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drawings/drawing5.xml" ContentType="application/vnd.openxmlformats-officedocument.drawing+xml"/>
  <Override PartName="/xl/activeX/activeX4.xml" ContentType="application/vnd.ms-office.activeX+xml"/>
  <Override PartName="/xl/activeX/activeX4.bin" ContentType="application/vnd.ms-office.activeX"/>
  <Override PartName="/xl/drawings/drawing6.xml" ContentType="application/vnd.openxmlformats-officedocument.drawing+xml"/>
  <Override PartName="/xl/activeX/activeX5.xml" ContentType="application/vnd.ms-office.activeX+xml"/>
  <Override PartName="/xl/activeX/activeX5.bin" ContentType="application/vnd.ms-office.activeX"/>
  <Override PartName="/xl/drawings/drawing7.xml" ContentType="application/vnd.openxmlformats-officedocument.drawing+xml"/>
  <Override PartName="/xl/activeX/activeX6.xml" ContentType="application/vnd.ms-office.activeX+xml"/>
  <Override PartName="/xl/activeX/activeX6.bin" ContentType="application/vnd.ms-office.activeX"/>
  <Override PartName="/xl/drawings/drawing8.xml" ContentType="application/vnd.openxmlformats-officedocument.drawing+xml"/>
  <Override PartName="/xl/activeX/activeX7.xml" ContentType="application/vnd.ms-office.activeX+xml"/>
  <Override PartName="/xl/activeX/activeX7.bin" ContentType="application/vnd.ms-office.activeX"/>
  <Override PartName="/xl/drawings/drawing9.xml" ContentType="application/vnd.openxmlformats-officedocument.drawing+xml"/>
  <Override PartName="/xl/activeX/activeX8.xml" ContentType="application/vnd.ms-office.activeX+xml"/>
  <Override PartName="/xl/activeX/activeX8.bin" ContentType="application/vnd.ms-office.activeX"/>
  <Override PartName="/xl/drawings/drawing10.xml" ContentType="application/vnd.openxmlformats-officedocument.drawing+xml"/>
  <Override PartName="/xl/activeX/activeX9.xml" ContentType="application/vnd.ms-office.activeX+xml"/>
  <Override PartName="/xl/activeX/activeX9.bin" ContentType="application/vnd.ms-office.activeX"/>
  <Override PartName="/xl/drawings/drawing11.xml" ContentType="application/vnd.openxmlformats-officedocument.drawing+xml"/>
  <Override PartName="/xl/activeX/activeX10.xml" ContentType="application/vnd.ms-office.activeX+xml"/>
  <Override PartName="/xl/activeX/activeX10.bin" ContentType="application/vnd.ms-office.activeX"/>
  <Override PartName="/xl/drawings/drawing12.xml" ContentType="application/vnd.openxmlformats-officedocument.drawing+xml"/>
  <Override PartName="/xl/activeX/activeX11.xml" ContentType="application/vnd.ms-office.activeX+xml"/>
  <Override PartName="/xl/activeX/activeX11.bin" ContentType="application/vnd.ms-office.activeX"/>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8827"/>
  <workbookPr defaultThemeVersion="166925"/>
  <mc:AlternateContent xmlns:mc="http://schemas.openxmlformats.org/markup-compatibility/2006">
    <mc:Choice Requires="x15">
      <x15ac:absPath xmlns:x15ac="http://schemas.microsoft.com/office/spreadsheetml/2010/11/ac" url="C:\Users\eligr\SharePoint\Farrier Swier Consulting\FSC - 484-17 PWC Modelling WACC\03. Working\Revenue Scenarios\IP12\Submission\"/>
    </mc:Choice>
  </mc:AlternateContent>
  <xr:revisionPtr revIDLastSave="2" documentId="2B0581BD6F8EF84CE2312A69407C454C232FB4CF" xr6:coauthVersionLast="26" xr6:coauthVersionMax="26" xr10:uidLastSave="{C77D9ED8-971D-4F85-AD46-414F66934670}"/>
  <bookViews>
    <workbookView xWindow="0" yWindow="0" windowWidth="23040" windowHeight="7943" tabRatio="816" activeTab="1" xr2:uid="{00000000-000D-0000-FFFF-FFFF00000000}"/>
  </bookViews>
  <sheets>
    <sheet name="OUTPUTS --&gt;" sheetId="58" r:id="rId1"/>
    <sheet name="Gross connection capex" sheetId="59" r:id="rId2"/>
    <sheet name="CALCS --&gt;" sheetId="54" r:id="rId3"/>
    <sheet name="Net connection capex" sheetId="55" r:id="rId4"/>
    <sheet name="Gifted assets" sheetId="56" r:id="rId5"/>
    <sheet name="INPUTS --&gt;" sheetId="52" r:id="rId6"/>
    <sheet name="2.5 Connections" sheetId="53" r:id="rId7"/>
    <sheet name="GIFTED ASSETS --&gt;" sheetId="60" r:id="rId8"/>
    <sheet name="Consolidated" sheetId="51" r:id="rId9"/>
    <sheet name="FY14" sheetId="1" r:id="rId10"/>
    <sheet name="FY15" sheetId="39" r:id="rId11"/>
    <sheet name="FY16" sheetId="26" r:id="rId12"/>
    <sheet name="FY17" sheetId="50" r:id="rId13"/>
    <sheet name="Data" sheetId="13" r:id="rId14"/>
    <sheet name="Jul13" sheetId="2" r:id="rId15"/>
    <sheet name="Sep13" sheetId="3" r:id="rId16"/>
    <sheet name="Oct13" sheetId="4" r:id="rId17"/>
    <sheet name="Nov13" sheetId="5" r:id="rId18"/>
    <sheet name="Dec13" sheetId="6" r:id="rId19"/>
    <sheet name="Jan14" sheetId="7" r:id="rId20"/>
    <sheet name="Feb14" sheetId="8" r:id="rId21"/>
    <sheet name="Mar14" sheetId="9" r:id="rId22"/>
    <sheet name="Apr14" sheetId="10" r:id="rId23"/>
    <sheet name="May14" sheetId="11" r:id="rId24"/>
    <sheet name="Jun14" sheetId="12" r:id="rId25"/>
    <sheet name="Jul14" sheetId="27" r:id="rId26"/>
    <sheet name="Aug14" sheetId="28" r:id="rId27"/>
    <sheet name="Sep14" sheetId="29" r:id="rId28"/>
    <sheet name="Oct14" sheetId="30" r:id="rId29"/>
    <sheet name="Nov14" sheetId="31" r:id="rId30"/>
    <sheet name="Dec14" sheetId="32" r:id="rId31"/>
    <sheet name="Jan15" sheetId="33" r:id="rId32"/>
    <sheet name="Feb15" sheetId="34" r:id="rId33"/>
    <sheet name="Mar15" sheetId="35" r:id="rId34"/>
    <sheet name="Apr15" sheetId="36" r:id="rId35"/>
    <sheet name="May15" sheetId="37" r:id="rId36"/>
    <sheet name="Jun15" sheetId="38" r:id="rId37"/>
    <sheet name="Jul15" sheetId="14" r:id="rId38"/>
    <sheet name="Aug15" sheetId="15" r:id="rId39"/>
    <sheet name="Sep15" sheetId="16" r:id="rId40"/>
    <sheet name="Oct15" sheetId="17" r:id="rId41"/>
    <sheet name="Nov15" sheetId="18" r:id="rId42"/>
    <sheet name="Dec15" sheetId="19" r:id="rId43"/>
    <sheet name="Jan16" sheetId="20" r:id="rId44"/>
    <sheet name="Feb16" sheetId="21" r:id="rId45"/>
    <sheet name="Mar16" sheetId="22" r:id="rId46"/>
    <sheet name="Apr16" sheetId="23" r:id="rId47"/>
    <sheet name="May16" sheetId="24" r:id="rId48"/>
    <sheet name="Jun16" sheetId="25" r:id="rId49"/>
    <sheet name="Jul16" sheetId="40" r:id="rId50"/>
    <sheet name="Sep16" sheetId="41" r:id="rId51"/>
    <sheet name="Oct16" sheetId="42" r:id="rId52"/>
    <sheet name="Nov16" sheetId="43" r:id="rId53"/>
    <sheet name="Dec16" sheetId="44" r:id="rId54"/>
    <sheet name="Jan17" sheetId="45" r:id="rId55"/>
    <sheet name="Mar17" sheetId="46" r:id="rId56"/>
    <sheet name="Apr17" sheetId="47" r:id="rId57"/>
    <sheet name="May17" sheetId="48" r:id="rId58"/>
    <sheet name="Jun17" sheetId="49" r:id="rId59"/>
  </sheets>
  <externalReferences>
    <externalReference r:id="rId60"/>
  </externalReferences>
  <definedNames>
    <definedName name="_xlnm._FilterDatabase" localSheetId="4" hidden="1">'Gifted assets'!$C$10:$O$24</definedName>
    <definedName name="_xlnm._FilterDatabase" localSheetId="1" hidden="1">'Gross connection capex'!$C$7:$O$21</definedName>
    <definedName name="_xlnm._FilterDatabase" localSheetId="3" hidden="1">'Net connection capex'!$C$7:$O$21</definedName>
    <definedName name="anscount" hidden="1">1</definedName>
    <definedName name="asset_table" localSheetId="22">'Apr14'!$AZ$262:$BD$342</definedName>
    <definedName name="asset_table" localSheetId="18">'Dec13'!$AZ$268:$BD$348</definedName>
    <definedName name="asset_table" localSheetId="20">'Feb14'!$AZ$268:$BD$348</definedName>
    <definedName name="asset_table" localSheetId="19">'Jan14'!$AZ$277:$BD$357</definedName>
    <definedName name="asset_table" localSheetId="24">'Jun14'!$AZ$271:$BD$351</definedName>
    <definedName name="asset_table" localSheetId="21">'Mar14'!$AZ$276:$BD$356</definedName>
    <definedName name="asset_table" localSheetId="23">'May14'!$AZ$270:$BD$350</definedName>
    <definedName name="asset_table" localSheetId="17">'Nov13'!$AZ$272:$BD$352</definedName>
    <definedName name="asset_table" localSheetId="16">'Oct13'!$AZ$281:$BD$361</definedName>
    <definedName name="asset_table" localSheetId="15">'Sep13'!$AZ$266:$BD$346</definedName>
    <definedName name="asset_table">'Jul13'!$AZ$278:$BD$358</definedName>
    <definedName name="RAB_Asset_Class" localSheetId="10">'FY15'!$I$4:$I$23</definedName>
    <definedName name="UC_Asset_Class">'FY15'!$I$28:$I$41</definedName>
  </definedNames>
  <calcPr calcId="171027"/>
  <fileRecoveryPr autoRecover="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K92" i="55" l="1"/>
  <c r="J92" i="55"/>
  <c r="I92" i="55"/>
  <c r="F46" i="56" l="1"/>
  <c r="C31" i="56"/>
  <c r="C32" i="56" s="1"/>
  <c r="C33" i="56" s="1"/>
  <c r="C34" i="56" s="1"/>
  <c r="C35" i="56" s="1"/>
  <c r="C36" i="56" s="1"/>
  <c r="C37" i="56" s="1"/>
  <c r="C38" i="56" s="1"/>
  <c r="C39" i="56" s="1"/>
  <c r="C40" i="56" s="1"/>
  <c r="C41" i="56" s="1"/>
  <c r="C42" i="56" s="1"/>
  <c r="C43" i="56" s="1"/>
  <c r="C44" i="56" s="1"/>
  <c r="F46" i="59"/>
  <c r="C31" i="59"/>
  <c r="C32" i="59" s="1"/>
  <c r="C33" i="59" s="1"/>
  <c r="C34" i="59" s="1"/>
  <c r="C35" i="59" s="1"/>
  <c r="C36" i="59" s="1"/>
  <c r="C37" i="59" s="1"/>
  <c r="C38" i="59" s="1"/>
  <c r="C39" i="59" s="1"/>
  <c r="C40" i="59" s="1"/>
  <c r="C41" i="59" s="1"/>
  <c r="C42" i="59" s="1"/>
  <c r="C43" i="59" s="1"/>
  <c r="C44" i="59" s="1"/>
  <c r="F43" i="55"/>
  <c r="O41" i="55"/>
  <c r="N41" i="55"/>
  <c r="M41" i="55"/>
  <c r="L41" i="55"/>
  <c r="K41" i="55"/>
  <c r="J41" i="55"/>
  <c r="I41" i="55"/>
  <c r="O40" i="55"/>
  <c r="N40" i="55"/>
  <c r="M40" i="55"/>
  <c r="L40" i="55"/>
  <c r="K40" i="55"/>
  <c r="J40" i="55"/>
  <c r="I40" i="55"/>
  <c r="O39" i="55"/>
  <c r="N39" i="55"/>
  <c r="M39" i="55"/>
  <c r="L39" i="55"/>
  <c r="K39" i="55"/>
  <c r="J39" i="55"/>
  <c r="I39" i="55"/>
  <c r="O38" i="55"/>
  <c r="N38" i="55"/>
  <c r="M38" i="55"/>
  <c r="L38" i="55"/>
  <c r="K38" i="55"/>
  <c r="J38" i="55"/>
  <c r="I38" i="55"/>
  <c r="O37" i="55"/>
  <c r="N37" i="55"/>
  <c r="M37" i="55"/>
  <c r="L37" i="55"/>
  <c r="K37" i="55"/>
  <c r="J37" i="55"/>
  <c r="I37" i="55"/>
  <c r="O36" i="55"/>
  <c r="N36" i="55"/>
  <c r="M36" i="55"/>
  <c r="L36" i="55"/>
  <c r="K36" i="55"/>
  <c r="J36" i="55"/>
  <c r="I36" i="55"/>
  <c r="O35" i="55"/>
  <c r="N35" i="55"/>
  <c r="M35" i="55"/>
  <c r="L35" i="55"/>
  <c r="K35" i="55"/>
  <c r="J35" i="55"/>
  <c r="I35" i="55"/>
  <c r="O34" i="55"/>
  <c r="N34" i="55"/>
  <c r="M34" i="55"/>
  <c r="L34" i="55"/>
  <c r="K34" i="55"/>
  <c r="J34" i="55"/>
  <c r="I34" i="55"/>
  <c r="O33" i="55"/>
  <c r="N33" i="55"/>
  <c r="M33" i="55"/>
  <c r="L33" i="55"/>
  <c r="K33" i="55"/>
  <c r="J33" i="55"/>
  <c r="I33" i="55"/>
  <c r="O32" i="55"/>
  <c r="N32" i="55"/>
  <c r="M32" i="55"/>
  <c r="L32" i="55"/>
  <c r="K32" i="55"/>
  <c r="J32" i="55"/>
  <c r="I32" i="55"/>
  <c r="O30" i="55"/>
  <c r="N30" i="55"/>
  <c r="M30" i="55"/>
  <c r="L30" i="55"/>
  <c r="K30" i="55"/>
  <c r="J30" i="55"/>
  <c r="I30" i="55"/>
  <c r="O29" i="55"/>
  <c r="N29" i="55"/>
  <c r="M29" i="55"/>
  <c r="L29" i="55"/>
  <c r="K29" i="55"/>
  <c r="J29" i="55"/>
  <c r="I29" i="55"/>
  <c r="O28" i="55"/>
  <c r="N28" i="55"/>
  <c r="M28" i="55"/>
  <c r="L28" i="55"/>
  <c r="K28" i="55"/>
  <c r="J28" i="55"/>
  <c r="I28" i="55"/>
  <c r="C28" i="55"/>
  <c r="C29" i="55" s="1"/>
  <c r="C30" i="55" s="1"/>
  <c r="C31" i="55" s="1"/>
  <c r="C32" i="55" s="1"/>
  <c r="C33" i="55" s="1"/>
  <c r="C34" i="55" s="1"/>
  <c r="C35" i="55" s="1"/>
  <c r="C36" i="55" s="1"/>
  <c r="C37" i="55" s="1"/>
  <c r="C38" i="55" s="1"/>
  <c r="C39" i="55" s="1"/>
  <c r="C40" i="55" s="1"/>
  <c r="C41" i="55" s="1"/>
  <c r="I8" i="56"/>
  <c r="J8" i="56"/>
  <c r="Q29" i="55" l="1"/>
  <c r="Q30" i="55"/>
  <c r="Q35" i="55"/>
  <c r="Q39" i="55"/>
  <c r="Q33" i="55"/>
  <c r="Q34" i="55"/>
  <c r="Q37" i="55"/>
  <c r="Q38" i="55"/>
  <c r="Q41" i="55"/>
  <c r="Q32" i="55"/>
  <c r="Q36" i="55"/>
  <c r="Q40" i="55"/>
  <c r="Q28" i="55"/>
  <c r="J39" i="26" l="1"/>
  <c r="N22" i="51" s="1"/>
  <c r="J41" i="50"/>
  <c r="O24" i="51" s="1"/>
  <c r="P24" i="51" s="1"/>
  <c r="Q24" i="51" s="1"/>
  <c r="J40" i="50"/>
  <c r="O23" i="51" s="1"/>
  <c r="P23" i="51" s="1"/>
  <c r="Q23" i="51" s="1"/>
  <c r="J39" i="50"/>
  <c r="O22" i="51" s="1"/>
  <c r="P22" i="51" s="1"/>
  <c r="Q22" i="51" s="1"/>
  <c r="J38" i="50"/>
  <c r="O21" i="51" s="1"/>
  <c r="P21" i="51" s="1"/>
  <c r="Q21" i="51" s="1"/>
  <c r="J37" i="50"/>
  <c r="O20" i="51" s="1"/>
  <c r="P20" i="51" s="1"/>
  <c r="Q20" i="51" s="1"/>
  <c r="J36" i="50"/>
  <c r="O19" i="51" s="1"/>
  <c r="P19" i="51" s="1"/>
  <c r="Q19" i="51" s="1"/>
  <c r="J35" i="50"/>
  <c r="O18" i="51" s="1"/>
  <c r="P18" i="51" s="1"/>
  <c r="Q18" i="51" s="1"/>
  <c r="J34" i="50"/>
  <c r="O17" i="51" s="1"/>
  <c r="P17" i="51" s="1"/>
  <c r="Q17" i="51" s="1"/>
  <c r="J33" i="50"/>
  <c r="O16" i="51" s="1"/>
  <c r="P16" i="51" s="1"/>
  <c r="Q16" i="51" s="1"/>
  <c r="J30" i="50"/>
  <c r="O13" i="51" s="1"/>
  <c r="P13" i="51" s="1"/>
  <c r="Q13" i="51" s="1"/>
  <c r="J29" i="50"/>
  <c r="O12" i="51" s="1"/>
  <c r="P12" i="51" s="1"/>
  <c r="Q12" i="51" s="1"/>
  <c r="J28" i="50"/>
  <c r="O11" i="51" s="1"/>
  <c r="P11" i="51" s="1"/>
  <c r="J40" i="26"/>
  <c r="N23" i="51" s="1"/>
  <c r="J38" i="26"/>
  <c r="N21" i="51" s="1"/>
  <c r="J37" i="26"/>
  <c r="N20" i="51" s="1"/>
  <c r="J36" i="26"/>
  <c r="N19" i="51" s="1"/>
  <c r="J35" i="26"/>
  <c r="N18" i="51" s="1"/>
  <c r="J34" i="26"/>
  <c r="N17" i="51" s="1"/>
  <c r="J33" i="26"/>
  <c r="N16" i="51" s="1"/>
  <c r="J30" i="26"/>
  <c r="N13" i="51" s="1"/>
  <c r="J29" i="26"/>
  <c r="N12" i="51" s="1"/>
  <c r="J28" i="26"/>
  <c r="N11" i="51" s="1"/>
  <c r="O38" i="51"/>
  <c r="N38" i="51"/>
  <c r="M38" i="51"/>
  <c r="L38" i="51"/>
  <c r="P37" i="51"/>
  <c r="P46" i="51" s="1"/>
  <c r="L37" i="51"/>
  <c r="L46" i="51" s="1"/>
  <c r="J41" i="1"/>
  <c r="L24" i="51" s="1"/>
  <c r="J40" i="1"/>
  <c r="L23" i="51" s="1"/>
  <c r="J39" i="1"/>
  <c r="L22" i="51" s="1"/>
  <c r="J38" i="1"/>
  <c r="L21" i="51" s="1"/>
  <c r="J37" i="1"/>
  <c r="L20" i="51" s="1"/>
  <c r="J36" i="1"/>
  <c r="L19" i="51" s="1"/>
  <c r="J35" i="1"/>
  <c r="L18" i="51" s="1"/>
  <c r="J34" i="1"/>
  <c r="L17" i="51" s="1"/>
  <c r="J33" i="1"/>
  <c r="L16" i="51" s="1"/>
  <c r="J30" i="1"/>
  <c r="L13" i="51" s="1"/>
  <c r="J29" i="1"/>
  <c r="L12" i="51" s="1"/>
  <c r="J28" i="1"/>
  <c r="L11" i="51" s="1"/>
  <c r="J41" i="39"/>
  <c r="M24" i="51" s="1"/>
  <c r="J40" i="39"/>
  <c r="M23" i="51" s="1"/>
  <c r="J39" i="39"/>
  <c r="M22" i="51" s="1"/>
  <c r="J38" i="39"/>
  <c r="M21" i="51" s="1"/>
  <c r="J37" i="39"/>
  <c r="M20" i="51" s="1"/>
  <c r="J36" i="39"/>
  <c r="M19" i="51" s="1"/>
  <c r="J35" i="39"/>
  <c r="M18" i="51" s="1"/>
  <c r="J34" i="39"/>
  <c r="M17" i="51" s="1"/>
  <c r="J33" i="39"/>
  <c r="M16" i="51" s="1"/>
  <c r="J30" i="39"/>
  <c r="M13" i="51" s="1"/>
  <c r="J29" i="39"/>
  <c r="M12" i="51" s="1"/>
  <c r="J28" i="39"/>
  <c r="M11" i="51" s="1"/>
  <c r="Q11" i="51" l="1"/>
  <c r="J41" i="26"/>
  <c r="N24" i="51" l="1"/>
  <c r="I117" i="55"/>
  <c r="H117" i="55" l="1"/>
  <c r="I119" i="55"/>
  <c r="P117" i="55"/>
  <c r="O117" i="55"/>
  <c r="N117" i="55"/>
  <c r="M117" i="55"/>
  <c r="L117" i="55"/>
  <c r="K117" i="55"/>
  <c r="J117" i="55"/>
  <c r="C113" i="55"/>
  <c r="C114" i="55" s="1"/>
  <c r="C115" i="55" s="1"/>
  <c r="H26" i="59"/>
  <c r="G26" i="59"/>
  <c r="F26" i="59"/>
  <c r="H25" i="59"/>
  <c r="G25" i="59"/>
  <c r="Q108" i="55"/>
  <c r="S108" i="55" s="1"/>
  <c r="P108" i="55"/>
  <c r="O108" i="55"/>
  <c r="N108" i="55"/>
  <c r="Q107" i="55"/>
  <c r="S107" i="55" s="1"/>
  <c r="P107" i="55"/>
  <c r="O107" i="55"/>
  <c r="N107" i="55"/>
  <c r="Q106" i="55"/>
  <c r="S106" i="55" s="1"/>
  <c r="P106" i="55"/>
  <c r="O106" i="55"/>
  <c r="N106" i="55"/>
  <c r="Q105" i="55"/>
  <c r="S105" i="55" s="1"/>
  <c r="O105" i="55"/>
  <c r="N105" i="55"/>
  <c r="Q104" i="55"/>
  <c r="S104" i="55" s="1"/>
  <c r="O104" i="55"/>
  <c r="N104" i="55"/>
  <c r="Q103" i="55"/>
  <c r="S103" i="55" s="1"/>
  <c r="P103" i="55"/>
  <c r="O103" i="55"/>
  <c r="N103" i="55"/>
  <c r="Q102" i="55"/>
  <c r="S102" i="55" s="1"/>
  <c r="P102" i="55"/>
  <c r="O102" i="55"/>
  <c r="N102" i="55"/>
  <c r="Q101" i="55"/>
  <c r="S101" i="55" s="1"/>
  <c r="O101" i="55"/>
  <c r="N101" i="55"/>
  <c r="Q100" i="55"/>
  <c r="S100" i="55" s="1"/>
  <c r="O100" i="55"/>
  <c r="N100" i="55"/>
  <c r="Q99" i="55"/>
  <c r="S99" i="55" s="1"/>
  <c r="P99" i="55"/>
  <c r="N99" i="55"/>
  <c r="Q98" i="55"/>
  <c r="S98" i="55" s="1"/>
  <c r="P98" i="55"/>
  <c r="O98" i="55"/>
  <c r="N98" i="55"/>
  <c r="Q97" i="55"/>
  <c r="S97" i="55" s="1"/>
  <c r="P97" i="55"/>
  <c r="O97" i="55"/>
  <c r="N97" i="55"/>
  <c r="Q96" i="55"/>
  <c r="S96" i="55" s="1"/>
  <c r="P96" i="55"/>
  <c r="O96" i="55"/>
  <c r="N96" i="55"/>
  <c r="Q95" i="55"/>
  <c r="S95" i="55" s="1"/>
  <c r="P95" i="55"/>
  <c r="O95" i="55"/>
  <c r="N95" i="55"/>
  <c r="O21" i="55"/>
  <c r="N21" i="55"/>
  <c r="M21" i="55"/>
  <c r="L21" i="55"/>
  <c r="K21" i="55"/>
  <c r="J21" i="55"/>
  <c r="I21" i="55"/>
  <c r="O20" i="55"/>
  <c r="N20" i="55"/>
  <c r="M20" i="55"/>
  <c r="L20" i="55"/>
  <c r="K20" i="55"/>
  <c r="J20" i="55"/>
  <c r="I20" i="55"/>
  <c r="O19" i="55"/>
  <c r="N19" i="55"/>
  <c r="M19" i="55"/>
  <c r="L19" i="55"/>
  <c r="K19" i="55"/>
  <c r="J19" i="55"/>
  <c r="I19" i="55"/>
  <c r="O18" i="55"/>
  <c r="N18" i="55"/>
  <c r="M18" i="55"/>
  <c r="L18" i="55"/>
  <c r="K18" i="55"/>
  <c r="J18" i="55"/>
  <c r="I18" i="55"/>
  <c r="O17" i="55"/>
  <c r="N17" i="55"/>
  <c r="M17" i="55"/>
  <c r="L17" i="55"/>
  <c r="K17" i="55"/>
  <c r="J17" i="55"/>
  <c r="I17" i="55"/>
  <c r="O16" i="55"/>
  <c r="N16" i="55"/>
  <c r="M16" i="55"/>
  <c r="L16" i="55"/>
  <c r="K16" i="55"/>
  <c r="J16" i="55"/>
  <c r="I16" i="55"/>
  <c r="O15" i="55"/>
  <c r="N15" i="55"/>
  <c r="M15" i="55"/>
  <c r="L15" i="55"/>
  <c r="K15" i="55"/>
  <c r="J15" i="55"/>
  <c r="I15" i="55"/>
  <c r="O14" i="55"/>
  <c r="N14" i="55"/>
  <c r="M14" i="55"/>
  <c r="L14" i="55"/>
  <c r="K14" i="55"/>
  <c r="J14" i="55"/>
  <c r="I14" i="55"/>
  <c r="O13" i="55"/>
  <c r="N13" i="55"/>
  <c r="M13" i="55"/>
  <c r="L13" i="55"/>
  <c r="K13" i="55"/>
  <c r="J13" i="55"/>
  <c r="I13" i="55"/>
  <c r="O12" i="55"/>
  <c r="N12" i="55"/>
  <c r="M12" i="55"/>
  <c r="L12" i="55"/>
  <c r="K12" i="55"/>
  <c r="J12" i="55"/>
  <c r="I12" i="55"/>
  <c r="O10" i="55"/>
  <c r="N10" i="55"/>
  <c r="M10" i="55"/>
  <c r="L10" i="55"/>
  <c r="K10" i="55"/>
  <c r="J10" i="55"/>
  <c r="I10" i="55"/>
  <c r="O8" i="55"/>
  <c r="N8" i="55"/>
  <c r="M8" i="55"/>
  <c r="L8" i="55"/>
  <c r="K8" i="55"/>
  <c r="J8" i="55"/>
  <c r="I8" i="55"/>
  <c r="C50" i="55"/>
  <c r="C51" i="55" s="1"/>
  <c r="C52" i="55" s="1"/>
  <c r="C53" i="55" s="1"/>
  <c r="C54" i="55" s="1"/>
  <c r="C55" i="55" s="1"/>
  <c r="C56" i="55" s="1"/>
  <c r="C57" i="55" s="1"/>
  <c r="C58" i="55" s="1"/>
  <c r="C59" i="55" s="1"/>
  <c r="C60" i="55" s="1"/>
  <c r="C61" i="55" s="1"/>
  <c r="C62" i="55" s="1"/>
  <c r="C63" i="55" s="1"/>
  <c r="F23" i="59"/>
  <c r="C8" i="59"/>
  <c r="C9" i="59" s="1"/>
  <c r="C10" i="59" s="1"/>
  <c r="C11" i="59" s="1"/>
  <c r="C12" i="59" s="1"/>
  <c r="C13" i="59" s="1"/>
  <c r="C14" i="59" s="1"/>
  <c r="C15" i="59" s="1"/>
  <c r="C16" i="59" s="1"/>
  <c r="C17" i="59" s="1"/>
  <c r="C18" i="59" s="1"/>
  <c r="C19" i="59" s="1"/>
  <c r="C20" i="59" s="1"/>
  <c r="C21" i="59" s="1"/>
  <c r="F26" i="56"/>
  <c r="C13" i="56"/>
  <c r="C14" i="56"/>
  <c r="C15" i="56"/>
  <c r="C16" i="56"/>
  <c r="C17" i="56"/>
  <c r="C18" i="56"/>
  <c r="C19" i="56"/>
  <c r="C20" i="56"/>
  <c r="C21" i="56"/>
  <c r="C22" i="56"/>
  <c r="C23" i="56"/>
  <c r="C24" i="56"/>
  <c r="C12" i="56"/>
  <c r="C11" i="56"/>
  <c r="M108" i="55"/>
  <c r="L108" i="55"/>
  <c r="K108" i="55"/>
  <c r="J108" i="55"/>
  <c r="I108" i="55"/>
  <c r="M107" i="55"/>
  <c r="L107" i="55"/>
  <c r="K107" i="55"/>
  <c r="J107" i="55"/>
  <c r="I107" i="55"/>
  <c r="M106" i="55"/>
  <c r="L106" i="55"/>
  <c r="K106" i="55"/>
  <c r="J106" i="55"/>
  <c r="I106" i="55"/>
  <c r="P105" i="55"/>
  <c r="M105" i="55"/>
  <c r="L105" i="55"/>
  <c r="K105" i="55"/>
  <c r="J105" i="55"/>
  <c r="I105" i="55"/>
  <c r="P104" i="55"/>
  <c r="M104" i="55"/>
  <c r="L104" i="55"/>
  <c r="K104" i="55"/>
  <c r="J104" i="55"/>
  <c r="I104" i="55"/>
  <c r="M103" i="55"/>
  <c r="L103" i="55"/>
  <c r="K103" i="55"/>
  <c r="J103" i="55"/>
  <c r="I103" i="55"/>
  <c r="M102" i="55"/>
  <c r="L102" i="55"/>
  <c r="K102" i="55"/>
  <c r="J102" i="55"/>
  <c r="I102" i="55"/>
  <c r="P101" i="55"/>
  <c r="M101" i="55"/>
  <c r="L101" i="55"/>
  <c r="K101" i="55"/>
  <c r="J101" i="55"/>
  <c r="I101" i="55"/>
  <c r="P100" i="55"/>
  <c r="M100" i="55"/>
  <c r="L100" i="55"/>
  <c r="K100" i="55"/>
  <c r="J100" i="55"/>
  <c r="I100" i="55"/>
  <c r="O99" i="55"/>
  <c r="M99" i="55"/>
  <c r="L99" i="55"/>
  <c r="K99" i="55"/>
  <c r="J99" i="55"/>
  <c r="I99" i="55"/>
  <c r="M98" i="55"/>
  <c r="L98" i="55"/>
  <c r="K98" i="55"/>
  <c r="J98" i="55"/>
  <c r="I98" i="55"/>
  <c r="M97" i="55"/>
  <c r="L97" i="55"/>
  <c r="K97" i="55"/>
  <c r="J97" i="55"/>
  <c r="I97" i="55"/>
  <c r="M96" i="55"/>
  <c r="L96" i="55"/>
  <c r="K96" i="55"/>
  <c r="J96" i="55"/>
  <c r="I96" i="55"/>
  <c r="M95" i="55"/>
  <c r="L95" i="55"/>
  <c r="K95" i="55"/>
  <c r="J95" i="55"/>
  <c r="I95" i="55"/>
  <c r="C95" i="55"/>
  <c r="C96" i="55" s="1"/>
  <c r="C97" i="55" s="1"/>
  <c r="C98" i="55" s="1"/>
  <c r="C99" i="55" s="1"/>
  <c r="C100" i="55" s="1"/>
  <c r="C101" i="55" s="1"/>
  <c r="C102" i="55" s="1"/>
  <c r="C103" i="55" s="1"/>
  <c r="C104" i="55" s="1"/>
  <c r="C105" i="55" s="1"/>
  <c r="C106" i="55" s="1"/>
  <c r="C107" i="55" s="1"/>
  <c r="C108" i="55" s="1"/>
  <c r="K8" i="56"/>
  <c r="F87" i="55"/>
  <c r="C72" i="55"/>
  <c r="C73" i="55" s="1"/>
  <c r="C74" i="55" s="1"/>
  <c r="C75" i="55" s="1"/>
  <c r="C76" i="55" s="1"/>
  <c r="C77" i="55" s="1"/>
  <c r="C78" i="55" s="1"/>
  <c r="C79" i="55" s="1"/>
  <c r="C80" i="55" s="1"/>
  <c r="C81" i="55" s="1"/>
  <c r="C82" i="55" s="1"/>
  <c r="C83" i="55" s="1"/>
  <c r="C84" i="55" s="1"/>
  <c r="C85" i="55" s="1"/>
  <c r="F23" i="55"/>
  <c r="F25" i="59"/>
  <c r="C8" i="55"/>
  <c r="C9" i="55" s="1"/>
  <c r="C10" i="55" s="1"/>
  <c r="C11" i="55" s="1"/>
  <c r="C12" i="55" s="1"/>
  <c r="C13" i="55" s="1"/>
  <c r="C14" i="55" s="1"/>
  <c r="C15" i="55" s="1"/>
  <c r="C16" i="55" s="1"/>
  <c r="C17" i="55" s="1"/>
  <c r="C18" i="55" s="1"/>
  <c r="C19" i="55" s="1"/>
  <c r="C20" i="55" s="1"/>
  <c r="C21" i="55" s="1"/>
  <c r="M195" i="53"/>
  <c r="L195" i="53"/>
  <c r="K195" i="53"/>
  <c r="J195" i="53"/>
  <c r="I195" i="53"/>
  <c r="H195" i="53"/>
  <c r="G195" i="53"/>
  <c r="F195" i="53"/>
  <c r="E195" i="53"/>
  <c r="M177" i="53"/>
  <c r="L177" i="53"/>
  <c r="K177" i="53"/>
  <c r="J177" i="53"/>
  <c r="I177" i="53"/>
  <c r="H177" i="53"/>
  <c r="G177" i="53"/>
  <c r="F177" i="53"/>
  <c r="E177" i="53"/>
  <c r="M159" i="53"/>
  <c r="L159" i="53"/>
  <c r="K159" i="53"/>
  <c r="J159" i="53"/>
  <c r="I159" i="53"/>
  <c r="H159" i="53"/>
  <c r="G159" i="53"/>
  <c r="F159" i="53"/>
  <c r="E159" i="53"/>
  <c r="M139" i="53"/>
  <c r="L139" i="53"/>
  <c r="K139" i="53"/>
  <c r="J139" i="53"/>
  <c r="I139" i="53"/>
  <c r="H139" i="53"/>
  <c r="G139" i="53"/>
  <c r="F139" i="53"/>
  <c r="E139" i="53"/>
  <c r="M121" i="53"/>
  <c r="L121" i="53"/>
  <c r="K121" i="53"/>
  <c r="J121" i="53"/>
  <c r="I121" i="53"/>
  <c r="H121" i="53"/>
  <c r="G121" i="53"/>
  <c r="F121" i="53"/>
  <c r="E121" i="53"/>
  <c r="M103" i="53"/>
  <c r="L103" i="53"/>
  <c r="K103" i="53"/>
  <c r="J103" i="53"/>
  <c r="I103" i="53"/>
  <c r="H103" i="53"/>
  <c r="G103" i="53"/>
  <c r="F103" i="53"/>
  <c r="E103" i="53"/>
  <c r="M56" i="53"/>
  <c r="L56" i="53"/>
  <c r="K56" i="53"/>
  <c r="J56" i="53"/>
  <c r="I56" i="53"/>
  <c r="H56" i="53"/>
  <c r="G56" i="53"/>
  <c r="F56" i="53"/>
  <c r="E56" i="53"/>
  <c r="H37" i="51"/>
  <c r="H46" i="51" s="1"/>
  <c r="D37" i="51"/>
  <c r="D46" i="51" s="1"/>
  <c r="J4" i="1"/>
  <c r="D11" i="51" s="1"/>
  <c r="J6" i="1"/>
  <c r="D13" i="51" s="1"/>
  <c r="J7" i="1"/>
  <c r="D14" i="51" s="1"/>
  <c r="J10" i="1"/>
  <c r="D17" i="51" s="1"/>
  <c r="J11" i="1"/>
  <c r="D18" i="51" s="1"/>
  <c r="J12" i="1"/>
  <c r="D19" i="51" s="1"/>
  <c r="J13" i="1"/>
  <c r="D20" i="51" s="1"/>
  <c r="J14" i="1"/>
  <c r="D21" i="51" s="1"/>
  <c r="J15" i="1"/>
  <c r="D22" i="51" s="1"/>
  <c r="J16" i="1"/>
  <c r="D23" i="51" s="1"/>
  <c r="J17" i="1"/>
  <c r="D24" i="51" s="1"/>
  <c r="J18" i="1"/>
  <c r="D25" i="51" s="1"/>
  <c r="J19" i="1"/>
  <c r="D26" i="51" s="1"/>
  <c r="J20" i="1"/>
  <c r="D27" i="51" s="1"/>
  <c r="J21" i="1"/>
  <c r="D28" i="51" s="1"/>
  <c r="J22" i="1"/>
  <c r="D29" i="51" s="1"/>
  <c r="J23" i="1"/>
  <c r="D30" i="51" s="1"/>
  <c r="J23" i="50"/>
  <c r="G30" i="51" s="1"/>
  <c r="H30" i="51" s="1"/>
  <c r="I30" i="51" s="1"/>
  <c r="J22" i="50"/>
  <c r="G29" i="51" s="1"/>
  <c r="H29" i="51" s="1"/>
  <c r="I29" i="51" s="1"/>
  <c r="J20" i="50"/>
  <c r="G27" i="51" s="1"/>
  <c r="H27" i="51" s="1"/>
  <c r="I27" i="51" s="1"/>
  <c r="J19" i="50"/>
  <c r="G26" i="51" s="1"/>
  <c r="H26" i="51" s="1"/>
  <c r="I26" i="51" s="1"/>
  <c r="J18" i="50"/>
  <c r="G25" i="51" s="1"/>
  <c r="H25" i="51" s="1"/>
  <c r="I25" i="51" s="1"/>
  <c r="J17" i="50"/>
  <c r="G24" i="51" s="1"/>
  <c r="H24" i="51" s="1"/>
  <c r="I24" i="51" s="1"/>
  <c r="J16" i="50"/>
  <c r="G23" i="51" s="1"/>
  <c r="H23" i="51" s="1"/>
  <c r="I23" i="51" s="1"/>
  <c r="J15" i="50"/>
  <c r="G22" i="51" s="1"/>
  <c r="H22" i="51" s="1"/>
  <c r="I22" i="51" s="1"/>
  <c r="J14" i="50"/>
  <c r="G21" i="51" s="1"/>
  <c r="H21" i="51" s="1"/>
  <c r="I21" i="51" s="1"/>
  <c r="J13" i="50"/>
  <c r="G20" i="51" s="1"/>
  <c r="H20" i="51" s="1"/>
  <c r="I20" i="51" s="1"/>
  <c r="J21" i="50"/>
  <c r="G28" i="51" s="1"/>
  <c r="H28" i="51" s="1"/>
  <c r="I28" i="51" s="1"/>
  <c r="J12" i="50"/>
  <c r="G19" i="51" s="1"/>
  <c r="H19" i="51" s="1"/>
  <c r="I19" i="51" s="1"/>
  <c r="J11" i="50"/>
  <c r="G18" i="51" s="1"/>
  <c r="H18" i="51" s="1"/>
  <c r="I18" i="51" s="1"/>
  <c r="J10" i="50"/>
  <c r="G17" i="51" s="1"/>
  <c r="H17" i="51" s="1"/>
  <c r="I17" i="51" s="1"/>
  <c r="J7" i="50"/>
  <c r="G14" i="51" s="1"/>
  <c r="H14" i="51" s="1"/>
  <c r="I14" i="51" s="1"/>
  <c r="J6" i="50"/>
  <c r="G13" i="51" s="1"/>
  <c r="H13" i="51" s="1"/>
  <c r="I13" i="51" s="1"/>
  <c r="J4" i="50"/>
  <c r="G11" i="51" s="1"/>
  <c r="J8" i="39"/>
  <c r="E15" i="51" s="1"/>
  <c r="J9" i="39"/>
  <c r="E16" i="51" s="1"/>
  <c r="J31" i="39"/>
  <c r="J4" i="39"/>
  <c r="E11" i="51" s="1"/>
  <c r="J6" i="39"/>
  <c r="E13" i="51" s="1"/>
  <c r="J7" i="39"/>
  <c r="E14" i="51" s="1"/>
  <c r="J10" i="39"/>
  <c r="E17" i="51" s="1"/>
  <c r="J11" i="39"/>
  <c r="E18" i="51" s="1"/>
  <c r="J12" i="39"/>
  <c r="E19" i="51" s="1"/>
  <c r="J13" i="39"/>
  <c r="E20" i="51" s="1"/>
  <c r="J14" i="39"/>
  <c r="E21" i="51" s="1"/>
  <c r="J15" i="39"/>
  <c r="E22" i="51" s="1"/>
  <c r="J16" i="39"/>
  <c r="E23" i="51" s="1"/>
  <c r="J17" i="39"/>
  <c r="E24" i="51" s="1"/>
  <c r="J18" i="39"/>
  <c r="E25" i="51" s="1"/>
  <c r="J19" i="39"/>
  <c r="E26" i="51" s="1"/>
  <c r="J20" i="39"/>
  <c r="E27" i="51" s="1"/>
  <c r="J21" i="39"/>
  <c r="E28" i="51" s="1"/>
  <c r="J22" i="39"/>
  <c r="E29" i="51" s="1"/>
  <c r="J23" i="39"/>
  <c r="E30" i="51" s="1"/>
  <c r="E16" i="27"/>
  <c r="E15" i="27"/>
  <c r="E14" i="27"/>
  <c r="E13" i="27"/>
  <c r="E12" i="27"/>
  <c r="E11" i="27"/>
  <c r="E10" i="27"/>
  <c r="E9" i="27"/>
  <c r="J9" i="26"/>
  <c r="F16" i="51" s="1"/>
  <c r="J4" i="26"/>
  <c r="F11" i="51" s="1"/>
  <c r="J6" i="26"/>
  <c r="F13" i="51" s="1"/>
  <c r="J7" i="26"/>
  <c r="F14" i="51" s="1"/>
  <c r="J10" i="26"/>
  <c r="F17" i="51" s="1"/>
  <c r="J11" i="26"/>
  <c r="F18" i="51" s="1"/>
  <c r="J12" i="26"/>
  <c r="F19" i="51" s="1"/>
  <c r="J13" i="26"/>
  <c r="F20" i="51" s="1"/>
  <c r="J14" i="26"/>
  <c r="F21" i="51" s="1"/>
  <c r="J15" i="26"/>
  <c r="F22" i="51" s="1"/>
  <c r="J16" i="26"/>
  <c r="F23" i="51" s="1"/>
  <c r="J17" i="26"/>
  <c r="F24" i="51" s="1"/>
  <c r="J18" i="26"/>
  <c r="F25" i="51" s="1"/>
  <c r="J19" i="26"/>
  <c r="F26" i="51" s="1"/>
  <c r="J20" i="26"/>
  <c r="F27" i="51" s="1"/>
  <c r="J22" i="26"/>
  <c r="F29" i="51" s="1"/>
  <c r="J23" i="26"/>
  <c r="F30" i="51" s="1"/>
  <c r="J21" i="26"/>
  <c r="F28" i="51" s="1"/>
  <c r="J31" i="50" l="1"/>
  <c r="J31" i="26"/>
  <c r="N14" i="51" s="1"/>
  <c r="J8" i="50"/>
  <c r="G15" i="51" s="1"/>
  <c r="H15" i="51" s="1"/>
  <c r="I15" i="51" s="1"/>
  <c r="J32" i="50"/>
  <c r="O15" i="51" s="1"/>
  <c r="J9" i="50"/>
  <c r="G16" i="51" s="1"/>
  <c r="H16" i="51" s="1"/>
  <c r="I16" i="51" s="1"/>
  <c r="J5" i="50"/>
  <c r="O14" i="51"/>
  <c r="J5" i="26"/>
  <c r="F12" i="51" s="1"/>
  <c r="J8" i="26"/>
  <c r="F15" i="51" s="1"/>
  <c r="J32" i="26"/>
  <c r="N15" i="51" s="1"/>
  <c r="M14" i="51"/>
  <c r="J5" i="39"/>
  <c r="E12" i="51" s="1"/>
  <c r="E31" i="51" s="1"/>
  <c r="J32" i="39"/>
  <c r="M15" i="51" s="1"/>
  <c r="M119" i="55"/>
  <c r="L119" i="55"/>
  <c r="N119" i="55"/>
  <c r="G12" i="51"/>
  <c r="H11" i="51"/>
  <c r="J9" i="1"/>
  <c r="D16" i="51" s="1"/>
  <c r="P119" i="55"/>
  <c r="O119" i="55"/>
  <c r="Q13" i="55"/>
  <c r="Q17" i="55"/>
  <c r="Q12" i="55"/>
  <c r="Q16" i="55"/>
  <c r="Q20" i="55"/>
  <c r="Q10" i="55"/>
  <c r="Q15" i="55"/>
  <c r="Q19" i="55"/>
  <c r="Q21" i="55"/>
  <c r="Q8" i="55"/>
  <c r="Q14" i="55"/>
  <c r="Q18" i="55"/>
  <c r="K119" i="55"/>
  <c r="L121" i="55" s="1"/>
  <c r="K69" i="55" s="1"/>
  <c r="J119" i="55"/>
  <c r="J121" i="55" s="1"/>
  <c r="I69" i="55" s="1"/>
  <c r="I80" i="55" s="1"/>
  <c r="F31" i="51" l="1"/>
  <c r="F39" i="51" s="1"/>
  <c r="F40" i="51" s="1"/>
  <c r="F51" i="51" s="1"/>
  <c r="J42" i="50"/>
  <c r="J24" i="50"/>
  <c r="J43" i="50" s="1"/>
  <c r="P15" i="51"/>
  <c r="Q15" i="51" s="1"/>
  <c r="G31" i="51"/>
  <c r="G39" i="51" s="1"/>
  <c r="G40" i="51" s="1"/>
  <c r="P14" i="51"/>
  <c r="O25" i="51"/>
  <c r="O39" i="51" s="1"/>
  <c r="O40" i="51" s="1"/>
  <c r="O51" i="51" s="1"/>
  <c r="J24" i="26"/>
  <c r="J42" i="26"/>
  <c r="N25" i="51"/>
  <c r="N39" i="51" s="1"/>
  <c r="N40" i="51" s="1"/>
  <c r="J24" i="39"/>
  <c r="J42" i="39"/>
  <c r="J43" i="39" s="1"/>
  <c r="M25" i="51"/>
  <c r="M39" i="51" s="1"/>
  <c r="M40" i="51" s="1"/>
  <c r="M51" i="51" s="1"/>
  <c r="E39" i="51"/>
  <c r="E40" i="51" s="1"/>
  <c r="E64" i="51" s="1"/>
  <c r="H12" i="51"/>
  <c r="I12" i="51" s="1"/>
  <c r="O121" i="55"/>
  <c r="N69" i="55" s="1"/>
  <c r="N121" i="55"/>
  <c r="M69" i="55" s="1"/>
  <c r="M121" i="55"/>
  <c r="L69" i="55" s="1"/>
  <c r="I11" i="51"/>
  <c r="H31" i="51"/>
  <c r="P121" i="55"/>
  <c r="O69" i="55" s="1"/>
  <c r="K121" i="55"/>
  <c r="J69" i="55" s="1"/>
  <c r="I82" i="55"/>
  <c r="I79" i="55"/>
  <c r="I57" i="55" s="1"/>
  <c r="I76" i="55"/>
  <c r="I54" i="55" s="1"/>
  <c r="I81" i="55"/>
  <c r="I59" i="55" s="1"/>
  <c r="I77" i="55"/>
  <c r="I84" i="55"/>
  <c r="I62" i="55" s="1"/>
  <c r="I78" i="55"/>
  <c r="I56" i="55" s="1"/>
  <c r="I75" i="55"/>
  <c r="I74" i="55"/>
  <c r="I73" i="55"/>
  <c r="I51" i="55" s="1"/>
  <c r="I83" i="55"/>
  <c r="I61" i="55" s="1"/>
  <c r="I72" i="55"/>
  <c r="I50" i="55" s="1"/>
  <c r="I85" i="55"/>
  <c r="I58" i="55"/>
  <c r="O26" i="51" l="1"/>
  <c r="O50" i="51"/>
  <c r="O53" i="51"/>
  <c r="O60" i="51"/>
  <c r="O48" i="51"/>
  <c r="O52" i="51"/>
  <c r="O57" i="51"/>
  <c r="O54" i="51"/>
  <c r="O58" i="51"/>
  <c r="O56" i="51"/>
  <c r="O59" i="51"/>
  <c r="O47" i="51"/>
  <c r="O49" i="51"/>
  <c r="O55" i="51"/>
  <c r="Q14" i="51"/>
  <c r="Q25" i="51" s="1"/>
  <c r="Q39" i="51" s="1"/>
  <c r="P25" i="51"/>
  <c r="P39" i="51" s="1"/>
  <c r="N54" i="51"/>
  <c r="N55" i="51"/>
  <c r="N56" i="51"/>
  <c r="N48" i="51"/>
  <c r="N47" i="51"/>
  <c r="N57" i="51"/>
  <c r="N52" i="51"/>
  <c r="N53" i="51"/>
  <c r="N59" i="51"/>
  <c r="N58" i="51"/>
  <c r="N49" i="51"/>
  <c r="N60" i="51"/>
  <c r="N51" i="51"/>
  <c r="N26" i="51"/>
  <c r="N50" i="51"/>
  <c r="J43" i="26"/>
  <c r="E50" i="51"/>
  <c r="E48" i="51"/>
  <c r="E58" i="51"/>
  <c r="M50" i="51"/>
  <c r="M26" i="51"/>
  <c r="E55" i="51"/>
  <c r="E54" i="51"/>
  <c r="E63" i="51"/>
  <c r="E59" i="51"/>
  <c r="E52" i="51"/>
  <c r="E56" i="51"/>
  <c r="E51" i="51"/>
  <c r="J5" i="1"/>
  <c r="D12" i="51" s="1"/>
  <c r="J31" i="1"/>
  <c r="L14" i="51" s="1"/>
  <c r="M54" i="51"/>
  <c r="M48" i="51"/>
  <c r="M60" i="51"/>
  <c r="M53" i="51"/>
  <c r="M47" i="51"/>
  <c r="M58" i="51"/>
  <c r="M57" i="51"/>
  <c r="M52" i="51"/>
  <c r="M59" i="51"/>
  <c r="M49" i="51"/>
  <c r="M55" i="51"/>
  <c r="M56" i="51"/>
  <c r="J32" i="1"/>
  <c r="J8" i="1"/>
  <c r="E65" i="51"/>
  <c r="E62" i="51"/>
  <c r="E61" i="51"/>
  <c r="E49" i="51"/>
  <c r="E47" i="51"/>
  <c r="E57" i="51"/>
  <c r="E53" i="51"/>
  <c r="E66" i="51"/>
  <c r="E60" i="51"/>
  <c r="F58" i="51"/>
  <c r="F54" i="51"/>
  <c r="F66" i="51"/>
  <c r="F47" i="51"/>
  <c r="F65" i="51"/>
  <c r="F49" i="51"/>
  <c r="F60" i="51"/>
  <c r="J74" i="55"/>
  <c r="J82" i="55"/>
  <c r="F61" i="51"/>
  <c r="F50" i="51"/>
  <c r="F62" i="51"/>
  <c r="H39" i="51"/>
  <c r="F53" i="51"/>
  <c r="F56" i="51"/>
  <c r="F48" i="51"/>
  <c r="F55" i="51"/>
  <c r="G58" i="51"/>
  <c r="G50" i="51"/>
  <c r="G49" i="51"/>
  <c r="G64" i="51"/>
  <c r="G52" i="51"/>
  <c r="G66" i="51"/>
  <c r="G47" i="51"/>
  <c r="G61" i="51"/>
  <c r="G65" i="51"/>
  <c r="G54" i="51"/>
  <c r="G55" i="51"/>
  <c r="G53" i="51"/>
  <c r="G60" i="51"/>
  <c r="G62" i="51"/>
  <c r="G59" i="51"/>
  <c r="G57" i="51"/>
  <c r="G51" i="51"/>
  <c r="G63" i="51"/>
  <c r="G48" i="51"/>
  <c r="G56" i="51"/>
  <c r="F57" i="51"/>
  <c r="F59" i="51"/>
  <c r="F63" i="51"/>
  <c r="F52" i="51"/>
  <c r="F64" i="51"/>
  <c r="I31" i="51"/>
  <c r="J84" i="55"/>
  <c r="J62" i="55" s="1"/>
  <c r="J80" i="55"/>
  <c r="K80" i="55" s="1"/>
  <c r="J76" i="55"/>
  <c r="J54" i="55" s="1"/>
  <c r="J81" i="55"/>
  <c r="J59" i="55" s="1"/>
  <c r="I60" i="55"/>
  <c r="J73" i="55"/>
  <c r="K73" i="55" s="1"/>
  <c r="L73" i="55" s="1"/>
  <c r="J72" i="55"/>
  <c r="K72" i="55" s="1"/>
  <c r="J78" i="55"/>
  <c r="J56" i="55" s="1"/>
  <c r="J75" i="55"/>
  <c r="I53" i="55"/>
  <c r="J83" i="55"/>
  <c r="K83" i="55" s="1"/>
  <c r="L83" i="55" s="1"/>
  <c r="I52" i="55"/>
  <c r="J85" i="55"/>
  <c r="I63" i="55"/>
  <c r="J77" i="55"/>
  <c r="I55" i="55"/>
  <c r="I87" i="55"/>
  <c r="J79" i="55"/>
  <c r="J52" i="55"/>
  <c r="K74" i="55"/>
  <c r="K82" i="55"/>
  <c r="J60" i="55"/>
  <c r="O61" i="51" l="1"/>
  <c r="P26" i="51"/>
  <c r="N61" i="51"/>
  <c r="E67" i="51"/>
  <c r="M61" i="51"/>
  <c r="D15" i="51"/>
  <c r="D31" i="51" s="1"/>
  <c r="J24" i="1"/>
  <c r="L15" i="51"/>
  <c r="L25" i="51" s="1"/>
  <c r="L39" i="51" s="1"/>
  <c r="L40" i="51" s="1"/>
  <c r="L50" i="51" s="1"/>
  <c r="J42" i="1"/>
  <c r="L47" i="51"/>
  <c r="L58" i="51"/>
  <c r="H38" i="51"/>
  <c r="H40" i="51" s="1"/>
  <c r="I31" i="55"/>
  <c r="F67" i="51"/>
  <c r="N62" i="51" s="1"/>
  <c r="I39" i="51"/>
  <c r="Q26" i="51"/>
  <c r="G67" i="51"/>
  <c r="O62" i="51" s="1"/>
  <c r="K84" i="55"/>
  <c r="I9" i="55"/>
  <c r="J61" i="55"/>
  <c r="J58" i="55"/>
  <c r="K76" i="55"/>
  <c r="L76" i="55" s="1"/>
  <c r="J50" i="55"/>
  <c r="K81" i="55"/>
  <c r="J51" i="55"/>
  <c r="K51" i="55"/>
  <c r="J87" i="55"/>
  <c r="K78" i="55"/>
  <c r="K56" i="55" s="1"/>
  <c r="K61" i="55"/>
  <c r="K75" i="55"/>
  <c r="J53" i="55"/>
  <c r="K77" i="55"/>
  <c r="J55" i="55"/>
  <c r="K85" i="55"/>
  <c r="J63" i="55"/>
  <c r="I65" i="55"/>
  <c r="K79" i="55"/>
  <c r="J57" i="55"/>
  <c r="I11" i="55"/>
  <c r="K52" i="55"/>
  <c r="L74" i="55"/>
  <c r="K62" i="55"/>
  <c r="L84" i="55"/>
  <c r="K60" i="55"/>
  <c r="L82" i="55"/>
  <c r="L72" i="55"/>
  <c r="K50" i="55"/>
  <c r="K58" i="55"/>
  <c r="L80" i="55"/>
  <c r="M83" i="55"/>
  <c r="L61" i="55"/>
  <c r="M73" i="55"/>
  <c r="L51" i="55"/>
  <c r="L57" i="51" l="1"/>
  <c r="L52" i="51"/>
  <c r="L59" i="51"/>
  <c r="L56" i="51"/>
  <c r="L51" i="51"/>
  <c r="L54" i="51"/>
  <c r="M62" i="51"/>
  <c r="L55" i="51"/>
  <c r="L49" i="51"/>
  <c r="J43" i="1"/>
  <c r="L60" i="51"/>
  <c r="L53" i="51"/>
  <c r="L48" i="51"/>
  <c r="D39" i="51"/>
  <c r="D40" i="51" s="1"/>
  <c r="L26" i="51"/>
  <c r="P38" i="51"/>
  <c r="P40" i="51" s="1"/>
  <c r="P53" i="51" s="1"/>
  <c r="I37" i="56" s="1"/>
  <c r="H56" i="51"/>
  <c r="I20" i="56" s="1"/>
  <c r="I17" i="59" s="1"/>
  <c r="H47" i="51"/>
  <c r="H60" i="51"/>
  <c r="I24" i="56" s="1"/>
  <c r="I21" i="59" s="1"/>
  <c r="H51" i="51"/>
  <c r="I15" i="56" s="1"/>
  <c r="H66" i="51"/>
  <c r="H48" i="51"/>
  <c r="I12" i="56" s="1"/>
  <c r="I9" i="59" s="1"/>
  <c r="H54" i="51"/>
  <c r="I18" i="56" s="1"/>
  <c r="I15" i="59" s="1"/>
  <c r="H55" i="51"/>
  <c r="I19" i="56" s="1"/>
  <c r="I16" i="59" s="1"/>
  <c r="H49" i="51"/>
  <c r="I13" i="56" s="1"/>
  <c r="H63" i="51"/>
  <c r="H65" i="51"/>
  <c r="H57" i="51"/>
  <c r="I21" i="56" s="1"/>
  <c r="H59" i="51"/>
  <c r="I23" i="56" s="1"/>
  <c r="H61" i="51"/>
  <c r="H50" i="51"/>
  <c r="I14" i="56" s="1"/>
  <c r="I11" i="59" s="1"/>
  <c r="H64" i="51"/>
  <c r="H53" i="51"/>
  <c r="I17" i="56" s="1"/>
  <c r="I14" i="59" s="1"/>
  <c r="H58" i="51"/>
  <c r="I22" i="56" s="1"/>
  <c r="H52" i="51"/>
  <c r="I16" i="56" s="1"/>
  <c r="H62" i="51"/>
  <c r="I38" i="51"/>
  <c r="I40" i="51" s="1"/>
  <c r="P58" i="51"/>
  <c r="I42" i="56" s="1"/>
  <c r="I43" i="55"/>
  <c r="J31" i="55"/>
  <c r="L78" i="55"/>
  <c r="M78" i="55" s="1"/>
  <c r="K54" i="55"/>
  <c r="L81" i="55"/>
  <c r="K59" i="55"/>
  <c r="I23" i="55"/>
  <c r="I25" i="59" s="1"/>
  <c r="J11" i="55"/>
  <c r="L75" i="55"/>
  <c r="K53" i="55"/>
  <c r="K55" i="55"/>
  <c r="L77" i="55"/>
  <c r="L85" i="55"/>
  <c r="K63" i="55"/>
  <c r="K87" i="55"/>
  <c r="J65" i="55"/>
  <c r="L79" i="55"/>
  <c r="K57" i="55"/>
  <c r="J9" i="55"/>
  <c r="L62" i="55"/>
  <c r="M84" i="55"/>
  <c r="L58" i="55"/>
  <c r="M80" i="55"/>
  <c r="L52" i="55"/>
  <c r="M74" i="55"/>
  <c r="M72" i="55"/>
  <c r="L50" i="55"/>
  <c r="M76" i="55"/>
  <c r="L54" i="55"/>
  <c r="M82" i="55"/>
  <c r="L60" i="55"/>
  <c r="N73" i="55"/>
  <c r="M51" i="55"/>
  <c r="M61" i="55"/>
  <c r="N83" i="55"/>
  <c r="P47" i="51" l="1"/>
  <c r="I31" i="56" s="1"/>
  <c r="P54" i="51"/>
  <c r="I38" i="56" s="1"/>
  <c r="P55" i="51"/>
  <c r="I39" i="56" s="1"/>
  <c r="P60" i="51"/>
  <c r="I44" i="56" s="1"/>
  <c r="I44" i="59" s="1"/>
  <c r="H67" i="51"/>
  <c r="P48" i="51"/>
  <c r="I32" i="56" s="1"/>
  <c r="I32" i="59" s="1"/>
  <c r="I11" i="56"/>
  <c r="I8" i="59" s="1"/>
  <c r="Q38" i="51"/>
  <c r="Q40" i="51" s="1"/>
  <c r="Q54" i="51" s="1"/>
  <c r="J38" i="56" s="1"/>
  <c r="J38" i="59" s="1"/>
  <c r="L61" i="51"/>
  <c r="D47" i="51"/>
  <c r="D60" i="51"/>
  <c r="D56" i="51"/>
  <c r="D62" i="51"/>
  <c r="D64" i="51"/>
  <c r="D57" i="51"/>
  <c r="D51" i="51"/>
  <c r="D65" i="51"/>
  <c r="D52" i="51"/>
  <c r="D49" i="51"/>
  <c r="D50" i="51"/>
  <c r="D59" i="51"/>
  <c r="D61" i="51"/>
  <c r="D66" i="51"/>
  <c r="D63" i="51"/>
  <c r="D58" i="51"/>
  <c r="D55" i="51"/>
  <c r="D53" i="51"/>
  <c r="D54" i="51"/>
  <c r="D48" i="51"/>
  <c r="I18" i="59"/>
  <c r="I48" i="51"/>
  <c r="J12" i="56" s="1"/>
  <c r="K12" i="56" s="1"/>
  <c r="L12" i="56" s="1"/>
  <c r="M12" i="56" s="1"/>
  <c r="N12" i="56" s="1"/>
  <c r="O12" i="56" s="1"/>
  <c r="I63" i="51"/>
  <c r="I54" i="51"/>
  <c r="I60" i="51"/>
  <c r="I57" i="51"/>
  <c r="J21" i="56" s="1"/>
  <c r="I20" i="59"/>
  <c r="P59" i="51"/>
  <c r="I43" i="56" s="1"/>
  <c r="I43" i="59" s="1"/>
  <c r="P50" i="51"/>
  <c r="I34" i="56" s="1"/>
  <c r="P56" i="51"/>
  <c r="I40" i="56" s="1"/>
  <c r="I40" i="59" s="1"/>
  <c r="P49" i="51"/>
  <c r="I33" i="56" s="1"/>
  <c r="I33" i="59" s="1"/>
  <c r="P51" i="51"/>
  <c r="I35" i="56" s="1"/>
  <c r="P52" i="51"/>
  <c r="I36" i="56" s="1"/>
  <c r="P57" i="51"/>
  <c r="I41" i="56" s="1"/>
  <c r="I66" i="51"/>
  <c r="I49" i="51"/>
  <c r="J13" i="56" s="1"/>
  <c r="K13" i="56" s="1"/>
  <c r="I56" i="51"/>
  <c r="J20" i="56" s="1"/>
  <c r="I50" i="51"/>
  <c r="J14" i="56" s="1"/>
  <c r="K14" i="56" s="1"/>
  <c r="L14" i="56" s="1"/>
  <c r="M14" i="56" s="1"/>
  <c r="N14" i="56" s="1"/>
  <c r="O14" i="56" s="1"/>
  <c r="I51" i="51"/>
  <c r="J15" i="56" s="1"/>
  <c r="J12" i="59" s="1"/>
  <c r="I53" i="51"/>
  <c r="I64" i="51"/>
  <c r="I65" i="51"/>
  <c r="I19" i="59"/>
  <c r="I47" i="51"/>
  <c r="J11" i="56" s="1"/>
  <c r="I55" i="51"/>
  <c r="J19" i="56" s="1"/>
  <c r="I61" i="51"/>
  <c r="I58" i="51"/>
  <c r="J22" i="56" s="1"/>
  <c r="K22" i="56" s="1"/>
  <c r="I52" i="51"/>
  <c r="J16" i="56" s="1"/>
  <c r="I59" i="51"/>
  <c r="J23" i="56" s="1"/>
  <c r="I62" i="51"/>
  <c r="I37" i="59"/>
  <c r="I12" i="59"/>
  <c r="I34" i="59"/>
  <c r="I10" i="59"/>
  <c r="I13" i="59"/>
  <c r="I26" i="56"/>
  <c r="I28" i="56" s="1"/>
  <c r="J24" i="56"/>
  <c r="J21" i="59" s="1"/>
  <c r="J18" i="56"/>
  <c r="K18" i="56" s="1"/>
  <c r="L18" i="56" s="1"/>
  <c r="J17" i="56"/>
  <c r="K17" i="56" s="1"/>
  <c r="I31" i="59"/>
  <c r="I42" i="59"/>
  <c r="I38" i="59"/>
  <c r="I39" i="59"/>
  <c r="J43" i="55"/>
  <c r="K31" i="55"/>
  <c r="I45" i="55"/>
  <c r="Q53" i="51"/>
  <c r="J37" i="56" s="1"/>
  <c r="L56" i="55"/>
  <c r="L59" i="55"/>
  <c r="M81" i="55"/>
  <c r="I25" i="55"/>
  <c r="K11" i="55"/>
  <c r="M77" i="55"/>
  <c r="L55" i="55"/>
  <c r="L87" i="55"/>
  <c r="J23" i="55"/>
  <c r="K9" i="55"/>
  <c r="L57" i="55"/>
  <c r="M79" i="55"/>
  <c r="M75" i="55"/>
  <c r="L53" i="55"/>
  <c r="K65" i="55"/>
  <c r="M85" i="55"/>
  <c r="L63" i="55"/>
  <c r="N82" i="55"/>
  <c r="M60" i="55"/>
  <c r="N80" i="55"/>
  <c r="M58" i="55"/>
  <c r="N76" i="55"/>
  <c r="M54" i="55"/>
  <c r="M50" i="55"/>
  <c r="N72" i="55"/>
  <c r="M62" i="55"/>
  <c r="N84" i="55"/>
  <c r="N78" i="55"/>
  <c r="M56" i="55"/>
  <c r="M52" i="55"/>
  <c r="N74" i="55"/>
  <c r="O73" i="55"/>
  <c r="N51" i="55"/>
  <c r="O83" i="55"/>
  <c r="O61" i="55" s="1"/>
  <c r="N61" i="55"/>
  <c r="Q51" i="51" l="1"/>
  <c r="J35" i="56" s="1"/>
  <c r="J35" i="59" s="1"/>
  <c r="K38" i="56"/>
  <c r="L38" i="56" s="1"/>
  <c r="I67" i="51"/>
  <c r="Q57" i="51"/>
  <c r="J41" i="56" s="1"/>
  <c r="K41" i="56" s="1"/>
  <c r="Q55" i="51"/>
  <c r="J39" i="56" s="1"/>
  <c r="Q58" i="51"/>
  <c r="J42" i="56" s="1"/>
  <c r="K42" i="56" s="1"/>
  <c r="Q56" i="51"/>
  <c r="J40" i="56" s="1"/>
  <c r="J40" i="59" s="1"/>
  <c r="Q47" i="51"/>
  <c r="J31" i="56" s="1"/>
  <c r="J31" i="59" s="1"/>
  <c r="Q60" i="51"/>
  <c r="J44" i="56" s="1"/>
  <c r="K44" i="56" s="1"/>
  <c r="K15" i="56"/>
  <c r="K12" i="59" s="1"/>
  <c r="Q50" i="51"/>
  <c r="J34" i="56" s="1"/>
  <c r="K34" i="56" s="1"/>
  <c r="K34" i="59" s="1"/>
  <c r="Q59" i="51"/>
  <c r="J43" i="56" s="1"/>
  <c r="K43" i="56" s="1"/>
  <c r="K43" i="59" s="1"/>
  <c r="I46" i="56"/>
  <c r="Q52" i="51"/>
  <c r="J36" i="56" s="1"/>
  <c r="J36" i="59" s="1"/>
  <c r="Q48" i="51"/>
  <c r="J32" i="56" s="1"/>
  <c r="J32" i="59" s="1"/>
  <c r="Q49" i="51"/>
  <c r="J33" i="56" s="1"/>
  <c r="J33" i="59" s="1"/>
  <c r="K11" i="56"/>
  <c r="K8" i="59" s="1"/>
  <c r="J8" i="59"/>
  <c r="J9" i="59"/>
  <c r="D67" i="51"/>
  <c r="L62" i="51" s="1"/>
  <c r="K21" i="56"/>
  <c r="L21" i="56" s="1"/>
  <c r="I41" i="59"/>
  <c r="I36" i="59"/>
  <c r="I35" i="59"/>
  <c r="P61" i="51"/>
  <c r="P62" i="51" s="1"/>
  <c r="J13" i="59"/>
  <c r="K16" i="56"/>
  <c r="L16" i="56" s="1"/>
  <c r="M16" i="56" s="1"/>
  <c r="K20" i="56"/>
  <c r="K17" i="59" s="1"/>
  <c r="J17" i="59"/>
  <c r="J19" i="59"/>
  <c r="J11" i="59"/>
  <c r="J18" i="59"/>
  <c r="J14" i="59"/>
  <c r="I23" i="59"/>
  <c r="L17" i="56"/>
  <c r="L14" i="59" s="1"/>
  <c r="J16" i="59"/>
  <c r="J20" i="59"/>
  <c r="K14" i="59"/>
  <c r="K23" i="56"/>
  <c r="L23" i="56" s="1"/>
  <c r="L20" i="59" s="1"/>
  <c r="I26" i="59"/>
  <c r="I48" i="56"/>
  <c r="J26" i="56"/>
  <c r="J26" i="59" s="1"/>
  <c r="K19" i="56"/>
  <c r="L19" i="56" s="1"/>
  <c r="M19" i="56" s="1"/>
  <c r="L22" i="56"/>
  <c r="K19" i="59"/>
  <c r="K18" i="59"/>
  <c r="K35" i="56"/>
  <c r="Q12" i="56"/>
  <c r="J10" i="59"/>
  <c r="L34" i="56"/>
  <c r="M34" i="56" s="1"/>
  <c r="N34" i="56" s="1"/>
  <c r="O34" i="56" s="1"/>
  <c r="J15" i="59"/>
  <c r="K24" i="56"/>
  <c r="K37" i="56"/>
  <c r="J37" i="59"/>
  <c r="J44" i="59"/>
  <c r="K40" i="56"/>
  <c r="K39" i="56"/>
  <c r="J39" i="59"/>
  <c r="L15" i="56"/>
  <c r="L12" i="59" s="1"/>
  <c r="J45" i="55"/>
  <c r="K43" i="55"/>
  <c r="L31" i="55"/>
  <c r="L13" i="56"/>
  <c r="K15" i="59"/>
  <c r="K10" i="59"/>
  <c r="Q14" i="56"/>
  <c r="L16" i="59"/>
  <c r="M18" i="56"/>
  <c r="L15" i="59"/>
  <c r="K11" i="59"/>
  <c r="M59" i="55"/>
  <c r="N81" i="55"/>
  <c r="L11" i="55"/>
  <c r="L11" i="59" s="1"/>
  <c r="M53" i="55"/>
  <c r="N75" i="55"/>
  <c r="L9" i="55"/>
  <c r="L65" i="55"/>
  <c r="K9" i="59"/>
  <c r="K23" i="55"/>
  <c r="M87" i="55"/>
  <c r="M55" i="55"/>
  <c r="N77" i="55"/>
  <c r="J25" i="59"/>
  <c r="J25" i="55"/>
  <c r="M63" i="55"/>
  <c r="N85" i="55"/>
  <c r="M57" i="55"/>
  <c r="N79" i="55"/>
  <c r="O82" i="55"/>
  <c r="O60" i="55" s="1"/>
  <c r="N60" i="55"/>
  <c r="O72" i="55"/>
  <c r="O50" i="55" s="1"/>
  <c r="N50" i="55"/>
  <c r="N52" i="55"/>
  <c r="O74" i="55"/>
  <c r="O52" i="55" s="1"/>
  <c r="N54" i="55"/>
  <c r="O76" i="55"/>
  <c r="O54" i="55" s="1"/>
  <c r="O78" i="55"/>
  <c r="O56" i="55" s="1"/>
  <c r="N56" i="55"/>
  <c r="N58" i="55"/>
  <c r="O80" i="55"/>
  <c r="O58" i="55" s="1"/>
  <c r="N62" i="55"/>
  <c r="O84" i="55"/>
  <c r="O62" i="55" s="1"/>
  <c r="O51" i="55"/>
  <c r="K33" i="56" l="1"/>
  <c r="M17" i="56"/>
  <c r="J41" i="59"/>
  <c r="L43" i="56"/>
  <c r="M43" i="56" s="1"/>
  <c r="K31" i="56"/>
  <c r="K36" i="56"/>
  <c r="J43" i="59"/>
  <c r="L18" i="59"/>
  <c r="M21" i="56"/>
  <c r="M18" i="59" s="1"/>
  <c r="K38" i="59"/>
  <c r="J46" i="56"/>
  <c r="J48" i="56" s="1"/>
  <c r="L11" i="56"/>
  <c r="M11" i="56" s="1"/>
  <c r="N11" i="56" s="1"/>
  <c r="J42" i="59"/>
  <c r="L20" i="56"/>
  <c r="L13" i="59"/>
  <c r="K32" i="56"/>
  <c r="L32" i="56" s="1"/>
  <c r="K13" i="59"/>
  <c r="Q61" i="51"/>
  <c r="Q62" i="51" s="1"/>
  <c r="J34" i="59"/>
  <c r="K26" i="56"/>
  <c r="K28" i="56" s="1"/>
  <c r="I46" i="59"/>
  <c r="I48" i="59" s="1"/>
  <c r="L19" i="59"/>
  <c r="I28" i="59"/>
  <c r="M20" i="56"/>
  <c r="M17" i="59" s="1"/>
  <c r="J28" i="56"/>
  <c r="L34" i="59"/>
  <c r="M13" i="56"/>
  <c r="N13" i="56" s="1"/>
  <c r="M22" i="56"/>
  <c r="N22" i="56" s="1"/>
  <c r="K20" i="59"/>
  <c r="L17" i="59"/>
  <c r="M15" i="56"/>
  <c r="J23" i="59"/>
  <c r="J28" i="59" s="1"/>
  <c r="K16" i="59"/>
  <c r="Q34" i="56"/>
  <c r="L37" i="56"/>
  <c r="K37" i="59"/>
  <c r="L33" i="56"/>
  <c r="K33" i="59"/>
  <c r="L40" i="56"/>
  <c r="K40" i="59"/>
  <c r="L44" i="56"/>
  <c r="K44" i="59"/>
  <c r="L35" i="56"/>
  <c r="K35" i="59"/>
  <c r="M38" i="56"/>
  <c r="L38" i="59"/>
  <c r="L39" i="56"/>
  <c r="K39" i="59"/>
  <c r="L36" i="56"/>
  <c r="K36" i="59"/>
  <c r="L41" i="56"/>
  <c r="K41" i="59"/>
  <c r="L31" i="56"/>
  <c r="L24" i="56"/>
  <c r="K21" i="59"/>
  <c r="L42" i="56"/>
  <c r="K42" i="59"/>
  <c r="K45" i="55"/>
  <c r="M31" i="55"/>
  <c r="L10" i="59"/>
  <c r="L43" i="55"/>
  <c r="M23" i="56"/>
  <c r="M20" i="59" s="1"/>
  <c r="N17" i="56"/>
  <c r="M14" i="59"/>
  <c r="N18" i="56"/>
  <c r="M15" i="59"/>
  <c r="M13" i="59"/>
  <c r="N16" i="56"/>
  <c r="N19" i="56"/>
  <c r="M16" i="59"/>
  <c r="N59" i="55"/>
  <c r="O81" i="55"/>
  <c r="O59" i="55" s="1"/>
  <c r="M9" i="55"/>
  <c r="M9" i="59" s="1"/>
  <c r="M11" i="55"/>
  <c r="M11" i="59" s="1"/>
  <c r="M65" i="55"/>
  <c r="N57" i="55"/>
  <c r="O79" i="55"/>
  <c r="O57" i="55" s="1"/>
  <c r="O77" i="55"/>
  <c r="O55" i="55" s="1"/>
  <c r="N55" i="55"/>
  <c r="K25" i="59"/>
  <c r="K25" i="55"/>
  <c r="O85" i="55"/>
  <c r="O63" i="55" s="1"/>
  <c r="N63" i="55"/>
  <c r="L9" i="59"/>
  <c r="L23" i="55"/>
  <c r="O75" i="55"/>
  <c r="O53" i="55" s="1"/>
  <c r="N53" i="55"/>
  <c r="N87" i="55"/>
  <c r="M8" i="59" l="1"/>
  <c r="L8" i="59"/>
  <c r="L26" i="56"/>
  <c r="K46" i="56"/>
  <c r="K48" i="56" s="1"/>
  <c r="K32" i="59"/>
  <c r="L43" i="59"/>
  <c r="N21" i="56"/>
  <c r="K31" i="59"/>
  <c r="K46" i="59" s="1"/>
  <c r="K26" i="59"/>
  <c r="J46" i="59"/>
  <c r="J48" i="59" s="1"/>
  <c r="N20" i="56"/>
  <c r="N17" i="59" s="1"/>
  <c r="M19" i="59"/>
  <c r="M10" i="59"/>
  <c r="N15" i="56"/>
  <c r="M12" i="59"/>
  <c r="K23" i="59"/>
  <c r="K28" i="59" s="1"/>
  <c r="N38" i="56"/>
  <c r="M38" i="59"/>
  <c r="M39" i="56"/>
  <c r="L39" i="59"/>
  <c r="M37" i="56"/>
  <c r="L37" i="59"/>
  <c r="M32" i="56"/>
  <c r="L32" i="59"/>
  <c r="M41" i="56"/>
  <c r="L41" i="59"/>
  <c r="M31" i="56"/>
  <c r="L46" i="56"/>
  <c r="L48" i="56" s="1"/>
  <c r="L31" i="59"/>
  <c r="M42" i="56"/>
  <c r="L42" i="59"/>
  <c r="M35" i="56"/>
  <c r="L35" i="59"/>
  <c r="M44" i="56"/>
  <c r="L44" i="59"/>
  <c r="L21" i="59"/>
  <c r="M24" i="56"/>
  <c r="M26" i="56" s="1"/>
  <c r="M36" i="56"/>
  <c r="L36" i="59"/>
  <c r="N43" i="56"/>
  <c r="M43" i="59"/>
  <c r="M40" i="56"/>
  <c r="L40" i="59"/>
  <c r="M33" i="56"/>
  <c r="L33" i="59"/>
  <c r="N31" i="55"/>
  <c r="N34" i="59" s="1"/>
  <c r="L28" i="56"/>
  <c r="L26" i="59"/>
  <c r="M43" i="55"/>
  <c r="M34" i="59"/>
  <c r="N23" i="56"/>
  <c r="O31" i="55"/>
  <c r="L45" i="55"/>
  <c r="O16" i="56"/>
  <c r="N13" i="59"/>
  <c r="O18" i="56"/>
  <c r="N15" i="59"/>
  <c r="N14" i="59"/>
  <c r="O17" i="56"/>
  <c r="O21" i="56"/>
  <c r="N18" i="59"/>
  <c r="O22" i="56"/>
  <c r="N19" i="59"/>
  <c r="O19" i="56"/>
  <c r="N16" i="59"/>
  <c r="N10" i="59"/>
  <c r="O13" i="56"/>
  <c r="N8" i="59"/>
  <c r="O11" i="56"/>
  <c r="O15" i="56"/>
  <c r="N12" i="59"/>
  <c r="O65" i="55"/>
  <c r="O11" i="55"/>
  <c r="O11" i="59" s="1"/>
  <c r="M23" i="55"/>
  <c r="O87" i="55"/>
  <c r="N9" i="55"/>
  <c r="O9" i="55"/>
  <c r="O9" i="59" s="1"/>
  <c r="N65" i="55"/>
  <c r="N11" i="55"/>
  <c r="N11" i="59" s="1"/>
  <c r="L25" i="55"/>
  <c r="L25" i="59"/>
  <c r="O20" i="56" l="1"/>
  <c r="Q20" i="56" s="1"/>
  <c r="M26" i="59"/>
  <c r="L23" i="59"/>
  <c r="L28" i="59" s="1"/>
  <c r="K48" i="59"/>
  <c r="N43" i="55"/>
  <c r="N35" i="56"/>
  <c r="M35" i="59"/>
  <c r="O43" i="56"/>
  <c r="Q43" i="56" s="1"/>
  <c r="N43" i="59"/>
  <c r="N44" i="56"/>
  <c r="M44" i="59"/>
  <c r="N42" i="56"/>
  <c r="M42" i="59"/>
  <c r="N31" i="56"/>
  <c r="M46" i="56"/>
  <c r="M48" i="56" s="1"/>
  <c r="M31" i="59"/>
  <c r="N37" i="56"/>
  <c r="M37" i="59"/>
  <c r="M28" i="56"/>
  <c r="N40" i="56"/>
  <c r="M40" i="59"/>
  <c r="N24" i="56"/>
  <c r="N26" i="56" s="1"/>
  <c r="M21" i="59"/>
  <c r="L46" i="59"/>
  <c r="N41" i="56"/>
  <c r="M41" i="59"/>
  <c r="N32" i="56"/>
  <c r="M32" i="59"/>
  <c r="O38" i="56"/>
  <c r="N38" i="59"/>
  <c r="N33" i="56"/>
  <c r="M33" i="59"/>
  <c r="N36" i="56"/>
  <c r="M36" i="59"/>
  <c r="M39" i="59"/>
  <c r="N39" i="56"/>
  <c r="M45" i="55"/>
  <c r="O43" i="55"/>
  <c r="O34" i="59"/>
  <c r="O23" i="56"/>
  <c r="O20" i="59" s="1"/>
  <c r="N20" i="59"/>
  <c r="Q31" i="55"/>
  <c r="Q43" i="55" s="1"/>
  <c r="O19" i="59"/>
  <c r="Q22" i="56"/>
  <c r="Q21" i="56"/>
  <c r="O18" i="59"/>
  <c r="Q15" i="56"/>
  <c r="O12" i="59"/>
  <c r="Q17" i="56"/>
  <c r="O14" i="59"/>
  <c r="Q18" i="56"/>
  <c r="O15" i="59"/>
  <c r="Q16" i="56"/>
  <c r="O13" i="59"/>
  <c r="Q11" i="56"/>
  <c r="O8" i="59"/>
  <c r="Q13" i="56"/>
  <c r="O10" i="59"/>
  <c r="O16" i="59"/>
  <c r="Q19" i="56"/>
  <c r="O17" i="59"/>
  <c r="Q9" i="55"/>
  <c r="Q11" i="55"/>
  <c r="Q11" i="59"/>
  <c r="M25" i="59"/>
  <c r="M25" i="55"/>
  <c r="N9" i="59"/>
  <c r="N23" i="55"/>
  <c r="O23" i="55"/>
  <c r="O25" i="59" s="1"/>
  <c r="Q23" i="56" l="1"/>
  <c r="N45" i="55"/>
  <c r="M46" i="59"/>
  <c r="N26" i="59"/>
  <c r="N28" i="56"/>
  <c r="O40" i="56"/>
  <c r="Q40" i="56" s="1"/>
  <c r="N40" i="59"/>
  <c r="O39" i="56"/>
  <c r="N39" i="59"/>
  <c r="L48" i="59"/>
  <c r="M23" i="59"/>
  <c r="M28" i="59" s="1"/>
  <c r="O36" i="56"/>
  <c r="Q36" i="56" s="1"/>
  <c r="N36" i="59"/>
  <c r="O44" i="56"/>
  <c r="N44" i="59"/>
  <c r="O43" i="59"/>
  <c r="Q43" i="59" s="1"/>
  <c r="O38" i="59"/>
  <c r="Q38" i="56"/>
  <c r="N32" i="59"/>
  <c r="O32" i="56"/>
  <c r="O37" i="56"/>
  <c r="N37" i="59"/>
  <c r="O33" i="56"/>
  <c r="N33" i="59"/>
  <c r="O41" i="56"/>
  <c r="N41" i="59"/>
  <c r="N21" i="59"/>
  <c r="O24" i="56"/>
  <c r="O26" i="56" s="1"/>
  <c r="N31" i="59"/>
  <c r="N46" i="56"/>
  <c r="N48" i="56" s="1"/>
  <c r="O31" i="56"/>
  <c r="O42" i="56"/>
  <c r="N42" i="59"/>
  <c r="O35" i="56"/>
  <c r="N35" i="59"/>
  <c r="Q17" i="59"/>
  <c r="Q20" i="59"/>
  <c r="Q14" i="59"/>
  <c r="Q18" i="59"/>
  <c r="Q16" i="59"/>
  <c r="Q13" i="59"/>
  <c r="Q10" i="59"/>
  <c r="Q8" i="59"/>
  <c r="Q12" i="59"/>
  <c r="Q15" i="59"/>
  <c r="Q19" i="59"/>
  <c r="Q34" i="59"/>
  <c r="O45" i="55"/>
  <c r="Q23" i="55"/>
  <c r="Q9" i="59"/>
  <c r="N25" i="59"/>
  <c r="N25" i="55"/>
  <c r="O25" i="55"/>
  <c r="N23" i="59" l="1"/>
  <c r="N28" i="59" s="1"/>
  <c r="O28" i="56"/>
  <c r="A28" i="56" s="1"/>
  <c r="O26" i="59"/>
  <c r="A45" i="55"/>
  <c r="M48" i="59"/>
  <c r="Q38" i="59"/>
  <c r="N46" i="59"/>
  <c r="O42" i="59"/>
  <c r="Q42" i="59" s="1"/>
  <c r="Q42" i="56"/>
  <c r="O39" i="59"/>
  <c r="O35" i="59"/>
  <c r="Q35" i="56"/>
  <c r="Q31" i="56"/>
  <c r="O31" i="59"/>
  <c r="O46" i="56"/>
  <c r="O48" i="56" s="1"/>
  <c r="A48" i="56" s="1"/>
  <c r="O41" i="59"/>
  <c r="O37" i="59"/>
  <c r="Q39" i="56"/>
  <c r="Q41" i="56"/>
  <c r="O33" i="59"/>
  <c r="Q33" i="59" s="1"/>
  <c r="Q33" i="56"/>
  <c r="O32" i="59"/>
  <c r="Q32" i="59" s="1"/>
  <c r="O44" i="59"/>
  <c r="Q44" i="56"/>
  <c r="O36" i="59"/>
  <c r="Q37" i="56"/>
  <c r="Q24" i="56"/>
  <c r="Q26" i="56" s="1"/>
  <c r="O21" i="59"/>
  <c r="O40" i="59"/>
  <c r="Q32" i="56"/>
  <c r="A25" i="55"/>
  <c r="A1" i="56" l="1"/>
  <c r="A1" i="55"/>
  <c r="Q40" i="59"/>
  <c r="Q36" i="59"/>
  <c r="N48" i="59"/>
  <c r="O23" i="59"/>
  <c r="Q21" i="59"/>
  <c r="Q23" i="59" s="1"/>
  <c r="Q37" i="59"/>
  <c r="Q46" i="56"/>
  <c r="Q39" i="59"/>
  <c r="Q41" i="59"/>
  <c r="Q44" i="59"/>
  <c r="Q31" i="59"/>
  <c r="O46" i="59"/>
  <c r="Q35" i="59"/>
  <c r="Q46" i="59" l="1"/>
  <c r="O48" i="59"/>
  <c r="O28" i="59"/>
  <c r="A28" i="59" s="1"/>
  <c r="A48" i="59" l="1"/>
  <c r="A1" i="59" s="1"/>
</calcChain>
</file>

<file path=xl/sharedStrings.xml><?xml version="1.0" encoding="utf-8"?>
<sst xmlns="http://schemas.openxmlformats.org/spreadsheetml/2006/main" count="6013" uniqueCount="424">
  <si>
    <t>Asset Description</t>
  </si>
  <si>
    <t>Cost</t>
  </si>
  <si>
    <t>Value</t>
  </si>
  <si>
    <t>Report month</t>
  </si>
  <si>
    <t>Substations</t>
  </si>
  <si>
    <t>Distribution Lines</t>
  </si>
  <si>
    <t>Transmission Lines</t>
  </si>
  <si>
    <t>LV Services</t>
  </si>
  <si>
    <t>Distribution Substations</t>
  </si>
  <si>
    <t>Distribution Switchgear</t>
  </si>
  <si>
    <t>Protection</t>
  </si>
  <si>
    <t>SCADA</t>
  </si>
  <si>
    <t>Communications</t>
  </si>
  <si>
    <t>Land and Easements</t>
  </si>
  <si>
    <t>Property</t>
  </si>
  <si>
    <t>IT and Communications</t>
  </si>
  <si>
    <t>Motor Vehicles</t>
  </si>
  <si>
    <t>Plant and Equipment</t>
  </si>
  <si>
    <t>Mechanical meters</t>
  </si>
  <si>
    <t>Electronic meters</t>
  </si>
  <si>
    <t>Metering communications</t>
  </si>
  <si>
    <t>Metering Dedicated CTs and VTs</t>
  </si>
  <si>
    <t>Metering Non-Network Other</t>
  </si>
  <si>
    <t>Metering Non-Network IT &amp; Communications</t>
  </si>
  <si>
    <t>Asset classes</t>
  </si>
  <si>
    <t>RAB asset class</t>
  </si>
  <si>
    <t>No.</t>
  </si>
  <si>
    <t>Total</t>
  </si>
  <si>
    <t xml:space="preserve"> </t>
  </si>
  <si>
    <t>LV Reticulation – Overhead (ABC conductors)</t>
  </si>
  <si>
    <t>LV Reticulation – Overhead without Poles (ABC conductors)</t>
  </si>
  <si>
    <t>22kV, 33kV Reticulation – Overhead (Metro)</t>
  </si>
  <si>
    <t>Transformer 200kVA</t>
  </si>
  <si>
    <t>Transformer 100kVA</t>
  </si>
  <si>
    <t>Single Pole Substation Structure (SPS) less pole and tx</t>
  </si>
  <si>
    <t>N/A</t>
  </si>
  <si>
    <t>Transformer 25kVA</t>
  </si>
  <si>
    <t>Transformer 300kVA</t>
  </si>
  <si>
    <t>Comments</t>
  </si>
  <si>
    <t>Batch Number</t>
  </si>
  <si>
    <t>Action Officer</t>
  </si>
  <si>
    <t>Defect Liability Period</t>
  </si>
  <si>
    <t>Date of Acceptance of Asset</t>
  </si>
  <si>
    <t>Asset Value (plus 15%)</t>
  </si>
  <si>
    <t>Asset Value</t>
  </si>
  <si>
    <t>Unit Rate</t>
  </si>
  <si>
    <t>Unit</t>
  </si>
  <si>
    <t>Quantity</t>
  </si>
  <si>
    <t>Look up Category</t>
  </si>
  <si>
    <t>Drg No.</t>
  </si>
  <si>
    <t>Feeder No.</t>
  </si>
  <si>
    <t>Substation No</t>
  </si>
  <si>
    <t>Survey Plan No.</t>
  </si>
  <si>
    <t>New Lot No.s</t>
  </si>
  <si>
    <t>File number</t>
  </si>
  <si>
    <t>Developer</t>
  </si>
  <si>
    <t>LAIS No.</t>
  </si>
  <si>
    <t>Street Name</t>
  </si>
  <si>
    <t>Project Title</t>
  </si>
  <si>
    <t>Power Networks Gifted Asset Ledger - 2013/2014 Financial Year, JULY 13 Report</t>
  </si>
  <si>
    <t>Actual Table is located in 04/05 BA304:BE335</t>
  </si>
  <si>
    <t>Description</t>
  </si>
  <si>
    <t>Look up category</t>
  </si>
  <si>
    <t>Estimated life</t>
  </si>
  <si>
    <t>Rate</t>
  </si>
  <si>
    <t>Items with one year life eg landscaping and consultancies that are not attached to asset</t>
  </si>
  <si>
    <t>No</t>
  </si>
  <si>
    <t>Ground level substn (101 - 300 kVA) - less tx (Superceded)</t>
  </si>
  <si>
    <t>Each</t>
  </si>
  <si>
    <t>Ground level substn (500 kVA) - less tx (Superceded)</t>
  </si>
  <si>
    <t>Ground level substn (750 kVA) - less tx (Superceded)</t>
  </si>
  <si>
    <t>Ground level substn (1000 kVA and up) - less tx (Superceded)</t>
  </si>
  <si>
    <t>Single Pole Substation Structure (SPS) single phase less pole and tx</t>
  </si>
  <si>
    <t>Pole &amp; half Substation Structure (PHS) less poles and tx</t>
  </si>
  <si>
    <t>Double Pole Substation Structure (DPS) less poles and tx (Superceded)</t>
  </si>
  <si>
    <t>Package substation 300kVA</t>
  </si>
  <si>
    <t>Package substation 500kVA incl 4way Striple</t>
  </si>
  <si>
    <t>Package substation 750kVA incl 4way Striple</t>
  </si>
  <si>
    <t>Indoor Substation (excl circuit breaker panels, switchgear, tx)</t>
  </si>
  <si>
    <t>Transformer 16kVA single phase</t>
  </si>
  <si>
    <t>Transformer 63kVA</t>
  </si>
  <si>
    <t>Transformer 500kVA</t>
  </si>
  <si>
    <t>Transformer 750kVA</t>
  </si>
  <si>
    <t>Transformer 1000kVA</t>
  </si>
  <si>
    <t>Three way Magnefix MD4</t>
  </si>
  <si>
    <t>Four way Magnefix MD5</t>
  </si>
  <si>
    <t>Four way Schnieder RM6</t>
  </si>
  <si>
    <t>LV Reticulation – Overhead (Bare conductors)</t>
  </si>
  <si>
    <t>Metres</t>
  </si>
  <si>
    <t>LV Reticulation – Overhead without Poles (Bare conductors)</t>
  </si>
  <si>
    <t>LV Reticulation – Underground</t>
  </si>
  <si>
    <t>LV Reticulation – Underground without Trenches</t>
  </si>
  <si>
    <t>URD Pillar</t>
  </si>
  <si>
    <t>URD link pillar</t>
  </si>
  <si>
    <t>Distribution pillar</t>
  </si>
  <si>
    <t>11kV Reticulation – Overhead</t>
  </si>
  <si>
    <t>11kV Reticulation – Underground</t>
  </si>
  <si>
    <t>Line / Site Markers (hard plastic)</t>
  </si>
  <si>
    <t>22kV, 33kV Reticulation – Overhead (Rural)</t>
  </si>
  <si>
    <t>22kV, 33kV Reticulation – Underground</t>
  </si>
  <si>
    <t>Street Lights</t>
  </si>
  <si>
    <t>Distribution airbreak switches and fuse gear</t>
  </si>
  <si>
    <t>Distribution Reclosers</t>
  </si>
  <si>
    <t>Unique</t>
  </si>
  <si>
    <t>[insert number]</t>
  </si>
  <si>
    <t>Power Networks Gifted Asset Ledger - 2013/2014 Financial Year, SEP 13 Report</t>
  </si>
  <si>
    <t>LV Reticulation – Underground, Circuit Breaker 1600A</t>
  </si>
  <si>
    <t>Power Networks Gifted Asset Ledger - 2013/2014 Financial Year, OCT 13 Report</t>
  </si>
  <si>
    <t>Power Networks Gifted Asset Ledger - 2013/2014 Financial Year, NOV 13 Report</t>
  </si>
  <si>
    <t>LV Reticulation – Underground, Circuit Breaker 2000A</t>
  </si>
  <si>
    <t>Three way Ring Main Unit</t>
  </si>
  <si>
    <t>Power Networks Gifted Asset Ledger - 2013/2014 Financial Year, DEC 13 Report</t>
  </si>
  <si>
    <t>Power Networks Gifted Asset Ledger - 2013/2014 Financial Year, JAN 14 Report</t>
  </si>
  <si>
    <t>Power Networks Gifted Asset Ledger - 2013/2014 Financial Year, FEB 14 Report</t>
  </si>
  <si>
    <t>LV Reticulation – Underground, Circuit Breaker 1250A</t>
  </si>
  <si>
    <t>Power Networks Gifted Asset Ledger - 2013/2014 Financial Year, MAR 14 Report</t>
  </si>
  <si>
    <t>Distribution substation 1000kVA incl 3way Ring Mains Unit</t>
  </si>
  <si>
    <t>Power Networks Gifted Asset Ledger - 2013/2014 Financial Year, APR 14 Report</t>
  </si>
  <si>
    <t>Power Networks Gifted Asset Ledger - 2013/2014 Financial Year, MAY 14 Report</t>
  </si>
  <si>
    <t>Power Networks Gifted Asset Ledger - 2013/2014 Financial Year, JUNE 14 Report</t>
  </si>
  <si>
    <r>
      <t xml:space="preserve">PLEASE FILL IN </t>
    </r>
    <r>
      <rPr>
        <b/>
        <u/>
        <sz val="11"/>
        <color theme="1"/>
        <rFont val="Calibri"/>
        <family val="2"/>
      </rPr>
      <t>ALL</t>
    </r>
    <r>
      <rPr>
        <b/>
        <sz val="11"/>
        <color theme="1"/>
        <rFont val="Calibri"/>
        <family val="2"/>
        <scheme val="minor"/>
      </rPr>
      <t xml:space="preserve"> THE LIGHT BLUE FIELDS BELOW:</t>
    </r>
  </si>
  <si>
    <t>Power Networks Gifted Assets - 2015/2016 Financial Year, July 2015 Report (New Rates)</t>
  </si>
  <si>
    <t>Fixed Column</t>
  </si>
  <si>
    <t>Use Categories as per listing tab provided</t>
  </si>
  <si>
    <t>Qty</t>
  </si>
  <si>
    <t>Use Locations as per listing tab provided</t>
  </si>
  <si>
    <t>FMS Acct Code Stream</t>
  </si>
  <si>
    <t>Auto</t>
  </si>
  <si>
    <t>Default</t>
  </si>
  <si>
    <t>Please keep format as below including the full stops and spaces. FMS uses this to populate the relevant fields. This is used for the address/project name so that it can be easily identified in FMS.</t>
  </si>
  <si>
    <t>Maximo ID</t>
  </si>
  <si>
    <t>Corporate Asset Book</t>
  </si>
  <si>
    <t>Category</t>
  </si>
  <si>
    <t>Units</t>
  </si>
  <si>
    <t>Asset Region</t>
  </si>
  <si>
    <t>Asset Location</t>
  </si>
  <si>
    <t>Service</t>
  </si>
  <si>
    <t>Entity</t>
  </si>
  <si>
    <t>Business Unit</t>
  </si>
  <si>
    <t>Location</t>
  </si>
  <si>
    <t>Activity</t>
  </si>
  <si>
    <t>Cost Type</t>
  </si>
  <si>
    <t>Date Placed In Service (Developer's Handover)</t>
  </si>
  <si>
    <t>Asset Number</t>
  </si>
  <si>
    <t>In Physical Inventory</t>
  </si>
  <si>
    <t>Status</t>
  </si>
  <si>
    <t>Descriptive Flexfield</t>
  </si>
  <si>
    <t>Tag Number</t>
  </si>
  <si>
    <t>Context</t>
  </si>
  <si>
    <t>examples:</t>
  </si>
  <si>
    <t>List - Text</t>
  </si>
  <si>
    <t>List - Category</t>
  </si>
  <si>
    <t>Count</t>
  </si>
  <si>
    <t>List - Location</t>
  </si>
  <si>
    <t>List - Expense Account</t>
  </si>
  <si>
    <t>Date</t>
  </si>
  <si>
    <t>Text</t>
  </si>
  <si>
    <t>PWC FV</t>
  </si>
  <si>
    <t>INF.UG Dist &lt;66kV.55</t>
  </si>
  <si>
    <t>DRW</t>
  </si>
  <si>
    <t>JOHNSTON</t>
  </si>
  <si>
    <t>PNOPUG</t>
  </si>
  <si>
    <t>BLANK</t>
  </si>
  <si>
    <t>Yes</t>
  </si>
  <si>
    <t>GIFTED</t>
  </si>
  <si>
    <t>PWC..11180 TO 11231.JOHNSTON SUBDIVISION..URBEX No 107 P/L.METRES</t>
  </si>
  <si>
    <t>MX115849</t>
  </si>
  <si>
    <t>PWC</t>
  </si>
  <si>
    <t>BLD.ZSS.60</t>
  </si>
  <si>
    <t>PNOPSS</t>
  </si>
  <si>
    <t>PWC..11180 TO 11231.JOHNSTON SUBDIVISION..URBEX No 107 P/L.UNIT</t>
  </si>
  <si>
    <t>MX115879</t>
  </si>
  <si>
    <t>11kV 3ph Kiosk &amp; Pad Mount 500kVA</t>
  </si>
  <si>
    <t>INF.DT.45</t>
  </si>
  <si>
    <t>Finance to Complete</t>
  </si>
  <si>
    <t>?</t>
  </si>
  <si>
    <t>11kV UG Medium</t>
  </si>
  <si>
    <t>415V UG Heavy</t>
  </si>
  <si>
    <t>Pillar Service</t>
  </si>
  <si>
    <t>INF.UG Dist &lt;66kV.56</t>
  </si>
  <si>
    <t>Power Networks Gifted Assets - 2015/2016 Financial Year, August 2015 Report (New Rates)</t>
  </si>
  <si>
    <t>11kV 3ph Kiosk &amp; Pad Mount 300kVA</t>
  </si>
  <si>
    <t>Power Networks Gifted Assets - 2015/2016 Financial Year, September 2015 Report (New Rates)</t>
  </si>
  <si>
    <t>22kV 3ph Kiosk &amp; Pad Mount 500kVA</t>
  </si>
  <si>
    <t>22kV UG Medium</t>
  </si>
  <si>
    <t>Power Networks Gifted Assets - 2015/2016 Financial Year, October 2015 Report (New Rates)</t>
  </si>
  <si>
    <t>DURACK</t>
  </si>
  <si>
    <t>Structures</t>
  </si>
  <si>
    <t>Ring Main Unit</t>
  </si>
  <si>
    <t>Power Networks Gifted Assets - 2015/2016 Financial Year, November 2015 Report (New Rates)</t>
  </si>
  <si>
    <t>11kV 3ph Kiosk &amp; Pad Mount 1000kVA</t>
  </si>
  <si>
    <t>Power Networks Gifted Assets - 2015/2016 Financial Year, December 2015 Report (New Rates)</t>
  </si>
  <si>
    <t>11kV 3ph Kiosk &amp; Pad Mount 750kVA</t>
  </si>
  <si>
    <t>Units (EA or km)</t>
  </si>
  <si>
    <t>INF.Distribution Equip.35</t>
  </si>
  <si>
    <t>22kV 3ph Pole Mount 200kVA</t>
  </si>
  <si>
    <t>22kV 3ph Pole Mount 100kVA</t>
  </si>
  <si>
    <t>22kV OH Medium Rural</t>
  </si>
  <si>
    <t>415V Underbuild Light Urban</t>
  </si>
  <si>
    <t>415V OH Light Urban</t>
  </si>
  <si>
    <t>Power Networks Gifted Assets - 2015/2016 Financial Year, February 2016 Report (New Rates)</t>
  </si>
  <si>
    <t>11kV Overbuild Light Urban</t>
  </si>
  <si>
    <t>11kV OH Medium Urban</t>
  </si>
  <si>
    <t>Power Networks Gifted Assets - 2015/2016 Financial Year, March 2016 Report</t>
  </si>
  <si>
    <t>11kV UG Heavy</t>
  </si>
  <si>
    <t>22kV OH Light Rural</t>
  </si>
  <si>
    <t>Power Networks Gifted Assets - 2015/2016 Financial Year Revised Rates as at 15/04/16 - April 2016 Report</t>
  </si>
  <si>
    <t>Power Networks Gifted Assets - 2015/2016 Financial Year Revised Rates as at 15/04/16 - May 2016 Report</t>
  </si>
  <si>
    <t>WINNELLIE</t>
  </si>
  <si>
    <t>11kV 3ph Pole Mount 100kVA</t>
  </si>
  <si>
    <t>415V OH Heavy Urban</t>
  </si>
  <si>
    <t>Power Networks Gifted Assets - 2015/2016 Financial Year Revised Rates as at 15/04/16 - June 2016 Report</t>
  </si>
  <si>
    <t>Load Break Overhead</t>
  </si>
  <si>
    <t>HV Electricity Service Point Metered</t>
  </si>
  <si>
    <t>Recloser</t>
  </si>
  <si>
    <t>Power Networks Gifted Assets - 2014/2015 Financial Year, July 2014 Report (New Rates)</t>
  </si>
  <si>
    <t>The Heights Subdivision CDU, Stage 5 &amp; Stage 8, Lot 9765, Durack, Palmerston. New Substation 3306.</t>
  </si>
  <si>
    <t>The Heights Subdivision CDU, Stage 5 &amp; Stage 8, Lot 9765, Durack, Palmerston.</t>
  </si>
  <si>
    <t>WOOLNER</t>
  </si>
  <si>
    <t>Power supply to Rezoned Lot 7114, Bishop Street, Woolner, Darwin. New Substation 3274.</t>
  </si>
  <si>
    <t>Power supply to Rezoned Lot 7114, Bishop Street, Woolner, Darwin.</t>
  </si>
  <si>
    <t>Power supply to Consolidated Portions 1665 &amp; 1666, Coonawarra Road, Winnellie, Darwin. New Substation 3261.</t>
  </si>
  <si>
    <t>Power supply to Consolidated Portions 1665 &amp; 1666, Coonawarra Road, Winnellie, Darwin.</t>
  </si>
  <si>
    <t>Power Networks Gifted Assets - 2014/2015 Financial Year, August 2014 Report (New Rates)</t>
  </si>
  <si>
    <t>Power Networks Gifted Assets - 2014/2015 Financial Year, September 2014 Report (New Rates)</t>
  </si>
  <si>
    <t>Power Networks Gifted Assets - 2014/2015 Financial Year, October 2014 Report (New Rates)</t>
  </si>
  <si>
    <t>22kV 3ph Kiosk &amp; Pad Mount 1000kVA</t>
  </si>
  <si>
    <t>22kV 3ph Pole Mount 63kVA</t>
  </si>
  <si>
    <t>Power Networks Gifted Assets - 2014/2015 Financial Year, November 2014 Report (New Rates)</t>
  </si>
  <si>
    <t>Power Networks Gifted Assets - 2014/2015 Financial Year, December 2014 Report (New Rates)</t>
  </si>
  <si>
    <t>Power Networks Gifted Assets - 2014/2015 Financial Year, January 2015 Report (New Rates)</t>
  </si>
  <si>
    <t>Power Networks Gifted Assets - 2014/2015 Financial Year, February 2015 Report (New Rates)</t>
  </si>
  <si>
    <t>11kV 3ph Kiosk &amp; Pad Mount 1500kVA</t>
  </si>
  <si>
    <t>22kV 3ph Pole Mount 315 kVA</t>
  </si>
  <si>
    <t>22kV 3ph Pole Mount 200 kVA</t>
  </si>
  <si>
    <t>22kV 3ph Pole Mount 100 kVA</t>
  </si>
  <si>
    <t>Power Networks Gifted Assets - 2014/2015 Financial Year, March 2015 Report (New Rates)</t>
  </si>
  <si>
    <t>11kV 3ph Pole Mount 200kVA</t>
  </si>
  <si>
    <t>415V Underbuild Heavy Urban</t>
  </si>
  <si>
    <t>Power Networks Gifted Assets - 2014/2015 Financial Year, April 2015 Report (New Rates)</t>
  </si>
  <si>
    <t>Date Placed In Service</t>
  </si>
  <si>
    <t>22kV 3ph Kiosk &amp; Pad Mount 750kVA</t>
  </si>
  <si>
    <t>Power Networks Gifted Assets - 2014/2015 Financial Year, May 2015 Report (New Rates)</t>
  </si>
  <si>
    <t>Power Networks Gifted Assets - 2014/2015 Financial Year, June 2015 Report (New Rates)</t>
  </si>
  <si>
    <t>11kV 3ph Pole Mount 25kVA</t>
  </si>
  <si>
    <t>Power Networks Gifted Assets - 2016/2017 Financial Year (Revised Rates as at 15/04/16) - July 2016 Report</t>
  </si>
  <si>
    <t>Power Networks Gifted Assets - 2016/2017 Financial Year (Revised Rates as at 15/04/16) - September 2016 Report</t>
  </si>
  <si>
    <t>11kV UG Light</t>
  </si>
  <si>
    <t>Power Networks Gifted Assets - 2016/2017 Financial Year (Revised Rates as at 15/04/16) - October 2016 Report</t>
  </si>
  <si>
    <t>Pillar Fused</t>
  </si>
  <si>
    <t>Power Networks Gifted Assets - 2016/2017 Financial Year (Revised Rates as at 15/04/16) - November 2016 Report</t>
  </si>
  <si>
    <t>22kV Overbuild Light Rural</t>
  </si>
  <si>
    <t>Power Networks Gifted Assets - 2016/2017 Financial Year (Revised Rates as at 15/04/16) - December 2016 Report</t>
  </si>
  <si>
    <t>22kV UG Heavy</t>
  </si>
  <si>
    <t>Power Networks Gifted Assets - 2016/2017 Financial Year (Revised Rates as at 15/04/16) - January 2017 Report</t>
  </si>
  <si>
    <t>Power Networks Gifted Assets - 2016/2017 Financial Year (Revised Rates as at 15/04/16) - March 2017 Report</t>
  </si>
  <si>
    <t>22kV 3ph Pole Mount 500kVA</t>
  </si>
  <si>
    <t>Power Networks Gifted Assets - 2016/2017 Financial Year (Revised Rates as at 15/04/16) - April 2017 Report</t>
  </si>
  <si>
    <t>11kV 3ph Pole Mount 500kVA</t>
  </si>
  <si>
    <t>Power Networks Gifted Assets - 2016/2017 Financial Year (Revised Rates as at 15/04/16) - May 2017 Report</t>
  </si>
  <si>
    <t>Power Networks Gifted Assets - 2016/2017 Financial Year (Revised Rates as at 15/04/16) - June 2017 Report</t>
  </si>
  <si>
    <t>FY14</t>
  </si>
  <si>
    <t>FY15</t>
  </si>
  <si>
    <t>FY16</t>
  </si>
  <si>
    <t>FY17</t>
  </si>
  <si>
    <t>Gifted assets in the P&amp;L</t>
  </si>
  <si>
    <t>Adjustment</t>
  </si>
  <si>
    <t>Values</t>
  </si>
  <si>
    <t>Gifted assets from Asset Management (Thanh)</t>
  </si>
  <si>
    <t>FY18</t>
  </si>
  <si>
    <t>FY19</t>
  </si>
  <si>
    <t>Power Networks Gifted Assets - FY14 to FY19</t>
  </si>
  <si>
    <t>Step 1: Extract raw gifted asset values from data provided to Finance (A$M)</t>
  </si>
  <si>
    <t>Step 2: Calculate adjustment required to reconcile to P&amp;L (A$M)</t>
  </si>
  <si>
    <t>Step 3: Adjust gifted asset values by asset class (A$M)</t>
  </si>
  <si>
    <t>$2017 (mid year)</t>
  </si>
  <si>
    <t>$nominal (mid year)</t>
  </si>
  <si>
    <t>Inputs</t>
  </si>
  <si>
    <t>REGULATORY REPORTING STATEMENT</t>
  </si>
  <si>
    <t>Power and Water Corporation</t>
  </si>
  <si>
    <t>CATEGORY ANALYSIS  2008-09 to 2016-17</t>
  </si>
  <si>
    <t>2.5 CONNECTIONS</t>
  </si>
  <si>
    <t>2.5.1 - DESCRIPTOR METRICS</t>
  </si>
  <si>
    <t>VOLUMES AND EXPENDITURE - ALL</t>
  </si>
  <si>
    <t>VOLUMES AND EXPENDITURE</t>
  </si>
  <si>
    <t>2008-09</t>
  </si>
  <si>
    <t>2009-10</t>
  </si>
  <si>
    <t>2010-11</t>
  </si>
  <si>
    <t>2011-12</t>
  </si>
  <si>
    <t>2012-13</t>
  </si>
  <si>
    <t>2013-14</t>
  </si>
  <si>
    <t>2014-15</t>
  </si>
  <si>
    <t>2015-16</t>
  </si>
  <si>
    <t>2016-17</t>
  </si>
  <si>
    <t>RESIDENTIAL</t>
  </si>
  <si>
    <t>Underground connections</t>
  </si>
  <si>
    <t>0's</t>
  </si>
  <si>
    <t>Overhead connections</t>
  </si>
  <si>
    <t>Distribution substation installed (MVA added)</t>
  </si>
  <si>
    <t>MVA</t>
  </si>
  <si>
    <t>Distribution substations installed</t>
  </si>
  <si>
    <t>Distribution substation installed (total spend $0's)</t>
  </si>
  <si>
    <t>total spend $0s</t>
  </si>
  <si>
    <t>Augmentation HV (net circuit KM added)</t>
  </si>
  <si>
    <t>KM</t>
  </si>
  <si>
    <t>Augmentation HV (total spend $0's)</t>
  </si>
  <si>
    <t>Augmentation LV (net circuit KM added)</t>
  </si>
  <si>
    <t>Augmentation LV (total spend $0's)</t>
  </si>
  <si>
    <t>Mean days to connect residential customer with LV single phase connection</t>
  </si>
  <si>
    <t>Volume of GSL breaches for residential customers</t>
  </si>
  <si>
    <t>Volume of customer complaints relating to connection services</t>
  </si>
  <si>
    <t>GSL payments</t>
  </si>
  <si>
    <t>$0s</t>
  </si>
  <si>
    <t>COMMERCIAL/INDUSTRIAL</t>
  </si>
  <si>
    <t>Distribution substations installed (0's)</t>
  </si>
  <si>
    <t>Distribution substation installed (total spend ($0's)</t>
  </si>
  <si>
    <t>SUBDIVISION</t>
  </si>
  <si>
    <t>Cost per lot ($)</t>
  </si>
  <si>
    <t>EMBEDDED GENERATION</t>
  </si>
  <si>
    <t>VOLUMES AND EXPENDITURE - STANDARD CONTROL SERVICES</t>
  </si>
  <si>
    <t>2.5.2 - COST METRICS BY CONNECTION CLASSIFICATION</t>
  </si>
  <si>
    <t>EXPENDITURE - ALL</t>
  </si>
  <si>
    <t>EXPENDITURE
($0's)</t>
  </si>
  <si>
    <t>Simple connection LV</t>
  </si>
  <si>
    <t>Complex connection LV</t>
  </si>
  <si>
    <t>Complex connection HV</t>
  </si>
  <si>
    <t>Complex connection HV (customer connected at LV, minor HV works)</t>
  </si>
  <si>
    <t>Complex connection HV (customer connected at LV, upstream asset works)</t>
  </si>
  <si>
    <t>Complex connection HV (customer connected at HV)</t>
  </si>
  <si>
    <t>Complex connection sub-transmission</t>
  </si>
  <si>
    <t>Complex connection HV (no upstream asset works)</t>
  </si>
  <si>
    <t>Complex connection HV (with upstream asset works)</t>
  </si>
  <si>
    <t>Complex connection HV (small capacity)</t>
  </si>
  <si>
    <t>Complex connection HV (large capacity)</t>
  </si>
  <si>
    <t>EXPENDITURE - STANDARD CONTROL SERVICES</t>
  </si>
  <si>
    <t>EXPENDITURE - STANDARD CONTROL SERVICES - CAPITAL CONTRIBUTIONS</t>
  </si>
  <si>
    <t>2.5.3 - VOLUMES BY CONNECTION CLASSIFICATION</t>
  </si>
  <si>
    <t>NEW CONNECTIONS - ALL</t>
  </si>
  <si>
    <t>VOLUMES
(0's)</t>
  </si>
  <si>
    <t>NEW CONNECTIONS - STANDARD CONTROL SERVICES</t>
  </si>
  <si>
    <t>EXISTING CONNECTIONS</t>
  </si>
  <si>
    <t>Calculations</t>
  </si>
  <si>
    <t>Consolidated Capital Expenditure Forecast</t>
  </si>
  <si>
    <t>Ref.</t>
  </si>
  <si>
    <t>Regulatory Asset Class</t>
  </si>
  <si>
    <t>Basis</t>
  </si>
  <si>
    <t>Timing</t>
  </si>
  <si>
    <t>RY18</t>
  </si>
  <si>
    <t>RY19</t>
  </si>
  <si>
    <t>RY20</t>
  </si>
  <si>
    <t>RY21</t>
  </si>
  <si>
    <t>RY22</t>
  </si>
  <si>
    <t>RY23</t>
  </si>
  <si>
    <t>RY24</t>
  </si>
  <si>
    <t>Dollars</t>
  </si>
  <si>
    <t>Real $2018</t>
  </si>
  <si>
    <t>End_Year</t>
  </si>
  <si>
    <t>Distribution Substation</t>
  </si>
  <si>
    <t>Forecast volumes</t>
  </si>
  <si>
    <t>Forecast growth rate</t>
  </si>
  <si>
    <t>Per cent</t>
  </si>
  <si>
    <t>Nominal</t>
  </si>
  <si>
    <t>Customer Class</t>
  </si>
  <si>
    <t>Connection Type</t>
  </si>
  <si>
    <t>Number</t>
  </si>
  <si>
    <t>Unit rate</t>
  </si>
  <si>
    <t>Forecast inflation</t>
  </si>
  <si>
    <t>RY09</t>
  </si>
  <si>
    <t>RY10</t>
  </si>
  <si>
    <t>RY11</t>
  </si>
  <si>
    <t>RY12</t>
  </si>
  <si>
    <t>RY13</t>
  </si>
  <si>
    <t>RY14</t>
  </si>
  <si>
    <t>RY15</t>
  </si>
  <si>
    <t>RY16</t>
  </si>
  <si>
    <t>RY17</t>
  </si>
  <si>
    <t>$Nominal</t>
  </si>
  <si>
    <t>Mid_Year</t>
  </si>
  <si>
    <t>End</t>
  </si>
  <si>
    <t>Gifted Assets Forecasts</t>
  </si>
  <si>
    <t>Total FY20 to FY24</t>
  </si>
  <si>
    <t>Outputs</t>
  </si>
  <si>
    <t>Forecast Connection Capex (Including Gifted Assets)</t>
  </si>
  <si>
    <t>Gifted assets</t>
  </si>
  <si>
    <t>Input data</t>
  </si>
  <si>
    <t>Direct Costs (Excluding Capitalised Overheads and Cost Escalation) by RAB asset class</t>
  </si>
  <si>
    <t>Direct Costs (Excluding Capitalised Overheads and Cost Escalation) by RIN category</t>
  </si>
  <si>
    <t>A$million</t>
  </si>
  <si>
    <r>
      <t xml:space="preserve">There are </t>
    </r>
    <r>
      <rPr>
        <b/>
        <sz val="11"/>
        <color rgb="FFFF0000"/>
        <rFont val="Calibri"/>
        <family val="2"/>
        <scheme val="minor"/>
      </rPr>
      <t>THREE</t>
    </r>
    <r>
      <rPr>
        <sz val="11"/>
        <color theme="1"/>
        <rFont val="Calibri"/>
        <family val="2"/>
        <scheme val="minor"/>
      </rPr>
      <t xml:space="preserve"> tables on this worksheet - each has been 'grouped' (and sub-grouped) for easy navigation. See the </t>
    </r>
    <r>
      <rPr>
        <i/>
        <sz val="11"/>
        <color theme="1"/>
        <rFont val="Calibri"/>
        <family val="2"/>
        <scheme val="minor"/>
      </rPr>
      <t>Instructions</t>
    </r>
    <r>
      <rPr>
        <sz val="11"/>
        <color theme="1"/>
        <rFont val="Calibri"/>
        <family val="2"/>
        <scheme val="minor"/>
      </rPr>
      <t xml:space="preserve"> sheet on how to group or ungroup tables. </t>
    </r>
  </si>
  <si>
    <t>Net Connection capex - Total</t>
  </si>
  <si>
    <t>Gifted assets - Total</t>
  </si>
  <si>
    <t>Check</t>
  </si>
  <si>
    <t>Net Connection Capex Forecasts</t>
  </si>
  <si>
    <t>AEMO connection forecast</t>
  </si>
  <si>
    <t>Darwin - Katherine</t>
  </si>
  <si>
    <t>Alice Springs</t>
  </si>
  <si>
    <t>Tennant Creek</t>
  </si>
  <si>
    <t>Connection Area</t>
  </si>
  <si>
    <t>Source</t>
  </si>
  <si>
    <t>AEMO</t>
  </si>
  <si>
    <t>Forecast new connections</t>
  </si>
  <si>
    <t>Forecast new connection growth rate</t>
  </si>
  <si>
    <t>UC asset class</t>
  </si>
  <si>
    <t xml:space="preserve">Transmission terminal station </t>
  </si>
  <si>
    <t>RAB asset classes</t>
  </si>
  <si>
    <t>UC asset classes</t>
  </si>
  <si>
    <t xml:space="preserve">Zone substations </t>
  </si>
  <si>
    <t xml:space="preserve">Transmission lines </t>
  </si>
  <si>
    <t xml:space="preserve">Distribution mains </t>
  </si>
  <si>
    <t xml:space="preserve">Distribution substations </t>
  </si>
  <si>
    <t xml:space="preserve">Metering </t>
  </si>
  <si>
    <t xml:space="preserve">Land and easements </t>
  </si>
  <si>
    <t xml:space="preserve">Secondary systems - control, communications &amp; protection </t>
  </si>
  <si>
    <t xml:space="preserve">Other </t>
  </si>
  <si>
    <t xml:space="preserve">Non-network - IT and communications </t>
  </si>
  <si>
    <t xml:space="preserve">Non-network - motor vehicles </t>
  </si>
  <si>
    <t xml:space="preserve">Non-network - property </t>
  </si>
  <si>
    <t xml:space="preserve">Non-network - plant &amp; equipment </t>
  </si>
  <si>
    <t xml:space="preserve">Non-network - other </t>
  </si>
  <si>
    <t>RAB Asset Class</t>
  </si>
  <si>
    <t>UC Asset Class</t>
  </si>
  <si>
    <t>Data</t>
  </si>
  <si>
    <t>Gifted asset by month</t>
  </si>
  <si>
    <t>COMMERCIAL IN CONFIDENCE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</si>
</sst>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6" formatCode="&quot;$&quot;#,##0;[Red]\-&quot;$&quot;#,##0"/>
    <numFmt numFmtId="44" formatCode="_-&quot;$&quot;* #,##0.00_-;\-&quot;$&quot;* #,##0.00_-;_-&quot;$&quot;* &quot;-&quot;??_-;_-@_-"/>
    <numFmt numFmtId="164" formatCode="&quot;$&quot;#,##0.00"/>
    <numFmt numFmtId="165" formatCode="_(&quot;$&quot;* #,##0.00_);_(&quot;$&quot;* \(#,##0.00\);_(&quot;$&quot;* &quot;-&quot;??_);_(@_)"/>
    <numFmt numFmtId="166" formatCode="_-* #,##0_-;[Red]\(#,##0\)_-;_-* &quot;-&quot;??_-;_-@_-"/>
    <numFmt numFmtId="167" formatCode="[Red]\●;[Red]\●;[Color10]\●"/>
    <numFmt numFmtId="168" formatCode="_(#,##0.0_);\(#,##0.0\);_(&quot;-&quot;_)"/>
    <numFmt numFmtId="169" formatCode="_(#,##0_);\(#,##0\);_(&quot;-&quot;_)"/>
    <numFmt numFmtId="170" formatCode="_(#,##0.0%_);\(#,##0.0%\);_(&quot;-&quot;_)"/>
    <numFmt numFmtId="171" formatCode="_(#,##0.00%_);\(#,##0.00%\);_(&quot;-&quot;_)"/>
  </numFmts>
  <fonts count="64" x14ac:knownFonts="1">
    <font>
      <sz val="11"/>
      <color theme="1"/>
      <name val="Calibri"/>
      <family val="2"/>
      <scheme val="minor"/>
    </font>
    <font>
      <sz val="11"/>
      <color theme="1"/>
      <name val="Calibri"/>
      <family val="2"/>
      <scheme val="minor"/>
    </font>
    <font>
      <b/>
      <sz val="11"/>
      <color theme="1"/>
      <name val="Calibri"/>
      <family val="2"/>
      <scheme val="minor"/>
    </font>
    <font>
      <i/>
      <sz val="11"/>
      <color theme="1"/>
      <name val="Calibri"/>
      <family val="2"/>
      <scheme val="minor"/>
    </font>
    <font>
      <sz val="11"/>
      <name val="Calibri"/>
      <family val="2"/>
      <scheme val="minor"/>
    </font>
    <font>
      <b/>
      <i/>
      <sz val="11"/>
      <color theme="0"/>
      <name val="Calibri"/>
      <family val="2"/>
      <scheme val="minor"/>
    </font>
    <font>
      <sz val="11"/>
      <color theme="1"/>
      <name val="Calibri"/>
      <family val="2"/>
      <scheme val="minor"/>
    </font>
    <font>
      <sz val="11"/>
      <color theme="0"/>
      <name val="Calibri"/>
      <family val="2"/>
      <scheme val="minor"/>
    </font>
    <font>
      <sz val="10"/>
      <name val="Arial"/>
      <family val="2"/>
    </font>
    <font>
      <b/>
      <sz val="10"/>
      <name val="Arial"/>
      <family val="2"/>
    </font>
    <font>
      <b/>
      <sz val="12"/>
      <name val="Arial"/>
      <family val="2"/>
    </font>
    <font>
      <sz val="8"/>
      <name val="Arial"/>
      <family val="2"/>
    </font>
    <font>
      <b/>
      <sz val="20"/>
      <name val="Arial"/>
      <family val="2"/>
    </font>
    <font>
      <b/>
      <u/>
      <sz val="11"/>
      <color theme="1"/>
      <name val="Calibri"/>
      <family val="2"/>
    </font>
    <font>
      <b/>
      <sz val="16"/>
      <color theme="1"/>
      <name val="Calibri"/>
      <family val="2"/>
      <scheme val="minor"/>
    </font>
    <font>
      <sz val="10"/>
      <color theme="1"/>
      <name val="Tahoma"/>
      <family val="2"/>
    </font>
    <font>
      <b/>
      <i/>
      <sz val="11"/>
      <color theme="1"/>
      <name val="Calibri"/>
      <family val="2"/>
      <scheme val="minor"/>
    </font>
    <font>
      <b/>
      <sz val="18"/>
      <color theme="1"/>
      <name val="Calibri"/>
      <family val="2"/>
      <scheme val="minor"/>
    </font>
    <font>
      <sz val="72"/>
      <color theme="0"/>
      <name val="Calibri"/>
      <family val="2"/>
      <scheme val="minor"/>
    </font>
    <font>
      <b/>
      <sz val="16"/>
      <color rgb="FFFFFFFF"/>
      <name val="Arial"/>
      <family val="2"/>
    </font>
    <font>
      <b/>
      <sz val="11"/>
      <color rgb="FFFF0000"/>
      <name val="Calibri"/>
      <family val="2"/>
      <scheme val="minor"/>
    </font>
    <font>
      <b/>
      <sz val="12"/>
      <color rgb="FFFFFFFF"/>
      <name val="Calibri"/>
      <family val="2"/>
      <scheme val="minor"/>
    </font>
    <font>
      <sz val="11"/>
      <color theme="1"/>
      <name val="Arial"/>
      <family val="2"/>
    </font>
    <font>
      <sz val="8"/>
      <name val="Helvetica"/>
      <family val="2"/>
    </font>
    <font>
      <b/>
      <sz val="15"/>
      <color theme="4"/>
      <name val="Helvetica"/>
      <family val="2"/>
    </font>
    <font>
      <sz val="8"/>
      <color rgb="FFFF0066"/>
      <name val="Helvetica"/>
      <family val="2"/>
    </font>
    <font>
      <b/>
      <sz val="12"/>
      <color theme="0"/>
      <name val="Helvetica"/>
      <family val="2"/>
    </font>
    <font>
      <b/>
      <sz val="11"/>
      <color theme="4"/>
      <name val="Helvetica"/>
      <family val="2"/>
    </font>
    <font>
      <b/>
      <sz val="10"/>
      <name val="Helvetica"/>
      <family val="2"/>
    </font>
    <font>
      <sz val="10"/>
      <color theme="1"/>
      <name val="Helvetica"/>
      <family val="2"/>
    </font>
    <font>
      <sz val="10"/>
      <color theme="4"/>
      <name val="Helvetica"/>
      <family val="2"/>
    </font>
    <font>
      <b/>
      <sz val="10"/>
      <color theme="1"/>
      <name val="Helvetica"/>
    </font>
    <font>
      <sz val="10"/>
      <name val="Helvetica"/>
    </font>
    <font>
      <b/>
      <sz val="36"/>
      <color rgb="FFFF0000"/>
      <name val="Calibri"/>
      <family val="2"/>
      <scheme val="minor"/>
    </font>
    <font>
      <sz val="10"/>
      <name val="Arial"/>
      <family val="2"/>
    </font>
    <font>
      <b/>
      <sz val="16"/>
      <color indexed="9"/>
      <name val="Arial"/>
      <family val="2"/>
    </font>
    <font>
      <sz val="11"/>
      <color theme="1"/>
      <name val="Calibri"/>
      <family val="2"/>
      <scheme val="minor"/>
    </font>
    <font>
      <b/>
      <sz val="16"/>
      <color rgb="FFFFFFFF"/>
      <name val="Arial"/>
      <family val="2"/>
    </font>
    <font>
      <sz val="11"/>
      <color theme="0"/>
      <name val="Calibri"/>
      <family val="2"/>
      <scheme val="minor"/>
    </font>
    <font>
      <sz val="11"/>
      <name val="Calibri"/>
      <family val="2"/>
      <scheme val="minor"/>
    </font>
    <font>
      <sz val="10"/>
      <name val="Calibri"/>
      <family val="2"/>
      <scheme val="minor"/>
    </font>
    <font>
      <b/>
      <sz val="16"/>
      <color rgb="FFFFFFFF"/>
      <name val="Calibri"/>
      <family val="2"/>
      <scheme val="minor"/>
    </font>
    <font>
      <b/>
      <sz val="12"/>
      <color rgb="FFFFFFFF"/>
      <name val="Calibri"/>
      <family val="2"/>
      <scheme val="minor"/>
    </font>
    <font>
      <b/>
      <sz val="16"/>
      <name val="Calibri"/>
      <family val="2"/>
      <scheme val="minor"/>
    </font>
    <font>
      <b/>
      <sz val="10"/>
      <name val="Arial"/>
      <family val="2"/>
    </font>
    <font>
      <b/>
      <sz val="10"/>
      <name val="Calibri"/>
      <family val="2"/>
      <scheme val="minor"/>
    </font>
    <font>
      <b/>
      <sz val="11"/>
      <name val="Arial"/>
      <family val="2"/>
    </font>
    <font>
      <sz val="10"/>
      <color theme="0"/>
      <name val="Arial"/>
      <family val="2"/>
    </font>
    <font>
      <sz val="11"/>
      <color theme="1"/>
      <name val="Arial"/>
      <family val="2"/>
    </font>
    <font>
      <sz val="8"/>
      <name val="Helvetica"/>
      <family val="2"/>
    </font>
    <font>
      <b/>
      <sz val="15"/>
      <color theme="4"/>
      <name val="Helvetica"/>
      <family val="2"/>
    </font>
    <font>
      <sz val="8"/>
      <color rgb="FFFF0066"/>
      <name val="Helvetica"/>
      <family val="2"/>
    </font>
    <font>
      <b/>
      <sz val="12"/>
      <color theme="0"/>
      <name val="Helvetica"/>
      <family val="2"/>
    </font>
    <font>
      <b/>
      <sz val="11"/>
      <color theme="4"/>
      <name val="Helvetica"/>
      <family val="2"/>
    </font>
    <font>
      <b/>
      <sz val="10"/>
      <name val="Helvetica"/>
      <family val="2"/>
    </font>
    <font>
      <sz val="10"/>
      <color theme="1"/>
      <name val="Helvetica"/>
      <family val="2"/>
    </font>
    <font>
      <sz val="10"/>
      <color theme="4"/>
      <name val="Helvetica"/>
      <family val="2"/>
    </font>
    <font>
      <b/>
      <sz val="10"/>
      <color theme="1"/>
      <name val="Helvetica"/>
    </font>
    <font>
      <sz val="10"/>
      <name val="Helvetica"/>
    </font>
    <font>
      <sz val="11"/>
      <color rgb="FFFF0000"/>
      <name val="Calibri"/>
      <family val="2"/>
      <scheme val="minor"/>
    </font>
    <font>
      <b/>
      <sz val="14"/>
      <color theme="1"/>
      <name val="Calibri"/>
      <family val="2"/>
      <scheme val="minor"/>
    </font>
    <font>
      <sz val="14"/>
      <color theme="1"/>
      <name val="Calibri"/>
      <family val="2"/>
      <scheme val="minor"/>
    </font>
    <font>
      <b/>
      <sz val="18"/>
      <color rgb="FFFFFF00"/>
      <name val="Calibri"/>
      <family val="2"/>
      <scheme val="minor"/>
    </font>
    <font>
      <b/>
      <sz val="14"/>
      <color rgb="FFFF0000"/>
      <name val="Arial"/>
      <family val="2"/>
    </font>
  </fonts>
  <fills count="25">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theme="3" tint="0.79998168889431442"/>
        <bgColor indexed="64"/>
      </patternFill>
    </fill>
    <fill>
      <patternFill patternType="solid">
        <fgColor theme="4"/>
        <bgColor theme="4"/>
      </patternFill>
    </fill>
    <fill>
      <patternFill patternType="solid">
        <fgColor theme="4" tint="0.79998168889431442"/>
        <bgColor theme="4" tint="0.79998168889431442"/>
      </patternFill>
    </fill>
    <fill>
      <patternFill patternType="solid">
        <fgColor theme="1" tint="0.249977111117893"/>
        <bgColor indexed="64"/>
      </patternFill>
    </fill>
    <fill>
      <patternFill patternType="solid">
        <fgColor theme="0"/>
        <bgColor indexed="64"/>
      </patternFill>
    </fill>
    <fill>
      <patternFill patternType="solid">
        <fgColor theme="4" tint="0.59999389629810485"/>
        <bgColor indexed="64"/>
      </patternFill>
    </fill>
    <fill>
      <patternFill patternType="solid">
        <fgColor theme="4" tint="-0.249977111117893"/>
        <bgColor indexed="64"/>
      </patternFill>
    </fill>
    <fill>
      <patternFill patternType="solid">
        <fgColor indexed="8"/>
        <bgColor indexed="64"/>
      </patternFill>
    </fill>
    <fill>
      <patternFill patternType="solid">
        <fgColor rgb="FF808080"/>
        <bgColor rgb="FF000000"/>
      </patternFill>
    </fill>
    <fill>
      <patternFill patternType="solid">
        <fgColor theme="9" tint="0.79998168889431442"/>
        <bgColor indexed="64"/>
      </patternFill>
    </fill>
    <fill>
      <patternFill patternType="solid">
        <fgColor rgb="FF000000"/>
        <bgColor rgb="FF000000"/>
      </patternFill>
    </fill>
    <fill>
      <patternFill patternType="solid">
        <fgColor theme="0" tint="-0.34998626667073579"/>
        <bgColor rgb="FF000000"/>
      </patternFill>
    </fill>
    <fill>
      <patternFill patternType="solid">
        <fgColor theme="0" tint="-0.14999847407452621"/>
        <bgColor indexed="64"/>
      </patternFill>
    </fill>
    <fill>
      <patternFill patternType="solid">
        <fgColor rgb="FFFFFFCC"/>
        <bgColor indexed="64"/>
      </patternFill>
    </fill>
    <fill>
      <patternFill patternType="solid">
        <fgColor rgb="FFD9D9D9"/>
        <bgColor indexed="64"/>
      </patternFill>
    </fill>
    <fill>
      <patternFill patternType="solid">
        <fgColor theme="4" tint="0.39997558519241921"/>
        <bgColor indexed="64"/>
      </patternFill>
    </fill>
    <fill>
      <patternFill patternType="solid">
        <fgColor theme="6" tint="0.39997558519241921"/>
        <bgColor indexed="64"/>
      </patternFill>
    </fill>
    <fill>
      <patternFill patternType="solid">
        <fgColor theme="4"/>
        <bgColor indexed="64"/>
      </patternFill>
    </fill>
    <fill>
      <patternFill patternType="solid">
        <fgColor theme="6" tint="0.39994506668294322"/>
        <bgColor indexed="64"/>
      </patternFill>
    </fill>
    <fill>
      <patternFill patternType="solid">
        <fgColor theme="4" tint="0.79998168889431442"/>
        <bgColor indexed="64"/>
      </patternFill>
    </fill>
    <fill>
      <patternFill patternType="lightUp"/>
    </fill>
  </fills>
  <borders count="97">
    <border>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left style="thin">
        <color theme="4" tint="0.39997558519241921"/>
      </left>
      <right/>
      <top style="thin">
        <color theme="4" tint="0.39997558519241921"/>
      </top>
      <bottom/>
      <diagonal/>
    </border>
    <border>
      <left/>
      <right/>
      <top style="thin">
        <color theme="4" tint="0.39997558519241921"/>
      </top>
      <bottom/>
      <diagonal/>
    </border>
    <border>
      <left style="thin">
        <color indexed="64"/>
      </left>
      <right/>
      <top/>
      <bottom/>
      <diagonal/>
    </border>
    <border>
      <left/>
      <right/>
      <top style="thin">
        <color indexed="64"/>
      </top>
      <bottom/>
      <diagonal/>
    </border>
    <border>
      <left style="medium">
        <color indexed="64"/>
      </left>
      <right/>
      <top/>
      <bottom style="medium">
        <color indexed="64"/>
      </bottom>
      <diagonal/>
    </border>
    <border>
      <left style="medium">
        <color indexed="64"/>
      </left>
      <right style="medium">
        <color indexed="64"/>
      </right>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top/>
      <bottom style="medium">
        <color indexed="64"/>
      </bottom>
      <diagonal/>
    </border>
    <border>
      <left/>
      <right style="thin">
        <color indexed="64"/>
      </right>
      <top style="thin">
        <color indexed="64"/>
      </top>
      <bottom/>
      <diagonal/>
    </border>
    <border>
      <left style="thin">
        <color theme="4" tint="0.39997558519241921"/>
      </left>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auto="1"/>
      </top>
      <bottom style="medium">
        <color auto="1"/>
      </bottom>
      <diagonal/>
    </border>
    <border>
      <left/>
      <right style="medium">
        <color auto="1"/>
      </right>
      <top style="medium">
        <color auto="1"/>
      </top>
      <bottom/>
      <diagonal/>
    </border>
    <border>
      <left style="medium">
        <color indexed="64"/>
      </left>
      <right/>
      <top/>
      <bottom/>
      <diagonal/>
    </border>
    <border>
      <left/>
      <right style="medium">
        <color indexed="64"/>
      </right>
      <top/>
      <bottom style="medium">
        <color indexed="64"/>
      </bottom>
      <diagonal/>
    </border>
    <border>
      <left style="medium">
        <color auto="1"/>
      </left>
      <right style="thin">
        <color theme="0" tint="-0.24994659260841701"/>
      </right>
      <top style="medium">
        <color auto="1"/>
      </top>
      <bottom style="medium">
        <color indexed="64"/>
      </bottom>
      <diagonal/>
    </border>
    <border>
      <left style="thin">
        <color theme="0" tint="-0.24994659260841701"/>
      </left>
      <right style="thin">
        <color theme="0" tint="-0.24994659260841701"/>
      </right>
      <top style="medium">
        <color auto="1"/>
      </top>
      <bottom style="medium">
        <color indexed="64"/>
      </bottom>
      <diagonal/>
    </border>
    <border>
      <left style="thin">
        <color theme="0" tint="-0.24994659260841701"/>
      </left>
      <right/>
      <top style="medium">
        <color auto="1"/>
      </top>
      <bottom style="medium">
        <color indexed="64"/>
      </bottom>
      <diagonal/>
    </border>
    <border>
      <left style="medium">
        <color indexed="64"/>
      </left>
      <right/>
      <top style="medium">
        <color indexed="64"/>
      </top>
      <bottom style="thin">
        <color theme="0" tint="-0.34998626667073579"/>
      </bottom>
      <diagonal/>
    </border>
    <border>
      <left style="medium">
        <color auto="1"/>
      </left>
      <right/>
      <top style="medium">
        <color auto="1"/>
      </top>
      <bottom style="thin">
        <color theme="0" tint="-0.24994659260841701"/>
      </bottom>
      <diagonal/>
    </border>
    <border>
      <left/>
      <right style="medium">
        <color indexed="64"/>
      </right>
      <top style="medium">
        <color indexed="64"/>
      </top>
      <bottom style="thin">
        <color theme="0" tint="-0.34998626667073579"/>
      </bottom>
      <diagonal/>
    </border>
    <border>
      <left style="medium">
        <color indexed="64"/>
      </left>
      <right style="thin">
        <color theme="0" tint="-0.24994659260841701"/>
      </right>
      <top style="medium">
        <color indexed="64"/>
      </top>
      <bottom style="thin">
        <color theme="0" tint="-0.24994659260841701"/>
      </bottom>
      <diagonal/>
    </border>
    <border>
      <left style="thin">
        <color theme="0" tint="-0.24994659260841701"/>
      </left>
      <right style="thin">
        <color theme="0" tint="-0.24994659260841701"/>
      </right>
      <top style="medium">
        <color auto="1"/>
      </top>
      <bottom style="thin">
        <color theme="0" tint="-0.24994659260841701"/>
      </bottom>
      <diagonal/>
    </border>
    <border>
      <left style="thin">
        <color theme="0" tint="-0.24994659260841701"/>
      </left>
      <right style="medium">
        <color indexed="64"/>
      </right>
      <top style="medium">
        <color indexed="64"/>
      </top>
      <bottom style="thin">
        <color theme="0" tint="-0.24994659260841701"/>
      </bottom>
      <diagonal/>
    </border>
    <border>
      <left style="medium">
        <color indexed="64"/>
      </left>
      <right/>
      <top style="thin">
        <color theme="0" tint="-0.34998626667073579"/>
      </top>
      <bottom style="thin">
        <color indexed="64"/>
      </bottom>
      <diagonal/>
    </border>
    <border>
      <left style="medium">
        <color auto="1"/>
      </left>
      <right/>
      <top style="thin">
        <color theme="0" tint="-0.24994659260841701"/>
      </top>
      <bottom style="thin">
        <color indexed="64"/>
      </bottom>
      <diagonal/>
    </border>
    <border>
      <left style="medium">
        <color indexed="64"/>
      </left>
      <right style="thin">
        <color theme="0" tint="-0.24994659260841701"/>
      </right>
      <top style="thin">
        <color theme="0" tint="-0.24994659260841701"/>
      </top>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style="medium">
        <color indexed="64"/>
      </right>
      <top style="thin">
        <color theme="0" tint="-0.24994659260841701"/>
      </top>
      <bottom/>
      <diagonal/>
    </border>
    <border>
      <left style="medium">
        <color indexed="64"/>
      </left>
      <right/>
      <top/>
      <bottom style="thin">
        <color theme="0" tint="-0.34998626667073579"/>
      </bottom>
      <diagonal/>
    </border>
    <border>
      <left style="medium">
        <color auto="1"/>
      </left>
      <right/>
      <top/>
      <bottom style="thin">
        <color theme="0" tint="-0.24994659260841701"/>
      </bottom>
      <diagonal/>
    </border>
    <border>
      <left style="medium">
        <color auto="1"/>
      </left>
      <right style="thin">
        <color theme="0" tint="-0.24994659260841701"/>
      </right>
      <top style="thin">
        <color indexed="64"/>
      </top>
      <bottom style="thin">
        <color theme="0" tint="-0.24994659260841701"/>
      </bottom>
      <diagonal/>
    </border>
    <border>
      <left style="thin">
        <color theme="0" tint="-0.24994659260841701"/>
      </left>
      <right style="thin">
        <color theme="0" tint="-0.24994659260841701"/>
      </right>
      <top style="thin">
        <color indexed="64"/>
      </top>
      <bottom style="thin">
        <color theme="0" tint="-0.24994659260841701"/>
      </bottom>
      <diagonal/>
    </border>
    <border>
      <left style="thin">
        <color theme="0" tint="-0.24994659260841701"/>
      </left>
      <right style="medium">
        <color indexed="64"/>
      </right>
      <top style="thin">
        <color indexed="64"/>
      </top>
      <bottom style="thin">
        <color theme="0" tint="-0.24994659260841701"/>
      </bottom>
      <diagonal/>
    </border>
    <border>
      <left style="medium">
        <color indexed="64"/>
      </left>
      <right/>
      <top style="thin">
        <color theme="0" tint="-0.34998626667073579"/>
      </top>
      <bottom style="thin">
        <color theme="0" tint="-0.34998626667073579"/>
      </bottom>
      <diagonal/>
    </border>
    <border>
      <left style="medium">
        <color auto="1"/>
      </left>
      <right/>
      <top style="thin">
        <color theme="0" tint="-0.24994659260841701"/>
      </top>
      <bottom style="thin">
        <color theme="0" tint="-0.24994659260841701"/>
      </bottom>
      <diagonal/>
    </border>
    <border>
      <left style="medium">
        <color indexed="64"/>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style="medium">
        <color indexed="64"/>
      </right>
      <top style="thin">
        <color theme="0" tint="-0.24994659260841701"/>
      </top>
      <bottom style="thin">
        <color theme="0" tint="-0.24994659260841701"/>
      </bottom>
      <diagonal/>
    </border>
    <border>
      <left style="medium">
        <color auto="1"/>
      </left>
      <right style="thin">
        <color theme="0" tint="-0.24994659260841701"/>
      </right>
      <top style="thin">
        <color theme="0" tint="-0.24994659260841701"/>
      </top>
      <bottom style="thin">
        <color indexed="64"/>
      </bottom>
      <diagonal/>
    </border>
    <border>
      <left style="thin">
        <color theme="0" tint="-0.24994659260841701"/>
      </left>
      <right style="thin">
        <color theme="0" tint="-0.24994659260841701"/>
      </right>
      <top style="thin">
        <color theme="0" tint="-0.24994659260841701"/>
      </top>
      <bottom style="thin">
        <color indexed="64"/>
      </bottom>
      <diagonal/>
    </border>
    <border>
      <left style="thin">
        <color theme="0" tint="-0.24994659260841701"/>
      </left>
      <right style="medium">
        <color indexed="64"/>
      </right>
      <top style="thin">
        <color theme="0" tint="-0.24994659260841701"/>
      </top>
      <bottom style="thin">
        <color indexed="64"/>
      </bottom>
      <diagonal/>
    </border>
    <border>
      <left style="medium">
        <color indexed="64"/>
      </left>
      <right style="thin">
        <color theme="0" tint="-0.24994659260841701"/>
      </right>
      <top/>
      <bottom style="thin">
        <color theme="0" tint="-0.24994659260841701"/>
      </bottom>
      <diagonal/>
    </border>
    <border>
      <left style="thin">
        <color theme="0" tint="-0.24994659260841701"/>
      </left>
      <right style="thin">
        <color theme="0" tint="-0.24994659260841701"/>
      </right>
      <top/>
      <bottom style="thin">
        <color theme="0" tint="-0.24994659260841701"/>
      </bottom>
      <diagonal/>
    </border>
    <border>
      <left style="thin">
        <color theme="0" tint="-0.24994659260841701"/>
      </left>
      <right style="medium">
        <color indexed="64"/>
      </right>
      <top/>
      <bottom style="thin">
        <color theme="0" tint="-0.24994659260841701"/>
      </bottom>
      <diagonal/>
    </border>
    <border>
      <left style="medium">
        <color auto="1"/>
      </left>
      <right/>
      <top style="thin">
        <color theme="0" tint="-0.34998626667073579"/>
      </top>
      <bottom style="medium">
        <color auto="1"/>
      </bottom>
      <diagonal/>
    </border>
    <border>
      <left style="medium">
        <color auto="1"/>
      </left>
      <right/>
      <top style="thin">
        <color theme="0" tint="-0.24994659260841701"/>
      </top>
      <bottom style="medium">
        <color auto="1"/>
      </bottom>
      <diagonal/>
    </border>
    <border>
      <left style="medium">
        <color indexed="64"/>
      </left>
      <right style="thin">
        <color theme="0" tint="-0.24994659260841701"/>
      </right>
      <top style="thin">
        <color theme="0" tint="-0.24994659260841701"/>
      </top>
      <bottom style="medium">
        <color auto="1"/>
      </bottom>
      <diagonal/>
    </border>
    <border>
      <left style="thin">
        <color theme="0" tint="-0.24994659260841701"/>
      </left>
      <right style="thin">
        <color theme="0" tint="-0.24994659260841701"/>
      </right>
      <top style="thin">
        <color theme="0" tint="-0.24994659260841701"/>
      </top>
      <bottom style="medium">
        <color indexed="64"/>
      </bottom>
      <diagonal/>
    </border>
    <border>
      <left style="thin">
        <color theme="0" tint="-0.24994659260841701"/>
      </left>
      <right style="medium">
        <color indexed="64"/>
      </right>
      <top style="thin">
        <color theme="0" tint="-0.24994659260841701"/>
      </top>
      <bottom style="medium">
        <color indexed="64"/>
      </bottom>
      <diagonal/>
    </border>
    <border>
      <left style="medium">
        <color indexed="64"/>
      </left>
      <right style="medium">
        <color indexed="64"/>
      </right>
      <top style="medium">
        <color indexed="64"/>
      </top>
      <bottom style="thin">
        <color theme="0" tint="-0.34998626667073579"/>
      </bottom>
      <diagonal/>
    </border>
    <border>
      <left style="medium">
        <color indexed="64"/>
      </left>
      <right style="medium">
        <color indexed="64"/>
      </right>
      <top style="thin">
        <color theme="0" tint="-0.34998626667073579"/>
      </top>
      <bottom style="thin">
        <color indexed="64"/>
      </bottom>
      <diagonal/>
    </border>
    <border>
      <left style="medium">
        <color auto="1"/>
      </left>
      <right style="medium">
        <color auto="1"/>
      </right>
      <top/>
      <bottom style="thin">
        <color theme="0" tint="-0.34998626667073579"/>
      </bottom>
      <diagonal/>
    </border>
    <border>
      <left style="medium">
        <color indexed="64"/>
      </left>
      <right style="medium">
        <color indexed="64"/>
      </right>
      <top style="thin">
        <color theme="0" tint="-0.34998626667073579"/>
      </top>
      <bottom style="thin">
        <color theme="0" tint="-0.34998626667073579"/>
      </bottom>
      <diagonal/>
    </border>
    <border>
      <left style="medium">
        <color auto="1"/>
      </left>
      <right style="medium">
        <color auto="1"/>
      </right>
      <top style="thin">
        <color theme="0" tint="-0.34998626667073579"/>
      </top>
      <bottom/>
      <diagonal/>
    </border>
    <border>
      <left style="medium">
        <color indexed="64"/>
      </left>
      <right/>
      <top style="thin">
        <color theme="0" tint="-0.34998626667073579"/>
      </top>
      <bottom/>
      <diagonal/>
    </border>
    <border>
      <left style="medium">
        <color auto="1"/>
      </left>
      <right style="medium">
        <color auto="1"/>
      </right>
      <top style="thin">
        <color auto="1"/>
      </top>
      <bottom style="medium">
        <color auto="1"/>
      </bottom>
      <diagonal/>
    </border>
    <border>
      <left style="medium">
        <color indexed="64"/>
      </left>
      <right/>
      <top style="thin">
        <color indexed="64"/>
      </top>
      <bottom style="medium">
        <color auto="1"/>
      </bottom>
      <diagonal/>
    </border>
    <border>
      <left style="medium">
        <color auto="1"/>
      </left>
      <right style="thin">
        <color theme="0" tint="-0.24994659260841701"/>
      </right>
      <top/>
      <bottom/>
      <diagonal/>
    </border>
    <border>
      <left style="thin">
        <color theme="0" tint="-0.24994659260841701"/>
      </left>
      <right style="thin">
        <color theme="0" tint="-0.24994659260841701"/>
      </right>
      <top/>
      <bottom/>
      <diagonal/>
    </border>
    <border>
      <left style="thin">
        <color theme="0" tint="-0.24994659260841701"/>
      </left>
      <right style="medium">
        <color indexed="64"/>
      </right>
      <top/>
      <bottom/>
      <diagonal/>
    </border>
    <border>
      <left style="medium">
        <color auto="1"/>
      </left>
      <right style="medium">
        <color indexed="64"/>
      </right>
      <top style="thin">
        <color theme="0" tint="-0.24994659260841701"/>
      </top>
      <bottom style="thin">
        <color indexed="64"/>
      </bottom>
      <diagonal/>
    </border>
    <border>
      <left style="medium">
        <color indexed="64"/>
      </left>
      <right style="medium">
        <color indexed="64"/>
      </right>
      <top style="thin">
        <color theme="0" tint="-0.34998626667073579"/>
      </top>
      <bottom style="medium">
        <color indexed="64"/>
      </bottom>
      <diagonal/>
    </border>
    <border>
      <left style="medium">
        <color indexed="64"/>
      </left>
      <right style="thin">
        <color theme="0" tint="-0.24994659260841701"/>
      </right>
      <top style="medium">
        <color indexed="64"/>
      </top>
      <bottom/>
      <diagonal/>
    </border>
    <border>
      <left style="thin">
        <color theme="0" tint="-0.24994659260841701"/>
      </left>
      <right style="thin">
        <color theme="0" tint="-0.24994659260841701"/>
      </right>
      <top style="medium">
        <color indexed="64"/>
      </top>
      <bottom/>
      <diagonal/>
    </border>
    <border>
      <left style="thin">
        <color theme="0" tint="-0.24994659260841701"/>
      </left>
      <right/>
      <top style="medium">
        <color auto="1"/>
      </top>
      <bottom/>
      <diagonal/>
    </border>
    <border>
      <left style="medium">
        <color auto="1"/>
      </left>
      <right/>
      <top style="medium">
        <color auto="1"/>
      </top>
      <bottom/>
      <diagonal/>
    </border>
    <border>
      <left/>
      <right/>
      <top style="medium">
        <color indexed="64"/>
      </top>
      <bottom style="thin">
        <color theme="0" tint="-0.34998626667073579"/>
      </bottom>
      <diagonal/>
    </border>
    <border>
      <left/>
      <right/>
      <top style="thin">
        <color theme="0" tint="-0.34998626667073579"/>
      </top>
      <bottom style="thin">
        <color theme="0" tint="-0.34998626667073579"/>
      </bottom>
      <diagonal/>
    </border>
    <border>
      <left/>
      <right/>
      <top style="thin">
        <color theme="0" tint="-0.34998626667073579"/>
      </top>
      <bottom/>
      <diagonal/>
    </border>
    <border>
      <left/>
      <right/>
      <top style="thin">
        <color theme="0" tint="-0.34998626667073579"/>
      </top>
      <bottom style="medium">
        <color indexed="64"/>
      </bottom>
      <diagonal/>
    </border>
    <border>
      <left/>
      <right/>
      <top/>
      <bottom style="thin">
        <color theme="0" tint="-0.34998626667073579"/>
      </bottom>
      <diagonal/>
    </border>
    <border>
      <left/>
      <right style="thin">
        <color theme="0" tint="-0.24994659260841701"/>
      </right>
      <top style="medium">
        <color auto="1"/>
      </top>
      <bottom style="medium">
        <color auto="1"/>
      </bottom>
      <diagonal/>
    </border>
    <border>
      <left/>
      <right/>
      <top/>
      <bottom style="thin">
        <color auto="1"/>
      </bottom>
      <diagonal/>
    </border>
    <border>
      <left style="dotted">
        <color auto="1"/>
      </left>
      <right/>
      <top/>
      <bottom style="thin">
        <color auto="1"/>
      </bottom>
      <diagonal/>
    </border>
    <border>
      <left/>
      <right style="dotted">
        <color auto="1"/>
      </right>
      <top/>
      <bottom style="thin">
        <color auto="1"/>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style="dotted">
        <color auto="1"/>
      </left>
      <right style="thin">
        <color theme="0"/>
      </right>
      <top style="thin">
        <color theme="0"/>
      </top>
      <bottom style="thin">
        <color theme="0"/>
      </bottom>
      <diagonal/>
    </border>
    <border>
      <left style="thin">
        <color theme="0"/>
      </left>
      <right style="dotted">
        <color auto="1"/>
      </right>
      <top style="thin">
        <color theme="0"/>
      </top>
      <bottom style="thin">
        <color theme="0"/>
      </bottom>
      <diagonal/>
    </border>
    <border>
      <left style="dotted">
        <color auto="1"/>
      </left>
      <right/>
      <top/>
      <bottom/>
      <diagonal/>
    </border>
    <border>
      <left/>
      <right style="dotted">
        <color auto="1"/>
      </right>
      <top/>
      <bottom/>
      <diagonal/>
    </border>
    <border>
      <left style="dotted">
        <color auto="1"/>
      </left>
      <right/>
      <top style="thin">
        <color auto="1"/>
      </top>
      <bottom/>
      <diagonal/>
    </border>
    <border>
      <left/>
      <right style="dotted">
        <color auto="1"/>
      </right>
      <top style="thin">
        <color auto="1"/>
      </top>
      <bottom/>
      <diagonal/>
    </border>
    <border>
      <left style="thin">
        <color theme="0"/>
      </left>
      <right/>
      <top/>
      <bottom/>
      <diagonal/>
    </border>
  </borders>
  <cellStyleXfs count="23">
    <xf numFmtId="0" fontId="0" fillId="0" borderId="0"/>
    <xf numFmtId="44" fontId="1" fillId="0" borderId="0" applyFont="0" applyFill="0" applyBorder="0" applyAlignment="0" applyProtection="0"/>
    <xf numFmtId="0" fontId="8" fillId="0" borderId="0"/>
    <xf numFmtId="165" fontId="8" fillId="0" borderId="0" applyFont="0" applyFill="0" applyBorder="0" applyAlignment="0" applyProtection="0"/>
    <xf numFmtId="9" fontId="1" fillId="0" borderId="0" applyFont="0" applyFill="0" applyBorder="0" applyAlignment="0" applyProtection="0"/>
    <xf numFmtId="0" fontId="8" fillId="0" borderId="0"/>
    <xf numFmtId="0" fontId="8" fillId="0" borderId="0"/>
    <xf numFmtId="0" fontId="19" fillId="12" borderId="0" applyAlignment="0">
      <alignment horizontal="left" vertical="center"/>
    </xf>
    <xf numFmtId="0" fontId="8" fillId="0" borderId="0"/>
    <xf numFmtId="0" fontId="21" fillId="14" borderId="0">
      <alignment vertical="center"/>
      <protection locked="0"/>
    </xf>
    <xf numFmtId="0" fontId="8" fillId="0" borderId="0"/>
    <xf numFmtId="166" fontId="22" fillId="17" borderId="32" applyFill="0" applyBorder="0">
      <alignment horizontal="right" indent="2"/>
      <protection locked="0"/>
    </xf>
    <xf numFmtId="167" fontId="23" fillId="0" borderId="0">
      <alignment horizontal="center" vertical="center"/>
    </xf>
    <xf numFmtId="0" fontId="24" fillId="0" borderId="0" applyFill="0" applyBorder="0">
      <alignment horizontal="left" vertical="center"/>
    </xf>
    <xf numFmtId="0" fontId="25" fillId="0" borderId="0"/>
    <xf numFmtId="0" fontId="26" fillId="21" borderId="0" applyBorder="0">
      <alignment horizontal="left" vertical="center"/>
    </xf>
    <xf numFmtId="0" fontId="27" fillId="22" borderId="0" applyBorder="0">
      <alignment horizontal="left" vertical="center"/>
    </xf>
    <xf numFmtId="0" fontId="28" fillId="0" borderId="0" applyFill="0" applyBorder="0">
      <alignment horizontal="left" vertical="center"/>
    </xf>
    <xf numFmtId="168" fontId="29" fillId="0" borderId="0" applyFill="0" applyBorder="0">
      <alignment horizontal="right" vertical="center"/>
    </xf>
    <xf numFmtId="0" fontId="30" fillId="23" borderId="88">
      <alignment horizontal="left" vertical="center"/>
      <protection locked="0"/>
    </xf>
    <xf numFmtId="0" fontId="29" fillId="0" borderId="0" applyFill="0" applyBorder="0">
      <alignment vertical="center"/>
    </xf>
    <xf numFmtId="168" fontId="30" fillId="23" borderId="88">
      <alignment horizontal="right" vertical="center"/>
      <protection locked="0"/>
    </xf>
    <xf numFmtId="170" fontId="29" fillId="0" borderId="0" applyFill="0" applyBorder="0">
      <alignment horizontal="right" vertical="center"/>
    </xf>
  </cellStyleXfs>
  <cellXfs count="328">
    <xf numFmtId="0" fontId="0" fillId="0" borderId="0" xfId="0"/>
    <xf numFmtId="0" fontId="3" fillId="0" borderId="1" xfId="0" applyFont="1" applyBorder="1"/>
    <xf numFmtId="0" fontId="0" fillId="4" borderId="0" xfId="0" applyFill="1" applyAlignment="1">
      <alignment vertical="top"/>
    </xf>
    <xf numFmtId="0" fontId="0" fillId="6" borderId="4" xfId="0" applyFont="1" applyFill="1" applyBorder="1"/>
    <xf numFmtId="0" fontId="0" fillId="4" borderId="5" xfId="0" applyFont="1" applyFill="1" applyBorder="1" applyAlignment="1">
      <alignment vertical="top"/>
    </xf>
    <xf numFmtId="17" fontId="0" fillId="6" borderId="5" xfId="0" applyNumberFormat="1" applyFont="1" applyFill="1" applyBorder="1"/>
    <xf numFmtId="44" fontId="0" fillId="3" borderId="2" xfId="1" applyNumberFormat="1" applyFont="1" applyFill="1" applyBorder="1" applyAlignment="1">
      <alignment vertical="top"/>
    </xf>
    <xf numFmtId="0" fontId="0" fillId="0" borderId="4" xfId="0" applyFont="1" applyBorder="1"/>
    <xf numFmtId="17" fontId="0" fillId="0" borderId="5" xfId="0" applyNumberFormat="1" applyFont="1" applyBorder="1"/>
    <xf numFmtId="0" fontId="5" fillId="5" borderId="6" xfId="0" applyFont="1" applyFill="1" applyBorder="1"/>
    <xf numFmtId="0" fontId="5" fillId="5" borderId="3" xfId="0" applyFont="1" applyFill="1" applyBorder="1"/>
    <xf numFmtId="0" fontId="2" fillId="4" borderId="0" xfId="0" applyFont="1" applyFill="1" applyAlignment="1">
      <alignment vertical="top"/>
    </xf>
    <xf numFmtId="44" fontId="2" fillId="3" borderId="2" xfId="1" applyNumberFormat="1" applyFont="1" applyFill="1" applyBorder="1" applyAlignment="1">
      <alignment vertical="top"/>
    </xf>
    <xf numFmtId="17" fontId="6" fillId="0" borderId="5" xfId="0" applyNumberFormat="1" applyFont="1" applyBorder="1"/>
    <xf numFmtId="0" fontId="8" fillId="0" borderId="0" xfId="2" applyAlignment="1">
      <alignment vertical="top"/>
    </xf>
    <xf numFmtId="4" fontId="8" fillId="0" borderId="0" xfId="2" applyNumberFormat="1" applyAlignment="1">
      <alignment vertical="top"/>
    </xf>
    <xf numFmtId="0" fontId="8" fillId="0" borderId="0" xfId="2" applyBorder="1" applyAlignment="1">
      <alignment vertical="top"/>
    </xf>
    <xf numFmtId="0" fontId="8" fillId="0" borderId="0" xfId="2" applyAlignment="1">
      <alignment vertical="top" wrapText="1"/>
    </xf>
    <xf numFmtId="1" fontId="8" fillId="0" borderId="0" xfId="2" applyNumberFormat="1" applyAlignment="1">
      <alignment vertical="top"/>
    </xf>
    <xf numFmtId="0" fontId="8" fillId="0" borderId="0" xfId="2" applyAlignment="1">
      <alignment horizontal="center" vertical="top"/>
    </xf>
    <xf numFmtId="15" fontId="8" fillId="0" borderId="0" xfId="2" applyNumberFormat="1" applyAlignment="1">
      <alignment horizontal="center" vertical="top"/>
    </xf>
    <xf numFmtId="164" fontId="8" fillId="0" borderId="0" xfId="2" applyNumberFormat="1" applyAlignment="1">
      <alignment horizontal="center" vertical="top"/>
    </xf>
    <xf numFmtId="0" fontId="8" fillId="0" borderId="0" xfId="2" applyFill="1" applyAlignment="1">
      <alignment vertical="top"/>
    </xf>
    <xf numFmtId="0" fontId="8" fillId="0" borderId="0" xfId="2" applyAlignment="1">
      <alignment horizontal="left" vertical="top" wrapText="1"/>
    </xf>
    <xf numFmtId="0" fontId="9" fillId="0" borderId="0" xfId="2" applyFont="1" applyAlignment="1">
      <alignment vertical="center"/>
    </xf>
    <xf numFmtId="0" fontId="10" fillId="0" borderId="0" xfId="2" applyFont="1" applyAlignment="1">
      <alignment horizontal="center" vertical="center"/>
    </xf>
    <xf numFmtId="0" fontId="10" fillId="0" borderId="0" xfId="2" applyFont="1" applyAlignment="1">
      <alignment vertical="center"/>
    </xf>
    <xf numFmtId="0" fontId="2" fillId="2" borderId="0" xfId="0" applyFont="1" applyFill="1"/>
    <xf numFmtId="0" fontId="3" fillId="2" borderId="2" xfId="0" applyFont="1" applyFill="1" applyBorder="1" applyAlignment="1">
      <alignment horizontal="center" wrapText="1"/>
    </xf>
    <xf numFmtId="0" fontId="3" fillId="3" borderId="11" xfId="0" applyFont="1" applyFill="1" applyBorder="1"/>
    <xf numFmtId="0" fontId="3" fillId="3" borderId="11" xfId="0" applyFont="1" applyFill="1" applyBorder="1" applyAlignment="1">
      <alignment horizontal="right"/>
    </xf>
    <xf numFmtId="0" fontId="0" fillId="0" borderId="11" xfId="0" applyBorder="1"/>
    <xf numFmtId="0" fontId="3" fillId="3" borderId="11" xfId="0" applyNumberFormat="1" applyFont="1" applyFill="1" applyBorder="1"/>
    <xf numFmtId="14" fontId="3" fillId="3" borderId="11" xfId="0" applyNumberFormat="1" applyFont="1" applyFill="1" applyBorder="1"/>
    <xf numFmtId="0" fontId="15" fillId="0" borderId="11" xfId="0" applyFont="1" applyBorder="1" applyAlignment="1">
      <alignment vertical="top" wrapText="1"/>
    </xf>
    <xf numFmtId="0" fontId="7" fillId="7" borderId="11" xfId="0" applyFont="1" applyFill="1" applyBorder="1" applyAlignment="1">
      <alignment horizontal="center"/>
    </xf>
    <xf numFmtId="0" fontId="0" fillId="7" borderId="11" xfId="0" applyFill="1" applyBorder="1"/>
    <xf numFmtId="0" fontId="0" fillId="0" borderId="11" xfId="0" applyBorder="1" applyAlignment="1"/>
    <xf numFmtId="0" fontId="15" fillId="0" borderId="11" xfId="0" applyFont="1" applyBorder="1" applyAlignment="1">
      <alignment wrapText="1"/>
    </xf>
    <xf numFmtId="0" fontId="0" fillId="8" borderId="11" xfId="0" applyFill="1" applyBorder="1"/>
    <xf numFmtId="44" fontId="0" fillId="0" borderId="0" xfId="1" applyFont="1"/>
    <xf numFmtId="0" fontId="7" fillId="7" borderId="11" xfId="0" applyFont="1" applyFill="1" applyBorder="1"/>
    <xf numFmtId="0" fontId="0" fillId="8" borderId="11" xfId="0" applyFill="1" applyBorder="1" applyAlignment="1">
      <alignment wrapText="1"/>
    </xf>
    <xf numFmtId="44" fontId="0" fillId="8" borderId="11" xfId="1" applyFont="1" applyFill="1" applyBorder="1"/>
    <xf numFmtId="0" fontId="0" fillId="9" borderId="11" xfId="0" applyFill="1" applyBorder="1"/>
    <xf numFmtId="14" fontId="0" fillId="8" borderId="11" xfId="0" applyNumberFormat="1" applyFill="1" applyBorder="1"/>
    <xf numFmtId="44" fontId="0" fillId="8" borderId="11" xfId="0" applyNumberFormat="1" applyFill="1" applyBorder="1"/>
    <xf numFmtId="17" fontId="1" fillId="0" borderId="5" xfId="0" applyNumberFormat="1" applyFont="1" applyBorder="1"/>
    <xf numFmtId="0" fontId="15" fillId="0" borderId="11" xfId="0" applyFont="1" applyFill="1" applyBorder="1" applyAlignment="1">
      <alignment vertical="top" wrapText="1"/>
    </xf>
    <xf numFmtId="0" fontId="0" fillId="8" borderId="11" xfId="0" applyFont="1" applyFill="1" applyBorder="1"/>
    <xf numFmtId="0" fontId="0" fillId="0" borderId="19" xfId="0" applyFont="1" applyBorder="1"/>
    <xf numFmtId="0" fontId="0" fillId="4" borderId="20" xfId="0" applyFont="1" applyFill="1" applyBorder="1" applyAlignment="1">
      <alignment vertical="top"/>
    </xf>
    <xf numFmtId="17" fontId="0" fillId="0" borderId="20" xfId="0" applyNumberFormat="1" applyFont="1" applyBorder="1"/>
    <xf numFmtId="44" fontId="0" fillId="3" borderId="10" xfId="1" applyNumberFormat="1" applyFont="1" applyFill="1" applyBorder="1" applyAlignment="1">
      <alignment vertical="top"/>
    </xf>
    <xf numFmtId="0" fontId="16" fillId="0" borderId="1" xfId="0" applyFont="1" applyBorder="1"/>
    <xf numFmtId="0" fontId="2" fillId="0" borderId="0" xfId="0" applyFont="1"/>
    <xf numFmtId="10" fontId="2" fillId="3" borderId="2" xfId="4" applyNumberFormat="1" applyFont="1" applyFill="1" applyBorder="1" applyAlignment="1">
      <alignment vertical="top"/>
    </xf>
    <xf numFmtId="0" fontId="17" fillId="0" borderId="0" xfId="0" applyFont="1"/>
    <xf numFmtId="0" fontId="16" fillId="0" borderId="12" xfId="0" applyFont="1" applyBorder="1"/>
    <xf numFmtId="0" fontId="0" fillId="10" borderId="0" xfId="0" applyFill="1"/>
    <xf numFmtId="0" fontId="18" fillId="10" borderId="0" xfId="0" applyFont="1" applyFill="1"/>
    <xf numFmtId="167" fontId="23" fillId="0" borderId="0" xfId="12" applyBorder="1" applyAlignment="1">
      <alignment horizontal="center" vertical="center"/>
    </xf>
    <xf numFmtId="0" fontId="24" fillId="0" borderId="0" xfId="13">
      <alignment horizontal="left" vertical="center"/>
    </xf>
    <xf numFmtId="0" fontId="25" fillId="0" borderId="0" xfId="14" applyFont="1"/>
    <xf numFmtId="0" fontId="26" fillId="21" borderId="0" xfId="15">
      <alignment horizontal="left" vertical="center"/>
    </xf>
    <xf numFmtId="0" fontId="25" fillId="0" borderId="0" xfId="14" applyFont="1" applyFill="1"/>
    <xf numFmtId="0" fontId="27" fillId="22" borderId="0" xfId="16">
      <alignment horizontal="left" vertical="center"/>
    </xf>
    <xf numFmtId="0" fontId="28" fillId="0" borderId="85" xfId="17" applyBorder="1" applyAlignment="1">
      <alignment horizontal="center" vertical="center"/>
    </xf>
    <xf numFmtId="0" fontId="28" fillId="0" borderId="85" xfId="17" applyBorder="1">
      <alignment horizontal="left" vertical="center"/>
    </xf>
    <xf numFmtId="0" fontId="28" fillId="0" borderId="85" xfId="17" applyBorder="1" applyAlignment="1">
      <alignment horizontal="center" vertical="center" wrapText="1"/>
    </xf>
    <xf numFmtId="0" fontId="28" fillId="0" borderId="86" xfId="17" applyBorder="1" applyAlignment="1">
      <alignment horizontal="center" vertical="center" wrapText="1"/>
    </xf>
    <xf numFmtId="0" fontId="28" fillId="0" borderId="87" xfId="17" applyBorder="1" applyAlignment="1">
      <alignment horizontal="center" vertical="center" wrapText="1"/>
    </xf>
    <xf numFmtId="169" fontId="29" fillId="0" borderId="0" xfId="18" applyNumberFormat="1" applyAlignment="1">
      <alignment horizontal="center" vertical="center"/>
    </xf>
    <xf numFmtId="0" fontId="30" fillId="23" borderId="88" xfId="19" applyBorder="1">
      <alignment horizontal="left" vertical="center"/>
      <protection locked="0"/>
    </xf>
    <xf numFmtId="0" fontId="29" fillId="0" borderId="0" xfId="20" applyFill="1" applyAlignment="1">
      <alignment horizontal="center" vertical="center"/>
    </xf>
    <xf numFmtId="168" fontId="30" fillId="23" borderId="88" xfId="21" applyAlignment="1">
      <alignment horizontal="center" vertical="center"/>
      <protection locked="0"/>
    </xf>
    <xf numFmtId="168" fontId="30" fillId="23" borderId="89" xfId="21" applyBorder="1" applyAlignment="1">
      <alignment horizontal="center" vertical="center"/>
      <protection locked="0"/>
    </xf>
    <xf numFmtId="168" fontId="30" fillId="23" borderId="90" xfId="21" applyBorder="1" applyAlignment="1">
      <alignment horizontal="center" vertical="center"/>
      <protection locked="0"/>
    </xf>
    <xf numFmtId="168" fontId="30" fillId="23" borderId="88" xfId="21" applyBorder="1" applyAlignment="1">
      <alignment horizontal="center" vertical="center"/>
      <protection locked="0"/>
    </xf>
    <xf numFmtId="168" fontId="30" fillId="23" borderId="91" xfId="21" applyBorder="1" applyAlignment="1">
      <alignment horizontal="center" vertical="center"/>
      <protection locked="0"/>
    </xf>
    <xf numFmtId="0" fontId="25" fillId="0" borderId="92" xfId="14" applyFont="1" applyBorder="1"/>
    <xf numFmtId="0" fontId="25" fillId="0" borderId="0" xfId="14" applyFont="1" applyBorder="1"/>
    <xf numFmtId="0" fontId="25" fillId="0" borderId="93" xfId="14" applyFont="1" applyBorder="1"/>
    <xf numFmtId="0" fontId="28" fillId="0" borderId="7" xfId="17" applyFill="1" applyBorder="1" applyAlignment="1">
      <alignment horizontal="center" vertical="center"/>
    </xf>
    <xf numFmtId="168" fontId="31" fillId="0" borderId="7" xfId="18" applyFont="1" applyFill="1" applyBorder="1" applyAlignment="1">
      <alignment horizontal="center" vertical="center"/>
    </xf>
    <xf numFmtId="168" fontId="31" fillId="0" borderId="94" xfId="18" applyFont="1" applyFill="1" applyBorder="1" applyAlignment="1">
      <alignment horizontal="center" vertical="center"/>
    </xf>
    <xf numFmtId="168" fontId="31" fillId="0" borderId="95" xfId="18" applyFont="1" applyFill="1" applyBorder="1" applyAlignment="1">
      <alignment horizontal="center" vertical="center"/>
    </xf>
    <xf numFmtId="0" fontId="32" fillId="0" borderId="0" xfId="17" applyFont="1" applyBorder="1">
      <alignment horizontal="left" vertical="center"/>
    </xf>
    <xf numFmtId="0" fontId="32" fillId="0" borderId="0" xfId="17" applyFont="1" applyFill="1" applyBorder="1" applyAlignment="1">
      <alignment horizontal="center" vertical="center" wrapText="1"/>
    </xf>
    <xf numFmtId="171" fontId="29" fillId="0" borderId="88" xfId="22" applyNumberFormat="1" applyFill="1" applyBorder="1" applyAlignment="1">
      <alignment horizontal="center" vertical="center"/>
    </xf>
    <xf numFmtId="168" fontId="29" fillId="0" borderId="0" xfId="18" applyFill="1" applyAlignment="1">
      <alignment horizontal="center" vertical="center"/>
    </xf>
    <xf numFmtId="0" fontId="33" fillId="10" borderId="0" xfId="0" applyFont="1" applyFill="1"/>
    <xf numFmtId="0" fontId="34" fillId="0" borderId="0" xfId="5" applyFont="1" applyProtection="1"/>
    <xf numFmtId="0" fontId="35" fillId="11" borderId="21" xfId="6" applyFont="1" applyFill="1" applyBorder="1" applyAlignment="1" applyProtection="1">
      <alignment vertical="center"/>
      <protection locked="0"/>
    </xf>
    <xf numFmtId="0" fontId="35" fillId="11" borderId="21" xfId="5" applyFont="1" applyFill="1" applyBorder="1" applyAlignment="1" applyProtection="1">
      <alignment vertical="center"/>
    </xf>
    <xf numFmtId="0" fontId="35" fillId="11" borderId="21" xfId="5" applyFont="1" applyFill="1" applyBorder="1" applyAlignment="1" applyProtection="1">
      <alignment horizontal="center" vertical="center"/>
    </xf>
    <xf numFmtId="0" fontId="36" fillId="0" borderId="0" xfId="0" applyFont="1" applyProtection="1"/>
    <xf numFmtId="0" fontId="35" fillId="11" borderId="0" xfId="6" applyFont="1" applyFill="1" applyBorder="1" applyAlignment="1" applyProtection="1">
      <alignment horizontal="left" vertical="center"/>
    </xf>
    <xf numFmtId="0" fontId="35" fillId="11" borderId="0" xfId="5" applyFont="1" applyFill="1" applyBorder="1" applyAlignment="1" applyProtection="1">
      <alignment horizontal="left" vertical="center"/>
    </xf>
    <xf numFmtId="0" fontId="35" fillId="11" borderId="0" xfId="5" applyFont="1" applyFill="1" applyBorder="1" applyAlignment="1" applyProtection="1">
      <alignment horizontal="center" vertical="center"/>
    </xf>
    <xf numFmtId="0" fontId="35" fillId="11" borderId="0" xfId="5" applyFont="1" applyFill="1" applyBorder="1" applyAlignment="1" applyProtection="1">
      <alignment vertical="center"/>
    </xf>
    <xf numFmtId="0" fontId="37" fillId="12" borderId="0" xfId="7" applyFont="1" applyAlignment="1" applyProtection="1">
      <alignment horizontal="left" vertical="center"/>
    </xf>
    <xf numFmtId="0" fontId="37" fillId="12" borderId="0" xfId="7" applyFont="1" applyAlignment="1" applyProtection="1">
      <alignment horizontal="center" vertical="center"/>
    </xf>
    <xf numFmtId="0" fontId="34" fillId="0" borderId="0" xfId="5" applyFont="1" applyAlignment="1" applyProtection="1">
      <alignment horizontal="center"/>
    </xf>
    <xf numFmtId="0" fontId="38" fillId="8" borderId="0" xfId="0" applyFont="1" applyFill="1" applyProtection="1"/>
    <xf numFmtId="0" fontId="36" fillId="0" borderId="0" xfId="0" applyFont="1"/>
    <xf numFmtId="0" fontId="40" fillId="8" borderId="0" xfId="8" applyFont="1" applyFill="1" applyProtection="1"/>
    <xf numFmtId="0" fontId="41" fillId="14" borderId="0" xfId="9" applyFont="1" applyBorder="1" applyProtection="1">
      <alignment vertical="center"/>
    </xf>
    <xf numFmtId="0" fontId="42" fillId="14" borderId="0" xfId="9" applyFont="1" applyBorder="1" applyProtection="1">
      <alignment vertical="center"/>
    </xf>
    <xf numFmtId="0" fontId="42" fillId="14" borderId="0" xfId="9" applyFont="1" applyBorder="1" applyAlignment="1" applyProtection="1">
      <alignment horizontal="center" vertical="center"/>
    </xf>
    <xf numFmtId="0" fontId="36" fillId="0" borderId="0" xfId="0" applyFont="1" applyBorder="1"/>
    <xf numFmtId="0" fontId="43" fillId="15" borderId="22" xfId="9" applyFont="1" applyFill="1" applyBorder="1" applyProtection="1">
      <alignment vertical="center"/>
    </xf>
    <xf numFmtId="0" fontId="42" fillId="15" borderId="23" xfId="9" applyFont="1" applyFill="1" applyBorder="1" applyProtection="1">
      <alignment vertical="center"/>
    </xf>
    <xf numFmtId="0" fontId="34" fillId="0" borderId="0" xfId="10" applyFont="1" applyProtection="1"/>
    <xf numFmtId="0" fontId="36" fillId="0" borderId="21" xfId="0" applyFont="1" applyBorder="1"/>
    <xf numFmtId="0" fontId="36" fillId="0" borderId="24" xfId="0" applyFont="1" applyBorder="1"/>
    <xf numFmtId="0" fontId="45" fillId="0" borderId="17" xfId="5" applyFont="1" applyBorder="1" applyProtection="1"/>
    <xf numFmtId="0" fontId="45" fillId="0" borderId="17" xfId="5" applyFont="1" applyBorder="1" applyAlignment="1" applyProtection="1">
      <alignment horizontal="left" indent="1"/>
    </xf>
    <xf numFmtId="0" fontId="45" fillId="0" borderId="26" xfId="5" applyFont="1" applyBorder="1" applyAlignment="1" applyProtection="1">
      <alignment horizontal="center"/>
    </xf>
    <xf numFmtId="0" fontId="46" fillId="16" borderId="27" xfId="5" applyFont="1" applyFill="1" applyBorder="1" applyAlignment="1" applyProtection="1">
      <alignment horizontal="center" vertical="center"/>
    </xf>
    <xf numFmtId="0" fontId="46" fillId="16" borderId="28" xfId="5" applyFont="1" applyFill="1" applyBorder="1" applyAlignment="1" applyProtection="1">
      <alignment horizontal="center" vertical="center"/>
    </xf>
    <xf numFmtId="0" fontId="46" fillId="16" borderId="29" xfId="5" applyFont="1" applyFill="1" applyBorder="1" applyAlignment="1" applyProtection="1">
      <alignment horizontal="center" vertical="center"/>
    </xf>
    <xf numFmtId="0" fontId="47" fillId="0" borderId="0" xfId="5" applyFont="1" applyProtection="1">
      <protection hidden="1"/>
    </xf>
    <xf numFmtId="0" fontId="34" fillId="8" borderId="16" xfId="5" applyFont="1" applyFill="1" applyBorder="1" applyProtection="1"/>
    <xf numFmtId="0" fontId="34" fillId="8" borderId="30" xfId="5" applyFont="1" applyFill="1" applyBorder="1" applyAlignment="1" applyProtection="1">
      <alignment horizontal="left" wrapText="1" indent="1"/>
    </xf>
    <xf numFmtId="0" fontId="34" fillId="8" borderId="31" xfId="5" applyFont="1" applyFill="1" applyBorder="1" applyAlignment="1" applyProtection="1">
      <alignment horizontal="center" wrapText="1"/>
    </xf>
    <xf numFmtId="166" fontId="48" fillId="18" borderId="33" xfId="11" applyFont="1" applyFill="1" applyBorder="1">
      <alignment horizontal="right" indent="2"/>
      <protection locked="0"/>
    </xf>
    <xf numFmtId="166" fontId="48" fillId="18" borderId="34" xfId="11" applyFont="1" applyFill="1" applyBorder="1">
      <alignment horizontal="right" indent="2"/>
      <protection locked="0"/>
    </xf>
    <xf numFmtId="1" fontId="48" fillId="17" borderId="34" xfId="11" applyNumberFormat="1" applyFont="1" applyFill="1" applyBorder="1">
      <alignment horizontal="right" indent="2"/>
      <protection locked="0"/>
    </xf>
    <xf numFmtId="1" fontId="48" fillId="17" borderId="35" xfId="11" applyNumberFormat="1" applyFont="1" applyFill="1" applyBorder="1">
      <alignment horizontal="right" indent="2"/>
      <protection locked="0"/>
    </xf>
    <xf numFmtId="0" fontId="34" fillId="8" borderId="15" xfId="5" applyFont="1" applyFill="1" applyBorder="1" applyProtection="1"/>
    <xf numFmtId="0" fontId="34" fillId="8" borderId="36" xfId="5" applyFont="1" applyFill="1" applyBorder="1" applyAlignment="1" applyProtection="1">
      <alignment horizontal="left" wrapText="1" indent="1"/>
    </xf>
    <xf numFmtId="0" fontId="34" fillId="8" borderId="37" xfId="5" applyFont="1" applyFill="1" applyBorder="1" applyAlignment="1" applyProtection="1">
      <alignment horizontal="center" wrapText="1"/>
    </xf>
    <xf numFmtId="166" fontId="48" fillId="18" borderId="38" xfId="11" applyFont="1" applyFill="1" applyBorder="1">
      <alignment horizontal="right" indent="2"/>
      <protection locked="0"/>
    </xf>
    <xf numFmtId="166" fontId="48" fillId="18" borderId="39" xfId="11" applyFont="1" applyFill="1" applyBorder="1">
      <alignment horizontal="right" indent="2"/>
      <protection locked="0"/>
    </xf>
    <xf numFmtId="1" fontId="48" fillId="17" borderId="39" xfId="11" applyNumberFormat="1" applyFont="1" applyFill="1" applyBorder="1">
      <alignment horizontal="right" indent="2"/>
      <protection locked="0"/>
    </xf>
    <xf numFmtId="1" fontId="48" fillId="17" borderId="40" xfId="11" applyNumberFormat="1" applyFont="1" applyFill="1" applyBorder="1">
      <alignment horizontal="right" indent="2"/>
      <protection locked="0"/>
    </xf>
    <xf numFmtId="0" fontId="34" fillId="8" borderId="41" xfId="5" applyFont="1" applyFill="1" applyBorder="1" applyAlignment="1" applyProtection="1">
      <alignment horizontal="left" wrapText="1" indent="1"/>
    </xf>
    <xf numFmtId="0" fontId="34" fillId="8" borderId="42" xfId="5" applyFont="1" applyFill="1" applyBorder="1" applyAlignment="1" applyProtection="1">
      <alignment horizontal="center" wrapText="1"/>
    </xf>
    <xf numFmtId="166" fontId="48" fillId="18" borderId="43" xfId="11" applyFont="1" applyFill="1" applyBorder="1">
      <alignment horizontal="right" indent="2"/>
      <protection locked="0"/>
    </xf>
    <xf numFmtId="166" fontId="48" fillId="18" borderId="44" xfId="11" applyFont="1" applyFill="1" applyBorder="1">
      <alignment horizontal="right" indent="2"/>
      <protection locked="0"/>
    </xf>
    <xf numFmtId="1" fontId="48" fillId="17" borderId="44" xfId="11" applyNumberFormat="1" applyFont="1" applyFill="1" applyBorder="1">
      <alignment horizontal="right" indent="2"/>
      <protection locked="0"/>
    </xf>
    <xf numFmtId="1" fontId="48" fillId="17" borderId="45" xfId="11" applyNumberFormat="1" applyFont="1" applyFill="1" applyBorder="1">
      <alignment horizontal="right" indent="2"/>
      <protection locked="0"/>
    </xf>
    <xf numFmtId="0" fontId="34" fillId="8" borderId="46" xfId="5" applyFont="1" applyFill="1" applyBorder="1" applyAlignment="1" applyProtection="1">
      <alignment horizontal="left" wrapText="1" indent="1"/>
    </xf>
    <xf numFmtId="0" fontId="34" fillId="8" borderId="47" xfId="5" applyFont="1" applyFill="1" applyBorder="1" applyAlignment="1" applyProtection="1">
      <alignment horizontal="center" wrapText="1"/>
    </xf>
    <xf numFmtId="166" fontId="48" fillId="18" borderId="48" xfId="11" applyFont="1" applyFill="1" applyBorder="1">
      <alignment horizontal="right" indent="2"/>
      <protection locked="0"/>
    </xf>
    <xf numFmtId="166" fontId="48" fillId="18" borderId="49" xfId="11" applyFont="1" applyFill="1" applyBorder="1">
      <alignment horizontal="right" indent="2"/>
      <protection locked="0"/>
    </xf>
    <xf numFmtId="1" fontId="48" fillId="17" borderId="49" xfId="11" applyNumberFormat="1" applyFont="1" applyFill="1" applyBorder="1">
      <alignment horizontal="right" indent="2"/>
      <protection locked="0"/>
    </xf>
    <xf numFmtId="1" fontId="48" fillId="17" borderId="50" xfId="11" applyNumberFormat="1" applyFont="1" applyFill="1" applyBorder="1">
      <alignment horizontal="right" indent="2"/>
      <protection locked="0"/>
    </xf>
    <xf numFmtId="166" fontId="48" fillId="18" borderId="51" xfId="11" applyFont="1" applyFill="1" applyBorder="1">
      <alignment horizontal="right" indent="2"/>
      <protection locked="0"/>
    </xf>
    <xf numFmtId="166" fontId="48" fillId="18" borderId="52" xfId="11" applyFont="1" applyFill="1" applyBorder="1">
      <alignment horizontal="right" indent="2"/>
      <protection locked="0"/>
    </xf>
    <xf numFmtId="1" fontId="48" fillId="17" borderId="52" xfId="11" applyNumberFormat="1" applyFont="1" applyFill="1" applyBorder="1">
      <alignment horizontal="right" indent="2"/>
      <protection locked="0"/>
    </xf>
    <xf numFmtId="1" fontId="48" fillId="17" borderId="53" xfId="11" applyNumberFormat="1" applyFont="1" applyFill="1" applyBorder="1">
      <alignment horizontal="right" indent="2"/>
      <protection locked="0"/>
    </xf>
    <xf numFmtId="0" fontId="36" fillId="0" borderId="0" xfId="0" applyFont="1" applyFill="1"/>
    <xf numFmtId="166" fontId="48" fillId="18" borderId="54" xfId="11" applyFont="1" applyFill="1" applyBorder="1">
      <alignment horizontal="right" indent="2"/>
      <protection locked="0"/>
    </xf>
    <xf numFmtId="166" fontId="48" fillId="18" borderId="55" xfId="11" applyFont="1" applyFill="1" applyBorder="1">
      <alignment horizontal="right" indent="2"/>
      <protection locked="0"/>
    </xf>
    <xf numFmtId="1" fontId="48" fillId="17" borderId="55" xfId="11" applyNumberFormat="1" applyFont="1" applyFill="1" applyBorder="1">
      <alignment horizontal="right" indent="2"/>
      <protection locked="0"/>
    </xf>
    <xf numFmtId="1" fontId="48" fillId="17" borderId="56" xfId="11" applyNumberFormat="1" applyFont="1" applyFill="1" applyBorder="1">
      <alignment horizontal="right" indent="2"/>
      <protection locked="0"/>
    </xf>
    <xf numFmtId="0" fontId="34" fillId="8" borderId="9" xfId="5" applyFont="1" applyFill="1" applyBorder="1" applyProtection="1"/>
    <xf numFmtId="0" fontId="34" fillId="8" borderId="57" xfId="5" applyFont="1" applyFill="1" applyBorder="1" applyAlignment="1" applyProtection="1">
      <alignment horizontal="left" wrapText="1" indent="1"/>
    </xf>
    <xf numFmtId="0" fontId="34" fillId="8" borderId="58" xfId="5" applyFont="1" applyFill="1" applyBorder="1" applyAlignment="1" applyProtection="1">
      <alignment horizontal="center" wrapText="1"/>
    </xf>
    <xf numFmtId="166" fontId="48" fillId="18" borderId="59" xfId="11" applyFont="1" applyFill="1" applyBorder="1">
      <alignment horizontal="right" indent="2"/>
      <protection locked="0"/>
    </xf>
    <xf numFmtId="166" fontId="48" fillId="18" borderId="60" xfId="11" applyFont="1" applyFill="1" applyBorder="1">
      <alignment horizontal="right" indent="2"/>
      <protection locked="0"/>
    </xf>
    <xf numFmtId="1" fontId="48" fillId="17" borderId="60" xfId="11" applyNumberFormat="1" applyFont="1" applyFill="1" applyBorder="1">
      <alignment horizontal="right" indent="2"/>
      <protection locked="0"/>
    </xf>
    <xf numFmtId="1" fontId="48" fillId="17" borderId="61" xfId="11" applyNumberFormat="1" applyFont="1" applyFill="1" applyBorder="1">
      <alignment horizontal="right" indent="2"/>
      <protection locked="0"/>
    </xf>
    <xf numFmtId="0" fontId="34" fillId="8" borderId="62" xfId="5" applyFont="1" applyFill="1" applyBorder="1" applyAlignment="1" applyProtection="1">
      <alignment horizontal="left" wrapText="1" indent="1"/>
    </xf>
    <xf numFmtId="0" fontId="34" fillId="8" borderId="63" xfId="5" applyFont="1" applyFill="1" applyBorder="1" applyAlignment="1" applyProtection="1">
      <alignment horizontal="left" wrapText="1" indent="1"/>
    </xf>
    <xf numFmtId="0" fontId="34" fillId="8" borderId="64" xfId="5" applyFont="1" applyFill="1" applyBorder="1" applyAlignment="1" applyProtection="1">
      <alignment horizontal="left" wrapText="1" indent="1"/>
    </xf>
    <xf numFmtId="0" fontId="34" fillId="8" borderId="65" xfId="5" applyFont="1" applyFill="1" applyBorder="1" applyAlignment="1" applyProtection="1">
      <alignment horizontal="left" wrapText="1" indent="1"/>
    </xf>
    <xf numFmtId="0" fontId="34" fillId="8" borderId="46" xfId="5" applyFont="1" applyFill="1" applyBorder="1" applyAlignment="1" applyProtection="1">
      <alignment horizontal="center" wrapText="1"/>
    </xf>
    <xf numFmtId="0" fontId="34" fillId="8" borderId="66" xfId="5" applyFont="1" applyFill="1" applyBorder="1" applyAlignment="1" applyProtection="1">
      <alignment horizontal="left" wrapText="1" indent="1"/>
    </xf>
    <xf numFmtId="0" fontId="34" fillId="8" borderId="67" xfId="5" applyFont="1" applyFill="1" applyBorder="1" applyAlignment="1" applyProtection="1">
      <alignment horizontal="center" wrapText="1"/>
    </xf>
    <xf numFmtId="0" fontId="34" fillId="8" borderId="36" xfId="5" applyFont="1" applyFill="1" applyBorder="1" applyAlignment="1" applyProtection="1">
      <alignment horizontal="center" wrapText="1"/>
    </xf>
    <xf numFmtId="0" fontId="34" fillId="8" borderId="68" xfId="5" applyFont="1" applyFill="1" applyBorder="1" applyAlignment="1" applyProtection="1">
      <alignment horizontal="left" wrapText="1" indent="1"/>
    </xf>
    <xf numFmtId="0" fontId="34" fillId="8" borderId="69" xfId="5" applyFont="1" applyFill="1" applyBorder="1" applyAlignment="1" applyProtection="1">
      <alignment horizontal="center" wrapText="1"/>
    </xf>
    <xf numFmtId="166" fontId="48" fillId="18" borderId="70" xfId="11" applyFont="1" applyFill="1" applyBorder="1">
      <alignment horizontal="right" indent="2"/>
      <protection locked="0"/>
    </xf>
    <xf numFmtId="166" fontId="48" fillId="18" borderId="71" xfId="11" applyFont="1" applyFill="1" applyBorder="1">
      <alignment horizontal="right" indent="2"/>
      <protection locked="0"/>
    </xf>
    <xf numFmtId="1" fontId="48" fillId="17" borderId="71" xfId="11" applyNumberFormat="1" applyFont="1" applyFill="1" applyBorder="1">
      <alignment horizontal="right" indent="2"/>
      <protection locked="0"/>
    </xf>
    <xf numFmtId="1" fontId="48" fillId="17" borderId="72" xfId="11" applyNumberFormat="1" applyFont="1" applyFill="1" applyBorder="1">
      <alignment horizontal="right" indent="2"/>
      <protection locked="0"/>
    </xf>
    <xf numFmtId="0" fontId="34" fillId="8" borderId="73" xfId="5" applyFont="1" applyFill="1" applyBorder="1" applyAlignment="1" applyProtection="1">
      <alignment horizontal="center" wrapText="1"/>
    </xf>
    <xf numFmtId="0" fontId="34" fillId="8" borderId="74" xfId="5" applyFont="1" applyFill="1" applyBorder="1" applyAlignment="1" applyProtection="1">
      <alignment horizontal="left" wrapText="1" indent="1"/>
    </xf>
    <xf numFmtId="0" fontId="34" fillId="8" borderId="57" xfId="5" applyFont="1" applyFill="1" applyBorder="1" applyAlignment="1" applyProtection="1">
      <alignment horizontal="center" wrapText="1"/>
    </xf>
    <xf numFmtId="0" fontId="46" fillId="16" borderId="75" xfId="5" applyFont="1" applyFill="1" applyBorder="1" applyAlignment="1" applyProtection="1">
      <alignment horizontal="center" vertical="center"/>
    </xf>
    <xf numFmtId="0" fontId="46" fillId="16" borderId="76" xfId="5" applyFont="1" applyFill="1" applyBorder="1" applyAlignment="1" applyProtection="1">
      <alignment horizontal="center" vertical="center"/>
    </xf>
    <xf numFmtId="0" fontId="46" fillId="16" borderId="77" xfId="5" applyFont="1" applyFill="1" applyBorder="1" applyAlignment="1" applyProtection="1">
      <alignment horizontal="center" vertical="center"/>
    </xf>
    <xf numFmtId="0" fontId="36" fillId="0" borderId="0" xfId="0" applyFont="1" applyAlignment="1">
      <alignment horizontal="center"/>
    </xf>
    <xf numFmtId="0" fontId="41" fillId="15" borderId="23" xfId="9" applyFont="1" applyFill="1" applyBorder="1" applyProtection="1">
      <alignment vertical="center"/>
    </xf>
    <xf numFmtId="0" fontId="46" fillId="19" borderId="27" xfId="5" applyFont="1" applyFill="1" applyBorder="1" applyAlignment="1" applyProtection="1">
      <alignment horizontal="center" vertical="center"/>
    </xf>
    <xf numFmtId="0" fontId="46" fillId="19" borderId="28" xfId="5" applyFont="1" applyFill="1" applyBorder="1" applyAlignment="1" applyProtection="1">
      <alignment horizontal="center" vertical="center"/>
    </xf>
    <xf numFmtId="0" fontId="46" fillId="19" borderId="29" xfId="5" applyFont="1" applyFill="1" applyBorder="1" applyAlignment="1" applyProtection="1">
      <alignment horizontal="center" vertical="center"/>
    </xf>
    <xf numFmtId="0" fontId="34" fillId="8" borderId="25" xfId="6" applyFont="1" applyFill="1" applyBorder="1" applyAlignment="1" applyProtection="1"/>
    <xf numFmtId="0" fontId="34" fillId="8" borderId="30" xfId="6" applyFont="1" applyFill="1" applyBorder="1" applyAlignment="1" applyProtection="1">
      <alignment horizontal="left" indent="1"/>
    </xf>
    <xf numFmtId="0" fontId="34" fillId="8" borderId="79" xfId="6" applyFont="1" applyFill="1" applyBorder="1" applyAlignment="1" applyProtection="1"/>
    <xf numFmtId="0" fontId="34" fillId="8" borderId="46" xfId="6" applyFont="1" applyFill="1" applyBorder="1" applyAlignment="1" applyProtection="1">
      <alignment horizontal="left" indent="1"/>
    </xf>
    <xf numFmtId="0" fontId="34" fillId="8" borderId="80" xfId="6" applyFont="1" applyFill="1" applyBorder="1" applyAlignment="1" applyProtection="1"/>
    <xf numFmtId="0" fontId="34" fillId="8" borderId="8" xfId="6" applyFont="1" applyFill="1" applyBorder="1" applyAlignment="1" applyProtection="1"/>
    <xf numFmtId="0" fontId="34" fillId="8" borderId="67" xfId="6" applyFont="1" applyFill="1" applyBorder="1" applyAlignment="1" applyProtection="1">
      <alignment horizontal="left" indent="1"/>
    </xf>
    <xf numFmtId="0" fontId="34" fillId="8" borderId="81" xfId="6" applyFont="1" applyFill="1" applyBorder="1" applyAlignment="1" applyProtection="1"/>
    <xf numFmtId="0" fontId="34" fillId="8" borderId="78" xfId="6" applyFont="1" applyFill="1" applyBorder="1" applyAlignment="1" applyProtection="1"/>
    <xf numFmtId="0" fontId="34" fillId="8" borderId="57" xfId="6" applyFont="1" applyFill="1" applyBorder="1" applyAlignment="1" applyProtection="1">
      <alignment horizontal="left" indent="1"/>
    </xf>
    <xf numFmtId="0" fontId="34" fillId="8" borderId="82" xfId="6" applyFont="1" applyFill="1" applyBorder="1" applyAlignment="1" applyProtection="1"/>
    <xf numFmtId="0" fontId="34" fillId="8" borderId="41" xfId="6" applyFont="1" applyFill="1" applyBorder="1" applyAlignment="1" applyProtection="1">
      <alignment horizontal="left" indent="1"/>
    </xf>
    <xf numFmtId="0" fontId="34" fillId="8" borderId="83" xfId="6" applyFont="1" applyFill="1" applyBorder="1" applyAlignment="1" applyProtection="1"/>
    <xf numFmtId="0" fontId="46" fillId="20" borderId="84" xfId="5" applyFont="1" applyFill="1" applyBorder="1" applyAlignment="1" applyProtection="1">
      <alignment horizontal="center" vertical="center"/>
    </xf>
    <xf numFmtId="0" fontId="46" fillId="20" borderId="28" xfId="5" applyFont="1" applyFill="1" applyBorder="1" applyAlignment="1" applyProtection="1">
      <alignment horizontal="center" vertical="center"/>
    </xf>
    <xf numFmtId="0" fontId="46" fillId="20" borderId="29" xfId="5" applyFont="1" applyFill="1" applyBorder="1" applyAlignment="1" applyProtection="1">
      <alignment horizontal="center" vertical="center"/>
    </xf>
    <xf numFmtId="1" fontId="48" fillId="17" borderId="33" xfId="11" applyNumberFormat="1" applyFont="1" applyFill="1" applyBorder="1">
      <alignment horizontal="right" indent="2"/>
      <protection locked="0"/>
    </xf>
    <xf numFmtId="166" fontId="48" fillId="16" borderId="34" xfId="11" applyFont="1" applyFill="1" applyBorder="1">
      <alignment horizontal="right" indent="2"/>
      <protection locked="0"/>
    </xf>
    <xf numFmtId="166" fontId="48" fillId="16" borderId="35" xfId="11" applyFont="1" applyFill="1" applyBorder="1">
      <alignment horizontal="right" indent="2"/>
      <protection locked="0"/>
    </xf>
    <xf numFmtId="1" fontId="48" fillId="17" borderId="48" xfId="11" applyNumberFormat="1" applyFont="1" applyFill="1" applyBorder="1">
      <alignment horizontal="right" indent="2"/>
      <protection locked="0"/>
    </xf>
    <xf numFmtId="166" fontId="48" fillId="16" borderId="49" xfId="11" applyFont="1" applyFill="1" applyBorder="1">
      <alignment horizontal="right" indent="2"/>
      <protection locked="0"/>
    </xf>
    <xf numFmtId="166" fontId="48" fillId="16" borderId="50" xfId="11" applyFont="1" applyFill="1" applyBorder="1">
      <alignment horizontal="right" indent="2"/>
      <protection locked="0"/>
    </xf>
    <xf numFmtId="1" fontId="48" fillId="17" borderId="59" xfId="11" applyNumberFormat="1" applyFont="1" applyFill="1" applyBorder="1">
      <alignment horizontal="right" indent="2"/>
      <protection locked="0"/>
    </xf>
    <xf numFmtId="166" fontId="48" fillId="16" borderId="60" xfId="11" applyFont="1" applyFill="1" applyBorder="1">
      <alignment horizontal="right" indent="2"/>
      <protection locked="0"/>
    </xf>
    <xf numFmtId="166" fontId="48" fillId="16" borderId="61" xfId="11" applyFont="1" applyFill="1" applyBorder="1">
      <alignment horizontal="right" indent="2"/>
      <protection locked="0"/>
    </xf>
    <xf numFmtId="0" fontId="28" fillId="0" borderId="7" xfId="17" applyFill="1" applyBorder="1" applyAlignment="1">
      <alignment horizontal="left" vertical="center"/>
    </xf>
    <xf numFmtId="0" fontId="29" fillId="0" borderId="0" xfId="20" applyFill="1">
      <alignment vertical="center"/>
    </xf>
    <xf numFmtId="167" fontId="49" fillId="0" borderId="0" xfId="12" applyFont="1" applyBorder="1" applyAlignment="1">
      <alignment horizontal="center" vertical="center"/>
    </xf>
    <xf numFmtId="0" fontId="50" fillId="0" borderId="0" xfId="13" applyFont="1">
      <alignment horizontal="left" vertical="center"/>
    </xf>
    <xf numFmtId="0" fontId="51" fillId="0" borderId="0" xfId="14" applyFont="1"/>
    <xf numFmtId="0" fontId="52" fillId="21" borderId="0" xfId="15" applyFont="1">
      <alignment horizontal="left" vertical="center"/>
    </xf>
    <xf numFmtId="0" fontId="51" fillId="0" borderId="0" xfId="14" applyFont="1" applyFill="1"/>
    <xf numFmtId="0" fontId="53" fillId="22" borderId="0" xfId="16" applyFont="1">
      <alignment horizontal="left" vertical="center"/>
    </xf>
    <xf numFmtId="0" fontId="54" fillId="0" borderId="85" xfId="17" applyFont="1" applyBorder="1" applyAlignment="1">
      <alignment horizontal="center" vertical="center"/>
    </xf>
    <xf numFmtId="0" fontId="54" fillId="0" borderId="85" xfId="17" applyFont="1" applyBorder="1">
      <alignment horizontal="left" vertical="center"/>
    </xf>
    <xf numFmtId="0" fontId="54" fillId="0" borderId="85" xfId="17" applyFont="1" applyBorder="1" applyAlignment="1">
      <alignment horizontal="center" vertical="center" wrapText="1"/>
    </xf>
    <xf numFmtId="0" fontId="54" fillId="0" borderId="86" xfId="17" applyFont="1" applyBorder="1" applyAlignment="1">
      <alignment horizontal="center" vertical="center" wrapText="1"/>
    </xf>
    <xf numFmtId="0" fontId="54" fillId="0" borderId="87" xfId="17" applyFont="1" applyBorder="1" applyAlignment="1">
      <alignment horizontal="center" vertical="center" wrapText="1"/>
    </xf>
    <xf numFmtId="169" fontId="55" fillId="0" borderId="0" xfId="18" applyNumberFormat="1" applyFont="1" applyAlignment="1">
      <alignment horizontal="center" vertical="center"/>
    </xf>
    <xf numFmtId="0" fontId="56" fillId="23" borderId="88" xfId="19" applyFont="1" applyBorder="1">
      <alignment horizontal="left" vertical="center"/>
      <protection locked="0"/>
    </xf>
    <xf numFmtId="0" fontId="55" fillId="0" borderId="0" xfId="20" applyFont="1" applyFill="1" applyAlignment="1">
      <alignment horizontal="center" vertical="center"/>
    </xf>
    <xf numFmtId="168" fontId="56" fillId="23" borderId="88" xfId="21" applyFont="1" applyAlignment="1">
      <alignment horizontal="center" vertical="center"/>
      <protection locked="0"/>
    </xf>
    <xf numFmtId="168" fontId="56" fillId="23" borderId="89" xfId="21" applyFont="1" applyBorder="1" applyAlignment="1">
      <alignment horizontal="center" vertical="center"/>
      <protection locked="0"/>
    </xf>
    <xf numFmtId="168" fontId="56" fillId="23" borderId="90" xfId="21" applyFont="1" applyBorder="1" applyAlignment="1">
      <alignment horizontal="center" vertical="center"/>
      <protection locked="0"/>
    </xf>
    <xf numFmtId="168" fontId="56" fillId="23" borderId="88" xfId="21" applyFont="1" applyBorder="1" applyAlignment="1">
      <alignment horizontal="center" vertical="center"/>
      <protection locked="0"/>
    </xf>
    <xf numFmtId="168" fontId="56" fillId="23" borderId="91" xfId="21" applyFont="1" applyBorder="1" applyAlignment="1">
      <alignment horizontal="center" vertical="center"/>
      <protection locked="0"/>
    </xf>
    <xf numFmtId="0" fontId="51" fillId="0" borderId="92" xfId="14" applyFont="1" applyBorder="1"/>
    <xf numFmtId="0" fontId="51" fillId="0" borderId="0" xfId="14" applyFont="1" applyBorder="1"/>
    <xf numFmtId="0" fontId="51" fillId="0" borderId="93" xfId="14" applyFont="1" applyBorder="1"/>
    <xf numFmtId="0" fontId="54" fillId="0" borderId="7" xfId="17" applyFont="1" applyFill="1" applyBorder="1" applyAlignment="1">
      <alignment horizontal="left" vertical="center"/>
    </xf>
    <xf numFmtId="0" fontId="54" fillId="0" borderId="7" xfId="17" applyFont="1" applyFill="1" applyBorder="1" applyAlignment="1">
      <alignment horizontal="center" vertical="center"/>
    </xf>
    <xf numFmtId="168" fontId="57" fillId="0" borderId="7" xfId="18" applyFont="1" applyFill="1" applyBorder="1" applyAlignment="1">
      <alignment horizontal="center" vertical="center"/>
    </xf>
    <xf numFmtId="168" fontId="57" fillId="0" borderId="94" xfId="18" applyFont="1" applyFill="1" applyBorder="1" applyAlignment="1">
      <alignment horizontal="center" vertical="center"/>
    </xf>
    <xf numFmtId="168" fontId="57" fillId="0" borderId="95" xfId="18" applyFont="1" applyFill="1" applyBorder="1" applyAlignment="1">
      <alignment horizontal="center" vertical="center"/>
    </xf>
    <xf numFmtId="0" fontId="55" fillId="0" borderId="0" xfId="20" applyFont="1" applyFill="1">
      <alignment vertical="center"/>
    </xf>
    <xf numFmtId="169" fontId="56" fillId="23" borderId="88" xfId="21" applyNumberFormat="1" applyFont="1" applyAlignment="1">
      <alignment horizontal="center" vertical="center"/>
      <protection locked="0"/>
    </xf>
    <xf numFmtId="169" fontId="56" fillId="23" borderId="89" xfId="21" applyNumberFormat="1" applyFont="1" applyBorder="1" applyAlignment="1">
      <alignment horizontal="center" vertical="center"/>
      <protection locked="0"/>
    </xf>
    <xf numFmtId="169" fontId="56" fillId="23" borderId="90" xfId="21" applyNumberFormat="1" applyFont="1" applyBorder="1" applyAlignment="1">
      <alignment horizontal="center" vertical="center"/>
      <protection locked="0"/>
    </xf>
    <xf numFmtId="169" fontId="56" fillId="23" borderId="88" xfId="21" applyNumberFormat="1" applyFont="1" applyBorder="1" applyAlignment="1">
      <alignment horizontal="center" vertical="center"/>
      <protection locked="0"/>
    </xf>
    <xf numFmtId="169" fontId="56" fillId="23" borderId="91" xfId="21" applyNumberFormat="1" applyFont="1" applyBorder="1" applyAlignment="1">
      <alignment horizontal="center" vertical="center"/>
      <protection locked="0"/>
    </xf>
    <xf numFmtId="169" fontId="57" fillId="0" borderId="7" xfId="18" applyNumberFormat="1" applyFont="1" applyFill="1" applyBorder="1" applyAlignment="1">
      <alignment horizontal="center" vertical="center"/>
    </xf>
    <xf numFmtId="169" fontId="57" fillId="0" borderId="94" xfId="18" applyNumberFormat="1" applyFont="1" applyFill="1" applyBorder="1" applyAlignment="1">
      <alignment horizontal="center" vertical="center"/>
    </xf>
    <xf numFmtId="169" fontId="57" fillId="0" borderId="95" xfId="18" applyNumberFormat="1" applyFont="1" applyFill="1" applyBorder="1" applyAlignment="1">
      <alignment horizontal="center" vertical="center"/>
    </xf>
    <xf numFmtId="0" fontId="58" fillId="0" borderId="0" xfId="17" applyFont="1" applyBorder="1">
      <alignment horizontal="left" vertical="center"/>
    </xf>
    <xf numFmtId="0" fontId="58" fillId="0" borderId="0" xfId="17" applyFont="1" applyFill="1" applyBorder="1" applyAlignment="1">
      <alignment horizontal="center" vertical="center" wrapText="1"/>
    </xf>
    <xf numFmtId="170" fontId="55" fillId="16" borderId="89" xfId="22" applyFont="1" applyFill="1" applyBorder="1" applyAlignment="1">
      <alignment horizontal="center" vertical="center"/>
    </xf>
    <xf numFmtId="168" fontId="56" fillId="24" borderId="89" xfId="21" applyFont="1" applyFill="1" applyBorder="1" applyAlignment="1">
      <alignment horizontal="center" vertical="center"/>
      <protection locked="0"/>
    </xf>
    <xf numFmtId="168" fontId="56" fillId="24" borderId="90" xfId="21" applyFont="1" applyFill="1" applyBorder="1" applyAlignment="1">
      <alignment horizontal="center" vertical="center"/>
      <protection locked="0"/>
    </xf>
    <xf numFmtId="168" fontId="56" fillId="24" borderId="88" xfId="21" applyFont="1" applyFill="1" applyBorder="1" applyAlignment="1">
      <alignment horizontal="center" vertical="center"/>
      <protection locked="0"/>
    </xf>
    <xf numFmtId="169" fontId="51" fillId="0" borderId="0" xfId="14" applyNumberFormat="1" applyFont="1"/>
    <xf numFmtId="170" fontId="29" fillId="0" borderId="0" xfId="22" applyAlignment="1">
      <alignment horizontal="center" vertical="center"/>
    </xf>
    <xf numFmtId="0" fontId="55" fillId="24" borderId="0" xfId="20" applyFont="1" applyFill="1" applyAlignment="1">
      <alignment horizontal="center" vertical="center"/>
    </xf>
    <xf numFmtId="170" fontId="55" fillId="0" borderId="89" xfId="22" applyFont="1" applyFill="1" applyBorder="1" applyAlignment="1">
      <alignment horizontal="center" vertical="center"/>
    </xf>
    <xf numFmtId="10" fontId="36" fillId="0" borderId="0" xfId="4" applyNumberFormat="1" applyFont="1"/>
    <xf numFmtId="0" fontId="5" fillId="5" borderId="0" xfId="0" applyFont="1" applyFill="1" applyBorder="1"/>
    <xf numFmtId="0" fontId="0" fillId="3" borderId="11" xfId="0" applyFont="1" applyFill="1" applyBorder="1"/>
    <xf numFmtId="0" fontId="59" fillId="0" borderId="0" xfId="0" applyFont="1"/>
    <xf numFmtId="0" fontId="60" fillId="0" borderId="85" xfId="0" applyFont="1" applyBorder="1"/>
    <xf numFmtId="0" fontId="61" fillId="0" borderId="85" xfId="0" applyFont="1" applyBorder="1"/>
    <xf numFmtId="0" fontId="4" fillId="3" borderId="11" xfId="0" applyFont="1" applyFill="1" applyBorder="1"/>
    <xf numFmtId="0" fontId="1" fillId="3" borderId="11" xfId="0" applyFont="1" applyFill="1" applyBorder="1"/>
    <xf numFmtId="0" fontId="62" fillId="10" borderId="0" xfId="0" applyFont="1" applyFill="1"/>
    <xf numFmtId="0" fontId="8" fillId="2" borderId="0" xfId="2" applyFill="1" applyAlignment="1">
      <alignment horizontal="left" vertical="top" wrapText="1"/>
    </xf>
    <xf numFmtId="0" fontId="8" fillId="2" borderId="0" xfId="2" applyFill="1" applyAlignment="1">
      <alignment vertical="top"/>
    </xf>
    <xf numFmtId="0" fontId="8" fillId="2" borderId="0" xfId="2" applyFill="1" applyAlignment="1">
      <alignment horizontal="center" vertical="top"/>
    </xf>
    <xf numFmtId="164" fontId="8" fillId="2" borderId="0" xfId="2" applyNumberFormat="1" applyFill="1" applyAlignment="1">
      <alignment horizontal="center" vertical="top"/>
    </xf>
    <xf numFmtId="15" fontId="8" fillId="2" borderId="0" xfId="2" applyNumberFormat="1" applyFill="1" applyAlignment="1">
      <alignment horizontal="center" vertical="top"/>
    </xf>
    <xf numFmtId="1" fontId="8" fillId="2" borderId="0" xfId="2" applyNumberFormat="1" applyFill="1" applyAlignment="1">
      <alignment vertical="top"/>
    </xf>
    <xf numFmtId="0" fontId="8" fillId="2" borderId="0" xfId="2" applyFill="1" applyAlignment="1">
      <alignment vertical="top" wrapText="1"/>
    </xf>
    <xf numFmtId="0" fontId="8" fillId="2" borderId="0" xfId="2" applyFill="1" applyBorder="1" applyAlignment="1">
      <alignment vertical="top"/>
    </xf>
    <xf numFmtId="4" fontId="8" fillId="2" borderId="0" xfId="2" applyNumberFormat="1" applyFill="1" applyAlignment="1">
      <alignment vertical="top"/>
    </xf>
    <xf numFmtId="0" fontId="8" fillId="2" borderId="0" xfId="2" applyFill="1" applyBorder="1" applyAlignment="1">
      <alignment horizontal="left" vertical="top" wrapText="1"/>
    </xf>
    <xf numFmtId="4" fontId="8" fillId="2" borderId="0" xfId="2" applyNumberFormat="1" applyFill="1" applyBorder="1" applyAlignment="1">
      <alignment horizontal="left" vertical="top" wrapText="1"/>
    </xf>
    <xf numFmtId="0" fontId="8" fillId="2" borderId="6" xfId="2" applyFill="1" applyBorder="1" applyAlignment="1">
      <alignment horizontal="left" vertical="top" wrapText="1"/>
    </xf>
    <xf numFmtId="0" fontId="10" fillId="2" borderId="0" xfId="2" applyFont="1" applyFill="1" applyBorder="1" applyAlignment="1">
      <alignment horizontal="center" vertical="center" wrapText="1"/>
    </xf>
    <xf numFmtId="15" fontId="10" fillId="2" borderId="0" xfId="2" applyNumberFormat="1" applyFont="1" applyFill="1" applyBorder="1" applyAlignment="1">
      <alignment horizontal="center" vertical="center" wrapText="1"/>
    </xf>
    <xf numFmtId="0" fontId="63" fillId="2" borderId="0" xfId="2" applyFont="1" applyFill="1" applyAlignment="1">
      <alignment vertical="top"/>
    </xf>
    <xf numFmtId="0" fontId="14" fillId="2" borderId="0" xfId="0" applyFont="1" applyFill="1"/>
    <xf numFmtId="0" fontId="0" fillId="2" borderId="0" xfId="0" applyFill="1"/>
    <xf numFmtId="0" fontId="3" fillId="2" borderId="1" xfId="0" applyFont="1" applyFill="1" applyBorder="1"/>
    <xf numFmtId="0" fontId="3" fillId="2" borderId="11" xfId="0" applyFont="1" applyFill="1" applyBorder="1"/>
    <xf numFmtId="0" fontId="3" fillId="2" borderId="0" xfId="0" applyFont="1" applyFill="1"/>
    <xf numFmtId="0" fontId="3" fillId="2" borderId="11" xfId="0" applyFont="1" applyFill="1" applyBorder="1" applyAlignment="1">
      <alignment wrapText="1"/>
    </xf>
    <xf numFmtId="0" fontId="2" fillId="2" borderId="11" xfId="0" applyFont="1" applyFill="1" applyBorder="1"/>
    <xf numFmtId="0" fontId="2" fillId="2" borderId="11" xfId="0" applyFont="1" applyFill="1" applyBorder="1" applyAlignment="1">
      <alignment wrapText="1"/>
    </xf>
    <xf numFmtId="0" fontId="3" fillId="2" borderId="11" xfId="0" applyFont="1" applyFill="1" applyBorder="1" applyAlignment="1">
      <alignment horizontal="right"/>
    </xf>
    <xf numFmtId="0" fontId="0" fillId="2" borderId="11" xfId="0" applyFill="1" applyBorder="1"/>
    <xf numFmtId="168" fontId="30" fillId="23" borderId="96" xfId="21" applyBorder="1" applyAlignment="1">
      <alignment horizontal="center" vertical="center"/>
      <protection locked="0"/>
    </xf>
    <xf numFmtId="168" fontId="30" fillId="23" borderId="0" xfId="21" applyBorder="1" applyAlignment="1">
      <alignment horizontal="center" vertical="center"/>
      <protection locked="0"/>
    </xf>
    <xf numFmtId="0" fontId="28" fillId="0" borderId="0" xfId="17" applyBorder="1" applyAlignment="1">
      <alignment horizontal="center" vertical="center"/>
    </xf>
    <xf numFmtId="0" fontId="46" fillId="20" borderId="0" xfId="10" applyFont="1" applyFill="1" applyBorder="1" applyAlignment="1" applyProtection="1">
      <alignment horizontal="center" vertical="center" wrapText="1"/>
    </xf>
    <xf numFmtId="0" fontId="39" fillId="13" borderId="10" xfId="8" applyFont="1" applyFill="1" applyBorder="1" applyAlignment="1" applyProtection="1">
      <alignment horizontal="left" vertical="top" wrapText="1"/>
    </xf>
    <xf numFmtId="0" fontId="39" fillId="13" borderId="13" xfId="8" applyFont="1" applyFill="1" applyBorder="1" applyAlignment="1" applyProtection="1">
      <alignment horizontal="left" vertical="top" wrapText="1"/>
    </xf>
    <xf numFmtId="0" fontId="44" fillId="16" borderId="25" xfId="10" applyFont="1" applyFill="1" applyBorder="1" applyAlignment="1" applyProtection="1">
      <alignment horizontal="center" vertical="center" wrapText="1"/>
    </xf>
    <xf numFmtId="0" fontId="44" fillId="16" borderId="0" xfId="10" applyFont="1" applyFill="1" applyBorder="1" applyAlignment="1" applyProtection="1">
      <alignment horizontal="center" vertical="center" wrapText="1"/>
    </xf>
    <xf numFmtId="0" fontId="46" fillId="19" borderId="78" xfId="10" applyFont="1" applyFill="1" applyBorder="1" applyAlignment="1" applyProtection="1">
      <alignment horizontal="center" vertical="center" wrapText="1"/>
    </xf>
    <xf numFmtId="0" fontId="46" fillId="19" borderId="21" xfId="10" applyFont="1" applyFill="1" applyBorder="1" applyAlignment="1" applyProtection="1">
      <alignment horizontal="center" vertical="center" wrapText="1"/>
    </xf>
    <xf numFmtId="0" fontId="16" fillId="0" borderId="10" xfId="0" applyFont="1" applyBorder="1" applyAlignment="1">
      <alignment horizontal="center"/>
    </xf>
    <xf numFmtId="0" fontId="16" fillId="0" borderId="14" xfId="0" applyFont="1" applyBorder="1" applyAlignment="1">
      <alignment horizontal="center"/>
    </xf>
    <xf numFmtId="0" fontId="16" fillId="0" borderId="13" xfId="0" applyFont="1" applyBorder="1" applyAlignment="1">
      <alignment horizontal="center"/>
    </xf>
    <xf numFmtId="6" fontId="16" fillId="0" borderId="10" xfId="0" quotePrefix="1" applyNumberFormat="1" applyFont="1" applyBorder="1" applyAlignment="1">
      <alignment horizontal="center"/>
    </xf>
    <xf numFmtId="0" fontId="11" fillId="2" borderId="0" xfId="2" applyFont="1" applyFill="1" applyAlignment="1">
      <alignment horizontal="left" vertical="top" wrapText="1"/>
    </xf>
    <xf numFmtId="0" fontId="10" fillId="2" borderId="16" xfId="2" applyFont="1" applyFill="1" applyBorder="1" applyAlignment="1">
      <alignment horizontal="center" vertical="center" wrapText="1"/>
    </xf>
    <xf numFmtId="0" fontId="10" fillId="2" borderId="15" xfId="2" applyFont="1" applyFill="1" applyBorder="1" applyAlignment="1">
      <alignment horizontal="center" vertical="center" wrapText="1"/>
    </xf>
    <xf numFmtId="0" fontId="10" fillId="2" borderId="9" xfId="2" applyFont="1" applyFill="1" applyBorder="1" applyAlignment="1">
      <alignment horizontal="center" vertical="center" wrapText="1"/>
    </xf>
    <xf numFmtId="15" fontId="12" fillId="2" borderId="17" xfId="2" applyNumberFormat="1" applyFont="1" applyFill="1" applyBorder="1" applyAlignment="1">
      <alignment horizontal="center" vertical="top" wrapText="1"/>
    </xf>
    <xf numFmtId="15" fontId="10" fillId="2" borderId="16" xfId="2" applyNumberFormat="1" applyFont="1" applyFill="1" applyBorder="1" applyAlignment="1">
      <alignment horizontal="center" vertical="center" wrapText="1"/>
    </xf>
    <xf numFmtId="15" fontId="10" fillId="2" borderId="15" xfId="2" applyNumberFormat="1" applyFont="1" applyFill="1" applyBorder="1" applyAlignment="1">
      <alignment horizontal="center" vertical="center" wrapText="1"/>
    </xf>
    <xf numFmtId="15" fontId="10" fillId="2" borderId="9" xfId="2" applyNumberFormat="1" applyFont="1" applyFill="1" applyBorder="1" applyAlignment="1">
      <alignment horizontal="center" vertical="center" wrapText="1"/>
    </xf>
    <xf numFmtId="0" fontId="3" fillId="2" borderId="10" xfId="0" applyFont="1" applyFill="1" applyBorder="1" applyAlignment="1">
      <alignment horizontal="center"/>
    </xf>
    <xf numFmtId="0" fontId="3" fillId="2" borderId="14" xfId="0" applyFont="1" applyFill="1" applyBorder="1" applyAlignment="1">
      <alignment horizontal="center"/>
    </xf>
    <xf numFmtId="0" fontId="3" fillId="2" borderId="13" xfId="0" applyFont="1" applyFill="1" applyBorder="1" applyAlignment="1">
      <alignment horizontal="center"/>
    </xf>
    <xf numFmtId="0" fontId="3" fillId="2" borderId="2" xfId="0" applyFont="1" applyFill="1" applyBorder="1" applyAlignment="1">
      <alignment horizontal="center"/>
    </xf>
    <xf numFmtId="0" fontId="3" fillId="2" borderId="7" xfId="0" applyFont="1" applyFill="1" applyBorder="1" applyAlignment="1">
      <alignment horizontal="center"/>
    </xf>
    <xf numFmtId="0" fontId="3" fillId="2" borderId="18" xfId="0" applyFont="1" applyFill="1" applyBorder="1" applyAlignment="1">
      <alignment horizontal="center"/>
    </xf>
    <xf numFmtId="0" fontId="3" fillId="3" borderId="10" xfId="0" applyFont="1" applyFill="1" applyBorder="1" applyAlignment="1">
      <alignment horizontal="center"/>
    </xf>
    <xf numFmtId="0" fontId="3" fillId="3" borderId="14" xfId="0" applyFont="1" applyFill="1" applyBorder="1" applyAlignment="1">
      <alignment horizontal="center"/>
    </xf>
    <xf numFmtId="0" fontId="3" fillId="3" borderId="13" xfId="0" applyFont="1" applyFill="1" applyBorder="1" applyAlignment="1">
      <alignment horizontal="center"/>
    </xf>
  </cellXfs>
  <cellStyles count="23">
    <cellStyle name="Check RedRedGreen" xfId="12" xr:uid="{F8115F7E-277B-46F9-9FD2-DF283B33F7E1}"/>
    <cellStyle name="Currency" xfId="1" builtinId="4"/>
    <cellStyle name="Currency 2" xfId="3" xr:uid="{00000000-0005-0000-0000-000001000000}"/>
    <cellStyle name="dms_NUM_0dp" xfId="11" xr:uid="{8E1098E0-53F7-4D54-8E5A-3E606097AB50}"/>
    <cellStyle name="Heading 1 2" xfId="15" xr:uid="{9355F418-AE00-4521-8E90-C55AA0C833E0}"/>
    <cellStyle name="Heading 2 Input" xfId="16" xr:uid="{FA2A5A58-6C44-46A2-9598-F0E7F0034B32}"/>
    <cellStyle name="Heading 3 Output" xfId="17" xr:uid="{F9ECD577-A7B3-4549-A9A4-C9D60526352D}"/>
    <cellStyle name="Heading 4 Assumptions" xfId="19" xr:uid="{1616079E-7661-461B-9C0A-F390DABF8810}"/>
    <cellStyle name="Heading 4 Output" xfId="20" xr:uid="{58A21B9B-8467-44C7-81C3-4A0624C10E98}"/>
    <cellStyle name="Normal" xfId="0" builtinId="0"/>
    <cellStyle name="Normal 10" xfId="6" xr:uid="{A57221CD-0178-44C6-9C5F-FFE617700F78}"/>
    <cellStyle name="Normal 13" xfId="10" xr:uid="{54E32636-4673-4C36-83EA-1B2D5414C598}"/>
    <cellStyle name="Normal 2" xfId="2" xr:uid="{00000000-0005-0000-0000-000003000000}"/>
    <cellStyle name="Normal 2 2" xfId="14" xr:uid="{DFAFEAC3-9A40-4A49-855A-B493F4DF973B}"/>
    <cellStyle name="Normal 2 2 2" xfId="5" xr:uid="{3C18A3C5-3291-40C9-AF6C-C7B1780DD4DD}"/>
    <cellStyle name="Normal 4" xfId="8" xr:uid="{7FBBF160-8FED-4E26-985A-65BB08E3C6B6}"/>
    <cellStyle name="Number" xfId="18" xr:uid="{C5116AF7-CC26-4B92-A086-8BCDB4CBA7E6}"/>
    <cellStyle name="Number Assumptions" xfId="21" xr:uid="{1334AE07-CA01-45ED-B0AE-EAD63EE5FF0C}"/>
    <cellStyle name="Percent" xfId="4" builtinId="5"/>
    <cellStyle name="Percentage" xfId="22" xr:uid="{B50B3A06-7E1B-4C8E-B35E-C801C1E791AC}"/>
    <cellStyle name="RIN_TL2" xfId="7" xr:uid="{BA736695-6DC2-42E0-A895-51A844681EBF}"/>
    <cellStyle name="RIN_TL3" xfId="9" xr:uid="{D399E973-F746-418B-A3D7-A11670322435}"/>
    <cellStyle name="Sheet Title Input" xfId="13" xr:uid="{81395ADF-2882-4100-AF1C-C877F7A011A2}"/>
  </cellStyles>
  <dxfs count="34">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theme="1"/>
        <name val="Calibri"/>
        <family val="2"/>
        <scheme val="minor"/>
      </font>
      <numFmt numFmtId="0" formatCode="General"/>
      <fill>
        <patternFill patternType="solid">
          <fgColor indexed="64"/>
          <bgColor theme="0" tint="-0.249977111117893"/>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scheme val="minor"/>
      </font>
      <fill>
        <patternFill patternType="solid">
          <fgColor indexed="64"/>
          <bgColor theme="0" tint="-0.249977111117893"/>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scheme val="minor"/>
      </font>
      <numFmt numFmtId="34" formatCode="_-&quot;$&quot;* #,##0.00_-;\-&quot;$&quot;* #,##0.00_-;_-&quot;$&quot;* &quot;-&quot;??_-;_-@_-"/>
      <fill>
        <patternFill patternType="solid">
          <fgColor indexed="64"/>
          <bgColor theme="0" tint="-0.249977111117893"/>
        </patternFill>
      </fill>
      <alignment horizontal="general"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theme="1"/>
        <name val="Calibri"/>
        <scheme val="minor"/>
      </font>
      <numFmt numFmtId="22" formatCode="mmm\-yy"/>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scheme val="minor"/>
      </font>
      <fill>
        <patternFill patternType="solid">
          <fgColor indexed="64"/>
          <bgColor theme="3" tint="0.79998168889431442"/>
        </patternFill>
      </fill>
      <alignment horizontal="general" vertical="top"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scheme val="minor"/>
      </font>
      <border diagonalUp="0" diagonalDown="0">
        <left style="thin">
          <color theme="4" tint="0.39997558519241921"/>
        </left>
        <right/>
        <top style="thin">
          <color theme="4" tint="0.39997558519241921"/>
        </top>
        <bottom/>
        <vertical/>
        <horizontal/>
      </border>
    </dxf>
    <dxf>
      <border outline="0">
        <top style="thin">
          <color indexed="64"/>
        </top>
      </border>
    </dxf>
    <dxf>
      <font>
        <b/>
        <i/>
        <strike val="0"/>
        <condense val="0"/>
        <extend val="0"/>
        <outline val="0"/>
        <shadow val="0"/>
        <u val="none"/>
        <vertAlign val="baseline"/>
        <sz val="11"/>
        <color theme="0"/>
        <name val="Calibri"/>
        <scheme val="minor"/>
      </font>
      <fill>
        <patternFill patternType="solid">
          <fgColor theme="4"/>
          <bgColor theme="4"/>
        </patternFill>
      </fill>
    </dxf>
    <dxf>
      <font>
        <b val="0"/>
        <i val="0"/>
        <strike val="0"/>
        <condense val="0"/>
        <extend val="0"/>
        <outline val="0"/>
        <shadow val="0"/>
        <u val="none"/>
        <vertAlign val="baseline"/>
        <sz val="11"/>
        <color theme="1"/>
        <name val="Calibri"/>
        <family val="2"/>
        <scheme val="minor"/>
      </font>
      <numFmt numFmtId="0" formatCode="General"/>
      <fill>
        <patternFill patternType="solid">
          <fgColor indexed="64"/>
          <bgColor theme="0" tint="-0.249977111117893"/>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scheme val="minor"/>
      </font>
      <fill>
        <patternFill patternType="solid">
          <fgColor indexed="64"/>
          <bgColor theme="0" tint="-0.249977111117893"/>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scheme val="minor"/>
      </font>
      <numFmt numFmtId="34" formatCode="_-&quot;$&quot;* #,##0.00_-;\-&quot;$&quot;* #,##0.00_-;_-&quot;$&quot;* &quot;-&quot;??_-;_-@_-"/>
      <fill>
        <patternFill patternType="solid">
          <fgColor indexed="64"/>
          <bgColor theme="0" tint="-0.249977111117893"/>
        </patternFill>
      </fill>
      <alignment horizontal="general"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theme="1"/>
        <name val="Calibri"/>
        <scheme val="minor"/>
      </font>
      <numFmt numFmtId="22" formatCode="mmm\-yy"/>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scheme val="minor"/>
      </font>
      <numFmt numFmtId="0" formatCode="General"/>
      <fill>
        <patternFill patternType="solid">
          <fgColor indexed="64"/>
          <bgColor theme="3" tint="0.79998168889431442"/>
        </patternFill>
      </fill>
      <alignment horizontal="general" vertical="top"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scheme val="minor"/>
      </font>
      <border diagonalUp="0" diagonalDown="0">
        <left style="thin">
          <color theme="4" tint="0.39997558519241921"/>
        </left>
        <right/>
        <top style="thin">
          <color theme="4" tint="0.39997558519241921"/>
        </top>
        <bottom/>
        <vertical/>
        <horizontal/>
      </border>
    </dxf>
    <dxf>
      <border outline="0">
        <top style="thin">
          <color indexed="64"/>
        </top>
      </border>
    </dxf>
    <dxf>
      <font>
        <b/>
        <i/>
        <strike val="0"/>
        <condense val="0"/>
        <extend val="0"/>
        <outline val="0"/>
        <shadow val="0"/>
        <u val="none"/>
        <vertAlign val="baseline"/>
        <sz val="11"/>
        <color theme="0"/>
        <name val="Calibri"/>
        <scheme val="minor"/>
      </font>
      <fill>
        <patternFill patternType="solid">
          <fgColor theme="4"/>
          <bgColor theme="4"/>
        </patternFill>
      </fill>
    </dxf>
    <dxf>
      <font>
        <b val="0"/>
        <i val="0"/>
        <strike val="0"/>
        <condense val="0"/>
        <extend val="0"/>
        <outline val="0"/>
        <shadow val="0"/>
        <u val="none"/>
        <vertAlign val="baseline"/>
        <sz val="11"/>
        <color theme="1"/>
        <name val="Calibri"/>
        <family val="2"/>
        <scheme val="minor"/>
      </font>
      <numFmt numFmtId="0" formatCode="General"/>
      <fill>
        <patternFill patternType="solid">
          <fgColor indexed="64"/>
          <bgColor theme="0" tint="-0.249977111117893"/>
        </patternFill>
      </fill>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scheme val="minor"/>
      </font>
      <fill>
        <patternFill patternType="solid">
          <fgColor indexed="64"/>
          <bgColor theme="0" tint="-0.249977111117893"/>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scheme val="minor"/>
      </font>
      <numFmt numFmtId="34" formatCode="_-&quot;$&quot;* #,##0.00_-;\-&quot;$&quot;* #,##0.00_-;_-&quot;$&quot;* &quot;-&quot;??_-;_-@_-"/>
      <fill>
        <patternFill patternType="solid">
          <fgColor indexed="64"/>
          <bgColor theme="0" tint="-0.249977111117893"/>
        </patternFill>
      </fill>
      <alignment horizontal="general" vertical="top" textRotation="0" wrapText="0"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1"/>
        <color theme="1"/>
        <name val="Calibri"/>
        <scheme val="minor"/>
      </font>
      <numFmt numFmtId="22" formatCode="mmm\-yy"/>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scheme val="minor"/>
      </font>
      <numFmt numFmtId="0" formatCode="General"/>
      <fill>
        <patternFill patternType="solid">
          <fgColor indexed="64"/>
          <bgColor theme="3" tint="0.79998168889431442"/>
        </patternFill>
      </fill>
      <alignment horizontal="general" vertical="top"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scheme val="minor"/>
      </font>
      <border diagonalUp="0" diagonalDown="0">
        <left style="thin">
          <color theme="4" tint="0.39997558519241921"/>
        </left>
        <right/>
        <top style="thin">
          <color theme="4" tint="0.39997558519241921"/>
        </top>
        <bottom/>
        <vertical/>
        <horizontal/>
      </border>
    </dxf>
    <dxf>
      <border outline="0">
        <top style="thin">
          <color indexed="64"/>
        </top>
      </border>
    </dxf>
    <dxf>
      <font>
        <b/>
        <i/>
        <strike val="0"/>
        <condense val="0"/>
        <extend val="0"/>
        <outline val="0"/>
        <shadow val="0"/>
        <u val="none"/>
        <vertAlign val="baseline"/>
        <sz val="11"/>
        <color theme="0"/>
        <name val="Calibri"/>
        <scheme val="minor"/>
      </font>
      <fill>
        <patternFill patternType="solid">
          <fgColor theme="4"/>
          <bgColor theme="4"/>
        </patternFill>
      </fill>
    </dxf>
    <dxf>
      <font>
        <b val="0"/>
        <i val="0"/>
        <strike val="0"/>
        <condense val="0"/>
        <extend val="0"/>
        <outline val="0"/>
        <shadow val="0"/>
        <u val="none"/>
        <vertAlign val="baseline"/>
        <sz val="11"/>
        <color theme="1"/>
        <name val="Calibri"/>
        <family val="2"/>
        <scheme val="minor"/>
      </font>
      <fill>
        <patternFill patternType="solid">
          <fgColor indexed="64"/>
          <bgColor rgb="FFFFFF00"/>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scheme val="minor"/>
      </font>
      <fill>
        <patternFill patternType="solid">
          <fgColor indexed="64"/>
          <bgColor theme="0" tint="-0.249977111117893"/>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scheme val="minor"/>
      </font>
      <numFmt numFmtId="34" formatCode="_-&quot;$&quot;* #,##0.00_-;\-&quot;$&quot;* #,##0.00_-;_-&quot;$&quot;* &quot;-&quot;??_-;_-@_-"/>
      <fill>
        <patternFill patternType="solid">
          <fgColor indexed="64"/>
          <bgColor theme="0" tint="-0.249977111117893"/>
        </patternFill>
      </fill>
      <alignment horizontal="general" vertical="top" textRotation="0" wrapText="0"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1"/>
        <color theme="1"/>
        <name val="Calibri"/>
        <scheme val="minor"/>
      </font>
      <numFmt numFmtId="22" formatCode="mmm\-yy"/>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scheme val="minor"/>
      </font>
      <numFmt numFmtId="0" formatCode="General"/>
      <fill>
        <patternFill patternType="solid">
          <fgColor indexed="64"/>
          <bgColor theme="3" tint="0.79998168889431442"/>
        </patternFill>
      </fill>
      <alignment horizontal="general" vertical="top"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scheme val="minor"/>
      </font>
      <border diagonalUp="0" diagonalDown="0">
        <left style="thin">
          <color theme="4" tint="0.39997558519241921"/>
        </left>
        <right/>
        <top style="thin">
          <color theme="4" tint="0.39997558519241921"/>
        </top>
        <bottom/>
        <vertical/>
        <horizontal/>
      </border>
    </dxf>
    <dxf>
      <border outline="0">
        <top style="thin">
          <color indexed="64"/>
        </top>
      </border>
    </dxf>
    <dxf>
      <font>
        <b/>
        <i/>
        <strike val="0"/>
        <condense val="0"/>
        <extend val="0"/>
        <outline val="0"/>
        <shadow val="0"/>
        <u val="none"/>
        <vertAlign val="baseline"/>
        <sz val="11"/>
        <color theme="0"/>
        <name val="Calibri"/>
        <family val="2"/>
        <scheme val="minor"/>
      </font>
      <fill>
        <patternFill patternType="solid">
          <fgColor theme="4"/>
          <bgColor theme="4"/>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sharedStrings" Target="sharedString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customXml" Target="../customXml/item2.xml"/><Relationship Id="rId5" Type="http://schemas.openxmlformats.org/officeDocument/2006/relationships/worksheet" Target="worksheets/sheet5.xml"/><Relationship Id="rId61" Type="http://schemas.openxmlformats.org/officeDocument/2006/relationships/theme" Target="theme/theme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calcChain" Target="calcChain.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customXml" Target="../customXml/item3.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externalLink" Target="externalLinks/externalLink1.xml"/><Relationship Id="rId65"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activeX1.xml><?xml version="1.0" encoding="utf-8"?>
<ax:ocx xmlns:ax="http://schemas.microsoft.com/office/2006/activeX" xmlns:r="http://schemas.openxmlformats.org/officeDocument/2006/relationships" ax:classid="{D7053240-CE69-11CD-A777-00DD01143C57}" ax:persistence="persistStreamInit" r:id="rId1"/>
</file>

<file path=xl/activeX/activeX2.xml><?xml version="1.0" encoding="utf-8"?>
<ax:ocx xmlns:ax="http://schemas.microsoft.com/office/2006/activeX" xmlns:r="http://schemas.openxmlformats.org/officeDocument/2006/relationships" ax:classid="{D7053240-CE69-11CD-A777-00DD01143C57}" ax:persistence="persistStreamInit" r:id="rId1"/>
</file>

<file path=xl/activeX/activeX3.xml><?xml version="1.0" encoding="utf-8"?>
<ax:ocx xmlns:ax="http://schemas.microsoft.com/office/2006/activeX" xmlns:r="http://schemas.openxmlformats.org/officeDocument/2006/relationships" ax:classid="{D7053240-CE69-11CD-A777-00DD01143C57}" ax:persistence="persistStreamInit" r:id="rId1"/>
</file>

<file path=xl/activeX/activeX4.xml><?xml version="1.0" encoding="utf-8"?>
<ax:ocx xmlns:ax="http://schemas.microsoft.com/office/2006/activeX" xmlns:r="http://schemas.openxmlformats.org/officeDocument/2006/relationships" ax:classid="{D7053240-CE69-11CD-A777-00DD01143C57}" ax:persistence="persistStreamInit" r:id="rId1"/>
</file>

<file path=xl/activeX/activeX5.xml><?xml version="1.0" encoding="utf-8"?>
<ax:ocx xmlns:ax="http://schemas.microsoft.com/office/2006/activeX" xmlns:r="http://schemas.openxmlformats.org/officeDocument/2006/relationships" ax:classid="{D7053240-CE69-11CD-A777-00DD01143C57}" ax:persistence="persistStreamInit" r:id="rId1"/>
</file>

<file path=xl/activeX/activeX6.xml><?xml version="1.0" encoding="utf-8"?>
<ax:ocx xmlns:ax="http://schemas.microsoft.com/office/2006/activeX" xmlns:r="http://schemas.openxmlformats.org/officeDocument/2006/relationships" ax:classid="{D7053240-CE69-11CD-A777-00DD01143C57}" ax:persistence="persistStreamInit" r:id="rId1"/>
</file>

<file path=xl/activeX/activeX7.xml><?xml version="1.0" encoding="utf-8"?>
<ax:ocx xmlns:ax="http://schemas.microsoft.com/office/2006/activeX" xmlns:r="http://schemas.openxmlformats.org/officeDocument/2006/relationships" ax:classid="{D7053240-CE69-11CD-A777-00DD01143C57}" ax:persistence="persistStreamInit" r:id="rId1"/>
</file>

<file path=xl/activeX/activeX8.xml><?xml version="1.0" encoding="utf-8"?>
<ax:ocx xmlns:ax="http://schemas.microsoft.com/office/2006/activeX" xmlns:r="http://schemas.openxmlformats.org/officeDocument/2006/relationships" ax:classid="{D7053240-CE69-11CD-A777-00DD01143C57}" ax:persistence="persistStreamInit" r:id="rId1"/>
</file>

<file path=xl/activeX/activeX9.xml><?xml version="1.0" encoding="utf-8"?>
<ax:ocx xmlns:ax="http://schemas.microsoft.com/office/2006/activeX" xmlns:r="http://schemas.openxmlformats.org/officeDocument/2006/relationships" ax:classid="{D7053240-CE69-11CD-A777-00DD01143C57}" ax:persistence="persistStreamInit" r:id="rId1"/>
</file>

<file path=xl/activeX/activeX10.xml><?xml version="1.0" encoding="utf-8"?>
<ax:ocx xmlns:ax="http://schemas.microsoft.com/office/2006/activeX" xmlns:r="http://schemas.openxmlformats.org/officeDocument/2006/relationships" ax:classid="{D7053240-CE69-11CD-A777-00DD01143C57}" ax:persistence="persistStreamInit" r:id="rId1"/>
</file>

<file path=xl/activeX/activeX11.xml><?xml version="1.0" encoding="utf-8"?>
<ax:ocx xmlns:ax="http://schemas.microsoft.com/office/2006/activeX" xmlns:r="http://schemas.openxmlformats.org/officeDocument/2006/relationships" ax:classid="{D7053240-CE69-11CD-A777-00DD01143C57}" ax:persistence="persistStreamInit" r:id="rId1"/>
</file>

<file path=xl/drawings/_rels/drawing1.xml.rels><?xml version="1.0" encoding="UTF-8" standalone="yes"?>
<Relationships xmlns="http://schemas.openxmlformats.org/package/2006/relationships"><Relationship Id="rId3" Type="http://schemas.openxmlformats.org/officeDocument/2006/relationships/hyperlink" Target="#Instructions!A1"/><Relationship Id="rId2" Type="http://schemas.openxmlformats.org/officeDocument/2006/relationships/hyperlink" Target="#Contents!A1"/><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6.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7.emf"/></Relationships>
</file>

<file path=xl/drawings/_rels/vmlDrawing7.vml.rels><?xml version="1.0" encoding="UTF-8" standalone="yes"?>
<Relationships xmlns="http://schemas.openxmlformats.org/package/2006/relationships"><Relationship Id="rId1" Type="http://schemas.openxmlformats.org/officeDocument/2006/relationships/image" Target="../media/image8.emf"/></Relationships>
</file>

<file path=xl/drawings/_rels/vmlDrawing8.vml.rels><?xml version="1.0" encoding="UTF-8" standalone="yes"?>
<Relationships xmlns="http://schemas.openxmlformats.org/package/2006/relationships"><Relationship Id="rId1" Type="http://schemas.openxmlformats.org/officeDocument/2006/relationships/image" Target="../media/image9.emf"/></Relationships>
</file>

<file path=xl/drawings/_rels/vmlDrawing9.vml.rels><?xml version="1.0" encoding="UTF-8" standalone="yes"?>
<Relationships xmlns="http://schemas.openxmlformats.org/package/2006/relationships"><Relationship Id="rId1" Type="http://schemas.openxmlformats.org/officeDocument/2006/relationships/image" Target="../media/image10.emf"/></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1.emf"/></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2.emf"/></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1780</xdr:colOff>
      <xdr:row>4</xdr:row>
      <xdr:rowOff>644</xdr:rowOff>
    </xdr:to>
    <xdr:grpSp>
      <xdr:nvGrpSpPr>
        <xdr:cNvPr id="2" name="Group 1">
          <a:extLst>
            <a:ext uri="{FF2B5EF4-FFF2-40B4-BE49-F238E27FC236}">
              <a16:creationId xmlns:a16="http://schemas.microsoft.com/office/drawing/2014/main" id="{00000000-0008-0000-0600-000002000000}"/>
            </a:ext>
          </a:extLst>
        </xdr:cNvPr>
        <xdr:cNvGrpSpPr/>
      </xdr:nvGrpSpPr>
      <xdr:grpSpPr>
        <a:xfrm>
          <a:off x="0" y="0"/>
          <a:ext cx="1092825" cy="1524644"/>
          <a:chOff x="165320" y="2985326"/>
          <a:chExt cx="963805" cy="1410158"/>
        </a:xfrm>
      </xdr:grpSpPr>
      <xdr:grpSp>
        <xdr:nvGrpSpPr>
          <xdr:cNvPr id="3" name="Group 2">
            <a:extLst>
              <a:ext uri="{FF2B5EF4-FFF2-40B4-BE49-F238E27FC236}">
                <a16:creationId xmlns:a16="http://schemas.microsoft.com/office/drawing/2014/main" id="{00000000-0008-0000-0600-000003000000}"/>
              </a:ext>
            </a:extLst>
          </xdr:cNvPr>
          <xdr:cNvGrpSpPr>
            <a:grpSpLocks/>
          </xdr:cNvGrpSpPr>
        </xdr:nvGrpSpPr>
        <xdr:grpSpPr bwMode="auto">
          <a:xfrm>
            <a:off x="165320" y="2985326"/>
            <a:ext cx="963805" cy="1410158"/>
            <a:chOff x="59" y="246"/>
            <a:chExt cx="78" cy="119"/>
          </a:xfrm>
        </xdr:grpSpPr>
        <xdr:sp macro="" textlink="">
          <xdr:nvSpPr>
            <xdr:cNvPr id="6" name="Rectangle 3">
              <a:extLst>
                <a:ext uri="{FF2B5EF4-FFF2-40B4-BE49-F238E27FC236}">
                  <a16:creationId xmlns:a16="http://schemas.microsoft.com/office/drawing/2014/main" id="{00000000-0008-0000-0600-000006000000}"/>
                </a:ext>
              </a:extLst>
            </xdr:cNvPr>
            <xdr:cNvSpPr>
              <a:spLocks noChangeArrowheads="1"/>
            </xdr:cNvSpPr>
          </xdr:nvSpPr>
          <xdr:spPr bwMode="auto">
            <a:xfrm>
              <a:off x="59" y="246"/>
              <a:ext cx="78" cy="119"/>
            </a:xfrm>
            <a:prstGeom prst="rect">
              <a:avLst/>
            </a:prstGeom>
            <a:solidFill>
              <a:srgbClr val="FFFFCC">
                <a:alpha val="89803"/>
              </a:srgbClr>
            </a:solidFill>
            <a:ln w="25400" algn="ctr">
              <a:solidFill>
                <a:srgbClr val="000080"/>
              </a:solidFill>
              <a:miter lim="800000"/>
              <a:headEnd/>
              <a:tailEnd/>
            </a:ln>
          </xdr:spPr>
        </xdr:sp>
        <xdr:pic>
          <xdr:nvPicPr>
            <xdr:cNvPr id="7" name="Picture 4" descr="item">
              <a:extLst>
                <a:ext uri="{FF2B5EF4-FFF2-40B4-BE49-F238E27FC236}">
                  <a16:creationId xmlns:a16="http://schemas.microsoft.com/office/drawing/2014/main" id="{00000000-0008-0000-06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9" y="246"/>
              <a:ext cx="78" cy="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a:extLst>
              <a:ext uri="{FF2B5EF4-FFF2-40B4-BE49-F238E27FC236}">
                <a16:creationId xmlns:a16="http://schemas.microsoft.com/office/drawing/2014/main" id="{00000000-0008-0000-0600-000004000000}"/>
              </a:ext>
            </a:extLst>
          </xdr:cNvPr>
          <xdr:cNvSpPr>
            <a:spLocks noChangeArrowheads="1"/>
          </xdr:cNvSpPr>
        </xdr:nvSpPr>
        <xdr:spPr bwMode="auto">
          <a:xfrm>
            <a:off x="251103" y="3794769"/>
            <a:ext cx="827884" cy="22486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kumimoji="0" lang="en-AU" sz="700" b="1" i="0" u="none" strike="noStrike" kern="0" cap="none" spc="0" normalizeH="0" baseline="0" noProof="0">
                <a:ln>
                  <a:noFill/>
                </a:ln>
                <a:solidFill>
                  <a:srgbClr val="000080"/>
                </a:solidFill>
                <a:effectLst/>
                <a:uLnTx/>
                <a:uFillTx/>
                <a:latin typeface="Arial"/>
                <a:cs typeface="Arial"/>
              </a:rPr>
              <a:t>Contents</a:t>
            </a:r>
          </a:p>
        </xdr:txBody>
      </xdr:sp>
      <xdr:sp macro="" textlink="">
        <xdr:nvSpPr>
          <xdr:cNvPr id="5" name="AutoShape 5">
            <a:hlinkClick xmlns:r="http://schemas.openxmlformats.org/officeDocument/2006/relationships" r:id="rId3"/>
            <a:extLst>
              <a:ext uri="{FF2B5EF4-FFF2-40B4-BE49-F238E27FC236}">
                <a16:creationId xmlns:a16="http://schemas.microsoft.com/office/drawing/2014/main" id="{00000000-0008-0000-0600-000005000000}"/>
              </a:ext>
            </a:extLst>
          </xdr:cNvPr>
          <xdr:cNvSpPr>
            <a:spLocks noChangeArrowheads="1"/>
          </xdr:cNvSpPr>
        </xdr:nvSpPr>
        <xdr:spPr bwMode="auto">
          <a:xfrm>
            <a:off x="251103" y="4082535"/>
            <a:ext cx="827884" cy="224368"/>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kumimoji="0" lang="en-AU" sz="700" b="1" i="0" u="none" strike="noStrike" kern="0" cap="none" spc="0" normalizeH="0" baseline="0" noProof="0">
                <a:ln>
                  <a:noFill/>
                </a:ln>
                <a:solidFill>
                  <a:srgbClr val="000080"/>
                </a:solidFill>
                <a:effectLst/>
                <a:uLnTx/>
                <a:uFillTx/>
                <a:latin typeface="Arial"/>
                <a:cs typeface="Arial"/>
              </a:rPr>
              <a:t>Instructions</a:t>
            </a:r>
          </a:p>
        </xdr:txBody>
      </xdr:sp>
    </xdr:grpSp>
    <xdr:clientData/>
  </xdr:twoCellAnchor>
  <xdr:twoCellAnchor>
    <xdr:from>
      <xdr:col>5</xdr:col>
      <xdr:colOff>394608</xdr:colOff>
      <xdr:row>0</xdr:row>
      <xdr:rowOff>0</xdr:rowOff>
    </xdr:from>
    <xdr:to>
      <xdr:col>10</xdr:col>
      <xdr:colOff>156645</xdr:colOff>
      <xdr:row>3</xdr:row>
      <xdr:rowOff>12</xdr:rowOff>
    </xdr:to>
    <xdr:grpSp>
      <xdr:nvGrpSpPr>
        <xdr:cNvPr id="8" name="Group 7">
          <a:extLst>
            <a:ext uri="{FF2B5EF4-FFF2-40B4-BE49-F238E27FC236}">
              <a16:creationId xmlns:a16="http://schemas.microsoft.com/office/drawing/2014/main" id="{00000000-0008-0000-0600-000008000000}"/>
            </a:ext>
          </a:extLst>
        </xdr:cNvPr>
        <xdr:cNvGrpSpPr/>
      </xdr:nvGrpSpPr>
      <xdr:grpSpPr>
        <a:xfrm>
          <a:off x="11824608" y="0"/>
          <a:ext cx="6472833" cy="1143012"/>
          <a:chOff x="6257924" y="76200"/>
          <a:chExt cx="5973778" cy="1034035"/>
        </a:xfrm>
      </xdr:grpSpPr>
      <xdr:grpSp>
        <xdr:nvGrpSpPr>
          <xdr:cNvPr id="9" name="Group 8">
            <a:extLst>
              <a:ext uri="{FF2B5EF4-FFF2-40B4-BE49-F238E27FC236}">
                <a16:creationId xmlns:a16="http://schemas.microsoft.com/office/drawing/2014/main" id="{00000000-0008-0000-0600-000009000000}"/>
              </a:ext>
            </a:extLst>
          </xdr:cNvPr>
          <xdr:cNvGrpSpPr/>
        </xdr:nvGrpSpPr>
        <xdr:grpSpPr>
          <a:xfrm>
            <a:off x="6257924" y="94034"/>
            <a:ext cx="1753561" cy="971060"/>
            <a:chOff x="11448892" y="2483864"/>
            <a:chExt cx="1750813" cy="517167"/>
          </a:xfrm>
        </xdr:grpSpPr>
        <xdr:sp macro="[0]!MarkConfidential" textlink="">
          <xdr:nvSpPr>
            <xdr:cNvPr id="16" name="Rounded Rectangle 26">
              <a:extLst>
                <a:ext uri="{FF2B5EF4-FFF2-40B4-BE49-F238E27FC236}">
                  <a16:creationId xmlns:a16="http://schemas.microsoft.com/office/drawing/2014/main" id="{00000000-0008-0000-0600-000010000000}"/>
                </a:ext>
              </a:extLst>
            </xdr:cNvPr>
            <xdr:cNvSpPr/>
          </xdr:nvSpPr>
          <xdr:spPr>
            <a:xfrm>
              <a:off x="11448892" y="2483864"/>
              <a:ext cx="1741474" cy="254078"/>
            </a:xfrm>
            <a:prstGeom prst="roundRect">
              <a:avLst/>
            </a:prstGeom>
            <a:ln>
              <a:solidFill>
                <a:schemeClr val="accent6">
                  <a:lumMod val="75000"/>
                </a:schemeClr>
              </a:solidFill>
            </a:ln>
          </xdr:spPr>
          <xdr:style>
            <a:lnRef idx="1">
              <a:schemeClr val="accent2"/>
            </a:lnRef>
            <a:fillRef idx="2">
              <a:schemeClr val="accent2"/>
            </a:fillRef>
            <a:effectRef idx="1">
              <a:schemeClr val="accent2"/>
            </a:effectRef>
            <a:fontRef idx="minor">
              <a:schemeClr val="dk1"/>
            </a:fontRef>
          </xdr:style>
          <xdr:txBody>
            <a:bodyPr vertOverflow="clip" horzOverflow="clip" rtlCol="0" anchor="ctr"/>
            <a:lstStyle/>
            <a:p>
              <a:pPr algn="ctr"/>
              <a:r>
                <a:rPr lang="en-AU" sz="1000" b="1">
                  <a:solidFill>
                    <a:srgbClr val="FF0000"/>
                  </a:solidFill>
                  <a:latin typeface="Calibri" panose="020F0502020204030204" pitchFamily="34" charset="0"/>
                  <a:cs typeface="Calibri" panose="020F0502020204030204" pitchFamily="34" charset="0"/>
                </a:rPr>
                <a:t>Mark selection</a:t>
              </a:r>
              <a:r>
                <a:rPr lang="en-AU" sz="1000" b="1" baseline="0">
                  <a:solidFill>
                    <a:srgbClr val="FF0000"/>
                  </a:solidFill>
                  <a:latin typeface="Calibri" panose="020F0502020204030204" pitchFamily="34" charset="0"/>
                  <a:cs typeface="Calibri" panose="020F0502020204030204" pitchFamily="34" charset="0"/>
                </a:rPr>
                <a:t> CONFIDENTIAL</a:t>
              </a:r>
              <a:endParaRPr lang="en-AU" sz="1000" b="1">
                <a:solidFill>
                  <a:srgbClr val="FF0000"/>
                </a:solidFill>
                <a:latin typeface="Calibri" panose="020F0502020204030204" pitchFamily="34" charset="0"/>
                <a:cs typeface="Calibri" panose="020F0502020204030204" pitchFamily="34" charset="0"/>
              </a:endParaRPr>
            </a:p>
          </xdr:txBody>
        </xdr:sp>
        <xdr:sp macro="[0]!MarkNonConfidential" textlink="">
          <xdr:nvSpPr>
            <xdr:cNvPr id="17" name="Rounded Rectangle 27">
              <a:extLst>
                <a:ext uri="{FF2B5EF4-FFF2-40B4-BE49-F238E27FC236}">
                  <a16:creationId xmlns:a16="http://schemas.microsoft.com/office/drawing/2014/main" id="{00000000-0008-0000-0600-000011000000}"/>
                </a:ext>
              </a:extLst>
            </xdr:cNvPr>
            <xdr:cNvSpPr/>
          </xdr:nvSpPr>
          <xdr:spPr>
            <a:xfrm>
              <a:off x="11448895" y="2764379"/>
              <a:ext cx="1750810" cy="236652"/>
            </a:xfrm>
            <a:prstGeom prst="roundRect">
              <a:avLst/>
            </a:prstGeom>
            <a:solidFill>
              <a:srgbClr val="FFFFCC"/>
            </a:solidFill>
            <a:ln>
              <a:solidFill>
                <a:schemeClr val="accent6">
                  <a:lumMod val="75000"/>
                </a:schemeClr>
              </a:solidFill>
            </a:ln>
          </xdr:spPr>
          <xdr:style>
            <a:lnRef idx="1">
              <a:schemeClr val="accent6"/>
            </a:lnRef>
            <a:fillRef idx="2">
              <a:schemeClr val="accent6"/>
            </a:fillRef>
            <a:effectRef idx="1">
              <a:schemeClr val="accent6"/>
            </a:effectRef>
            <a:fontRef idx="minor">
              <a:schemeClr val="dk1"/>
            </a:fontRef>
          </xdr:style>
          <xdr:txBody>
            <a:bodyPr vertOverflow="clip" horzOverflow="clip" rtlCol="0" anchor="ctr"/>
            <a:lstStyle/>
            <a:p>
              <a:pPr algn="ctr"/>
              <a:r>
                <a:rPr lang="en-AU" sz="1000" b="1">
                  <a:solidFill>
                    <a:sysClr val="windowText" lastClr="000000"/>
                  </a:solidFill>
                </a:rPr>
                <a:t>Return</a:t>
              </a:r>
              <a:r>
                <a:rPr lang="en-AU" sz="1000" b="1" baseline="0">
                  <a:solidFill>
                    <a:sysClr val="windowText" lastClr="000000"/>
                  </a:solidFill>
                </a:rPr>
                <a:t> selection to </a:t>
              </a:r>
            </a:p>
            <a:p>
              <a:pPr algn="ctr"/>
              <a:r>
                <a:rPr lang="en-AU" sz="1000" b="1" baseline="0">
                  <a:solidFill>
                    <a:sysClr val="windowText" lastClr="000000"/>
                  </a:solidFill>
                </a:rPr>
                <a:t>NON-CONFIDENTIAL</a:t>
              </a:r>
              <a:endParaRPr lang="en-AU" sz="1000" b="1">
                <a:solidFill>
                  <a:sysClr val="windowText" lastClr="000000"/>
                </a:solidFill>
              </a:endParaRPr>
            </a:p>
          </xdr:txBody>
        </xdr:sp>
      </xdr:grpSp>
      <xdr:grpSp>
        <xdr:nvGrpSpPr>
          <xdr:cNvPr id="10" name="Group 9">
            <a:extLst>
              <a:ext uri="{FF2B5EF4-FFF2-40B4-BE49-F238E27FC236}">
                <a16:creationId xmlns:a16="http://schemas.microsoft.com/office/drawing/2014/main" id="{00000000-0008-0000-0600-00000A000000}"/>
              </a:ext>
            </a:extLst>
          </xdr:cNvPr>
          <xdr:cNvGrpSpPr/>
        </xdr:nvGrpSpPr>
        <xdr:grpSpPr>
          <a:xfrm>
            <a:off x="9047916" y="76200"/>
            <a:ext cx="3183786" cy="1034035"/>
            <a:chOff x="8959453" y="47625"/>
            <a:chExt cx="3191911" cy="1037397"/>
          </a:xfrm>
        </xdr:grpSpPr>
        <xdr:sp macro="" textlink="">
          <xdr:nvSpPr>
            <xdr:cNvPr id="11" name="Rounded Rectangle 15">
              <a:extLst>
                <a:ext uri="{FF2B5EF4-FFF2-40B4-BE49-F238E27FC236}">
                  <a16:creationId xmlns:a16="http://schemas.microsoft.com/office/drawing/2014/main" id="{00000000-0008-0000-0600-00000B000000}"/>
                </a:ext>
              </a:extLst>
            </xdr:cNvPr>
            <xdr:cNvSpPr/>
          </xdr:nvSpPr>
          <xdr:spPr>
            <a:xfrm>
              <a:off x="8959453" y="47625"/>
              <a:ext cx="3191911" cy="1037397"/>
            </a:xfrm>
            <a:prstGeom prst="roundRect">
              <a:avLst/>
            </a:prstGeom>
            <a:ln w="3175">
              <a:solidFill>
                <a:schemeClr val="bg1"/>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ctr"/>
              <a:endParaRPr lang="en-AU" sz="1100" b="1">
                <a:solidFill>
                  <a:schemeClr val="bg1"/>
                </a:solidFill>
              </a:endParaRPr>
            </a:p>
          </xdr:txBody>
        </xdr:sp>
        <xdr:grpSp>
          <xdr:nvGrpSpPr>
            <xdr:cNvPr id="12" name="Group 11">
              <a:extLst>
                <a:ext uri="{FF2B5EF4-FFF2-40B4-BE49-F238E27FC236}">
                  <a16:creationId xmlns:a16="http://schemas.microsoft.com/office/drawing/2014/main" id="{00000000-0008-0000-0600-00000C000000}"/>
                </a:ext>
              </a:extLst>
            </xdr:cNvPr>
            <xdr:cNvGrpSpPr/>
          </xdr:nvGrpSpPr>
          <xdr:grpSpPr>
            <a:xfrm>
              <a:off x="10422881" y="79536"/>
              <a:ext cx="1576451" cy="972629"/>
              <a:chOff x="24351211" y="420304"/>
              <a:chExt cx="1935032" cy="711040"/>
            </a:xfrm>
          </xdr:grpSpPr>
          <xdr:sp macro="[0]!dms_ReturnNonAmended" textlink="">
            <xdr:nvSpPr>
              <xdr:cNvPr id="14" name="Rounded Rectangle 24">
                <a:extLst>
                  <a:ext uri="{FF2B5EF4-FFF2-40B4-BE49-F238E27FC236}">
                    <a16:creationId xmlns:a16="http://schemas.microsoft.com/office/drawing/2014/main" id="{00000000-0008-0000-0600-00000E000000}"/>
                  </a:ext>
                </a:extLst>
              </xdr:cNvPr>
              <xdr:cNvSpPr/>
            </xdr:nvSpPr>
            <xdr:spPr>
              <a:xfrm>
                <a:off x="24359544" y="776424"/>
                <a:ext cx="1914402" cy="354920"/>
              </a:xfrm>
              <a:prstGeom prst="roundRect">
                <a:avLst/>
              </a:prstGeom>
              <a:solidFill>
                <a:srgbClr val="FFFFCC"/>
              </a:solidFill>
              <a:ln>
                <a:solidFill>
                  <a:schemeClr val="tx1"/>
                </a:solidFill>
              </a:ln>
            </xdr:spPr>
            <xdr:style>
              <a:lnRef idx="1">
                <a:schemeClr val="accent6"/>
              </a:lnRef>
              <a:fillRef idx="2">
                <a:schemeClr val="accent6"/>
              </a:fillRef>
              <a:effectRef idx="1">
                <a:schemeClr val="accent6"/>
              </a:effectRef>
              <a:fontRef idx="minor">
                <a:schemeClr val="dk1"/>
              </a:fontRef>
            </xdr:style>
            <xdr:txBody>
              <a:bodyPr vertOverflow="clip" horzOverflow="clip" rtlCol="0" anchor="ctr"/>
              <a:lstStyle/>
              <a:p>
                <a:pPr algn="ctr"/>
                <a:r>
                  <a:rPr lang="en-AU" sz="950" b="1">
                    <a:solidFill>
                      <a:sysClr val="windowText" lastClr="000000"/>
                    </a:solidFill>
                    <a:latin typeface="+mn-lt"/>
                  </a:rPr>
                  <a:t>Return</a:t>
                </a:r>
                <a:r>
                  <a:rPr lang="en-AU" sz="950" b="1" baseline="0">
                    <a:solidFill>
                      <a:sysClr val="windowText" lastClr="000000"/>
                    </a:solidFill>
                    <a:latin typeface="+mn-lt"/>
                  </a:rPr>
                  <a:t> selection to NON-AMENDED</a:t>
                </a:r>
                <a:endParaRPr lang="en-AU" sz="950" b="1">
                  <a:solidFill>
                    <a:sysClr val="windowText" lastClr="000000"/>
                  </a:solidFill>
                  <a:latin typeface="+mn-lt"/>
                </a:endParaRPr>
              </a:p>
            </xdr:txBody>
          </xdr:sp>
          <xdr:sp macro="[0]!dms_Amended" textlink="">
            <xdr:nvSpPr>
              <xdr:cNvPr id="15" name="Rounded Rectangle 25">
                <a:extLst>
                  <a:ext uri="{FF2B5EF4-FFF2-40B4-BE49-F238E27FC236}">
                    <a16:creationId xmlns:a16="http://schemas.microsoft.com/office/drawing/2014/main" id="{00000000-0008-0000-0600-00000F000000}"/>
                  </a:ext>
                </a:extLst>
              </xdr:cNvPr>
              <xdr:cNvSpPr/>
            </xdr:nvSpPr>
            <xdr:spPr>
              <a:xfrm>
                <a:off x="24351211" y="420304"/>
                <a:ext cx="1935032" cy="342242"/>
              </a:xfrm>
              <a:prstGeom prst="roundRect">
                <a:avLst/>
              </a:prstGeom>
              <a:pattFill prst="pct30">
                <a:fgClr>
                  <a:schemeClr val="tx2">
                    <a:lumMod val="60000"/>
                    <a:lumOff val="40000"/>
                  </a:schemeClr>
                </a:fgClr>
                <a:bgClr>
                  <a:schemeClr val="bg1"/>
                </a:bgClr>
              </a:pattFill>
              <a:ln>
                <a:solidFill>
                  <a:schemeClr val="accent4">
                    <a:lumMod val="50000"/>
                  </a:schemeClr>
                </a:solidFill>
              </a:ln>
            </xdr:spPr>
            <xdr:style>
              <a:lnRef idx="1">
                <a:schemeClr val="accent6"/>
              </a:lnRef>
              <a:fillRef idx="2">
                <a:schemeClr val="accent6"/>
              </a:fillRef>
              <a:effectRef idx="1">
                <a:schemeClr val="accent6"/>
              </a:effectRef>
              <a:fontRef idx="minor">
                <a:schemeClr val="dk1"/>
              </a:fontRef>
            </xdr:style>
            <xdr:txBody>
              <a:bodyPr vertOverflow="clip" horzOverflow="clip" rtlCol="0" anchor="ctr"/>
              <a:lstStyle/>
              <a:p>
                <a:pPr algn="ctr"/>
                <a:r>
                  <a:rPr lang="en-AU" sz="950" b="1">
                    <a:solidFill>
                      <a:sysClr val="windowText" lastClr="000000"/>
                    </a:solidFill>
                    <a:latin typeface="+mn-lt"/>
                  </a:rPr>
                  <a:t>Mark selection</a:t>
                </a:r>
                <a:r>
                  <a:rPr lang="en-AU" sz="950" b="1" baseline="0">
                    <a:solidFill>
                      <a:sysClr val="windowText" lastClr="000000"/>
                    </a:solidFill>
                    <a:latin typeface="+mn-lt"/>
                  </a:rPr>
                  <a:t> as </a:t>
                </a:r>
                <a:r>
                  <a:rPr lang="en-AU" sz="950" b="1">
                    <a:solidFill>
                      <a:sysClr val="windowText" lastClr="000000"/>
                    </a:solidFill>
                    <a:latin typeface="+mn-lt"/>
                  </a:rPr>
                  <a:t>AMENDED</a:t>
                </a:r>
              </a:p>
            </xdr:txBody>
          </xdr:sp>
        </xdr:grpSp>
        <xdr:sp macro="" textlink="">
          <xdr:nvSpPr>
            <xdr:cNvPr id="13" name="Rounded Rectangle 23">
              <a:extLst>
                <a:ext uri="{FF2B5EF4-FFF2-40B4-BE49-F238E27FC236}">
                  <a16:creationId xmlns:a16="http://schemas.microsoft.com/office/drawing/2014/main" id="{00000000-0008-0000-0600-00000D000000}"/>
                </a:ext>
              </a:extLst>
            </xdr:cNvPr>
            <xdr:cNvSpPr/>
          </xdr:nvSpPr>
          <xdr:spPr>
            <a:xfrm>
              <a:off x="9173766" y="111208"/>
              <a:ext cx="1104320" cy="907553"/>
            </a:xfrm>
            <a:prstGeom prst="round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r"/>
              <a:r>
                <a:rPr lang="en-AU" sz="1100" b="1">
                  <a:solidFill>
                    <a:schemeClr val="bg1"/>
                  </a:solidFill>
                </a:rPr>
                <a:t>FOR AMENDED SUBMISSIONS</a:t>
              </a:r>
              <a:r>
                <a:rPr lang="en-AU" sz="1100" b="1" baseline="0">
                  <a:solidFill>
                    <a:schemeClr val="bg1"/>
                  </a:solidFill>
                </a:rPr>
                <a:t> ONLY</a:t>
              </a:r>
              <a:endParaRPr lang="en-AU" sz="1100" b="1">
                <a:solidFill>
                  <a:schemeClr val="bg1"/>
                </a:solidFill>
              </a:endParaRPr>
            </a:p>
          </xdr:txBody>
        </xdr:sp>
      </xdr:grpSp>
    </xdr:grp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18</xdr:col>
          <xdr:colOff>47625</xdr:colOff>
          <xdr:row>47</xdr:row>
          <xdr:rowOff>19050</xdr:rowOff>
        </xdr:from>
        <xdr:to>
          <xdr:col>19</xdr:col>
          <xdr:colOff>733425</xdr:colOff>
          <xdr:row>50</xdr:row>
          <xdr:rowOff>95250</xdr:rowOff>
        </xdr:to>
        <xdr:sp macro="" textlink="">
          <xdr:nvSpPr>
            <xdr:cNvPr id="1025" name="CommandButton1" hidden="1">
              <a:extLst>
                <a:ext uri="{63B3BB69-23CF-44E3-9099-C40C66FF867C}">
                  <a14:compatExt spid="_x0000_s1025"/>
                </a:ext>
                <a:ext uri="{FF2B5EF4-FFF2-40B4-BE49-F238E27FC236}">
                  <a16:creationId xmlns:a16="http://schemas.microsoft.com/office/drawing/2014/main" id="{00000000-0008-0000-0E00-000001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18</xdr:col>
          <xdr:colOff>47625</xdr:colOff>
          <xdr:row>35</xdr:row>
          <xdr:rowOff>19050</xdr:rowOff>
        </xdr:from>
        <xdr:to>
          <xdr:col>19</xdr:col>
          <xdr:colOff>733425</xdr:colOff>
          <xdr:row>38</xdr:row>
          <xdr:rowOff>95250</xdr:rowOff>
        </xdr:to>
        <xdr:sp macro="" textlink="">
          <xdr:nvSpPr>
            <xdr:cNvPr id="2049" name="CommandButton1" hidden="1">
              <a:extLst>
                <a:ext uri="{63B3BB69-23CF-44E3-9099-C40C66FF867C}">
                  <a14:compatExt spid="_x0000_s2049"/>
                </a:ext>
                <a:ext uri="{FF2B5EF4-FFF2-40B4-BE49-F238E27FC236}">
                  <a16:creationId xmlns:a16="http://schemas.microsoft.com/office/drawing/2014/main" id="{00000000-0008-0000-0F00-000001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18</xdr:col>
          <xdr:colOff>47625</xdr:colOff>
          <xdr:row>50</xdr:row>
          <xdr:rowOff>19050</xdr:rowOff>
        </xdr:from>
        <xdr:to>
          <xdr:col>19</xdr:col>
          <xdr:colOff>733425</xdr:colOff>
          <xdr:row>53</xdr:row>
          <xdr:rowOff>95250</xdr:rowOff>
        </xdr:to>
        <xdr:sp macro="" textlink="">
          <xdr:nvSpPr>
            <xdr:cNvPr id="3073" name="CommandButton1" hidden="1">
              <a:extLst>
                <a:ext uri="{63B3BB69-23CF-44E3-9099-C40C66FF867C}">
                  <a14:compatExt spid="_x0000_s3073"/>
                </a:ext>
                <a:ext uri="{FF2B5EF4-FFF2-40B4-BE49-F238E27FC236}">
                  <a16:creationId xmlns:a16="http://schemas.microsoft.com/office/drawing/2014/main" id="{00000000-0008-0000-1000-000001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18</xdr:col>
          <xdr:colOff>47625</xdr:colOff>
          <xdr:row>41</xdr:row>
          <xdr:rowOff>19050</xdr:rowOff>
        </xdr:from>
        <xdr:to>
          <xdr:col>19</xdr:col>
          <xdr:colOff>733425</xdr:colOff>
          <xdr:row>44</xdr:row>
          <xdr:rowOff>95250</xdr:rowOff>
        </xdr:to>
        <xdr:sp macro="" textlink="">
          <xdr:nvSpPr>
            <xdr:cNvPr id="4097" name="CommandButton1" hidden="1">
              <a:extLst>
                <a:ext uri="{63B3BB69-23CF-44E3-9099-C40C66FF867C}">
                  <a14:compatExt spid="_x0000_s4097"/>
                </a:ext>
                <a:ext uri="{FF2B5EF4-FFF2-40B4-BE49-F238E27FC236}">
                  <a16:creationId xmlns:a16="http://schemas.microsoft.com/office/drawing/2014/main" id="{00000000-0008-0000-1100-000001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18</xdr:col>
          <xdr:colOff>47625</xdr:colOff>
          <xdr:row>37</xdr:row>
          <xdr:rowOff>19050</xdr:rowOff>
        </xdr:from>
        <xdr:to>
          <xdr:col>19</xdr:col>
          <xdr:colOff>733425</xdr:colOff>
          <xdr:row>40</xdr:row>
          <xdr:rowOff>95250</xdr:rowOff>
        </xdr:to>
        <xdr:sp macro="" textlink="">
          <xdr:nvSpPr>
            <xdr:cNvPr id="5121" name="CommandButton1" hidden="1">
              <a:extLst>
                <a:ext uri="{63B3BB69-23CF-44E3-9099-C40C66FF867C}">
                  <a14:compatExt spid="_x0000_s5121"/>
                </a:ext>
                <a:ext uri="{FF2B5EF4-FFF2-40B4-BE49-F238E27FC236}">
                  <a16:creationId xmlns:a16="http://schemas.microsoft.com/office/drawing/2014/main" id="{00000000-0008-0000-1200-0000011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18</xdr:col>
          <xdr:colOff>47625</xdr:colOff>
          <xdr:row>46</xdr:row>
          <xdr:rowOff>19050</xdr:rowOff>
        </xdr:from>
        <xdr:to>
          <xdr:col>19</xdr:col>
          <xdr:colOff>733425</xdr:colOff>
          <xdr:row>49</xdr:row>
          <xdr:rowOff>95250</xdr:rowOff>
        </xdr:to>
        <xdr:sp macro="" textlink="">
          <xdr:nvSpPr>
            <xdr:cNvPr id="6145" name="CommandButton1" hidden="1">
              <a:extLst>
                <a:ext uri="{63B3BB69-23CF-44E3-9099-C40C66FF867C}">
                  <a14:compatExt spid="_x0000_s6145"/>
                </a:ext>
                <a:ext uri="{FF2B5EF4-FFF2-40B4-BE49-F238E27FC236}">
                  <a16:creationId xmlns:a16="http://schemas.microsoft.com/office/drawing/2014/main" id="{00000000-0008-0000-1300-000001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18</xdr:col>
          <xdr:colOff>47625</xdr:colOff>
          <xdr:row>37</xdr:row>
          <xdr:rowOff>19050</xdr:rowOff>
        </xdr:from>
        <xdr:to>
          <xdr:col>19</xdr:col>
          <xdr:colOff>733425</xdr:colOff>
          <xdr:row>40</xdr:row>
          <xdr:rowOff>95250</xdr:rowOff>
        </xdr:to>
        <xdr:sp macro="" textlink="">
          <xdr:nvSpPr>
            <xdr:cNvPr id="7169" name="CommandButton1" hidden="1">
              <a:extLst>
                <a:ext uri="{63B3BB69-23CF-44E3-9099-C40C66FF867C}">
                  <a14:compatExt spid="_x0000_s7169"/>
                </a:ext>
                <a:ext uri="{FF2B5EF4-FFF2-40B4-BE49-F238E27FC236}">
                  <a16:creationId xmlns:a16="http://schemas.microsoft.com/office/drawing/2014/main" id="{00000000-0008-0000-1400-000001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18</xdr:col>
          <xdr:colOff>47625</xdr:colOff>
          <xdr:row>45</xdr:row>
          <xdr:rowOff>19050</xdr:rowOff>
        </xdr:from>
        <xdr:to>
          <xdr:col>19</xdr:col>
          <xdr:colOff>676275</xdr:colOff>
          <xdr:row>48</xdr:row>
          <xdr:rowOff>85725</xdr:rowOff>
        </xdr:to>
        <xdr:sp macro="" textlink="">
          <xdr:nvSpPr>
            <xdr:cNvPr id="8193" name="CommandButton1" hidden="1">
              <a:extLst>
                <a:ext uri="{63B3BB69-23CF-44E3-9099-C40C66FF867C}">
                  <a14:compatExt spid="_x0000_s8193"/>
                </a:ext>
                <a:ext uri="{FF2B5EF4-FFF2-40B4-BE49-F238E27FC236}">
                  <a16:creationId xmlns:a16="http://schemas.microsoft.com/office/drawing/2014/main" id="{00000000-0008-0000-1500-000001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18</xdr:col>
          <xdr:colOff>47625</xdr:colOff>
          <xdr:row>31</xdr:row>
          <xdr:rowOff>19050</xdr:rowOff>
        </xdr:from>
        <xdr:to>
          <xdr:col>19</xdr:col>
          <xdr:colOff>676275</xdr:colOff>
          <xdr:row>34</xdr:row>
          <xdr:rowOff>85725</xdr:rowOff>
        </xdr:to>
        <xdr:sp macro="" textlink="">
          <xdr:nvSpPr>
            <xdr:cNvPr id="10241" name="CommandButton1" hidden="1">
              <a:extLst>
                <a:ext uri="{63B3BB69-23CF-44E3-9099-C40C66FF867C}">
                  <a14:compatExt spid="_x0000_s10241"/>
                </a:ext>
                <a:ext uri="{FF2B5EF4-FFF2-40B4-BE49-F238E27FC236}">
                  <a16:creationId xmlns:a16="http://schemas.microsoft.com/office/drawing/2014/main" id="{00000000-0008-0000-1600-0000012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18</xdr:col>
          <xdr:colOff>47625</xdr:colOff>
          <xdr:row>39</xdr:row>
          <xdr:rowOff>19050</xdr:rowOff>
        </xdr:from>
        <xdr:to>
          <xdr:col>19</xdr:col>
          <xdr:colOff>676275</xdr:colOff>
          <xdr:row>42</xdr:row>
          <xdr:rowOff>85725</xdr:rowOff>
        </xdr:to>
        <xdr:sp macro="" textlink="">
          <xdr:nvSpPr>
            <xdr:cNvPr id="11265" name="CommandButton1" hidden="1">
              <a:extLst>
                <a:ext uri="{63B3BB69-23CF-44E3-9099-C40C66FF867C}">
                  <a14:compatExt spid="_x0000_s11265"/>
                </a:ext>
                <a:ext uri="{FF2B5EF4-FFF2-40B4-BE49-F238E27FC236}">
                  <a16:creationId xmlns:a16="http://schemas.microsoft.com/office/drawing/2014/main" id="{00000000-0008-0000-1700-0000012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18</xdr:col>
          <xdr:colOff>47625</xdr:colOff>
          <xdr:row>40</xdr:row>
          <xdr:rowOff>19050</xdr:rowOff>
        </xdr:from>
        <xdr:to>
          <xdr:col>19</xdr:col>
          <xdr:colOff>676275</xdr:colOff>
          <xdr:row>43</xdr:row>
          <xdr:rowOff>85725</xdr:rowOff>
        </xdr:to>
        <xdr:sp macro="" textlink="">
          <xdr:nvSpPr>
            <xdr:cNvPr id="12289" name="CommandButton1" hidden="1">
              <a:extLst>
                <a:ext uri="{63B3BB69-23CF-44E3-9099-C40C66FF867C}">
                  <a14:compatExt spid="_x0000_s12289"/>
                </a:ext>
                <a:ext uri="{FF2B5EF4-FFF2-40B4-BE49-F238E27FC236}">
                  <a16:creationId xmlns:a16="http://schemas.microsoft.com/office/drawing/2014/main" id="{00000000-0008-0000-1800-000001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farrierswier.sharepoint.com/48417%20PWC%20Modelling%20WACC/03.%20Working/Revenue%20Scenarios/IP12/Submission/PWC12.4%20-%20SCS%20Opex%20Model%20-%2031%20Jan%2018%20-%20Public.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Input|General"/>
      <sheetName val="Input|Inflation"/>
      <sheetName val="Input|Reported opex"/>
      <sheetName val="Input|Rate of change"/>
      <sheetName val="Input|Step changes"/>
      <sheetName val="Calc|Opex forecast"/>
      <sheetName val="Output|Models"/>
      <sheetName val="Lookup|Tables"/>
      <sheetName val="Check|List"/>
    </sheetNames>
    <sheetDataSet>
      <sheetData sheetId="0"/>
      <sheetData sheetId="1"/>
      <sheetData sheetId="2"/>
      <sheetData sheetId="3"/>
      <sheetData sheetId="4">
        <row r="12">
          <cell r="M12">
            <v>1.9337016574585641E-2</v>
          </cell>
          <cell r="N12">
            <v>2.0000000000000018E-2</v>
          </cell>
          <cell r="O12">
            <v>2.2499999999999964E-2</v>
          </cell>
        </row>
      </sheetData>
      <sheetData sheetId="5"/>
      <sheetData sheetId="6"/>
      <sheetData sheetId="7"/>
      <sheetData sheetId="8"/>
      <sheetData sheetId="9"/>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e2" displayName="Table2" ref="B3:G148" totalsRowShown="0" headerRowDxfId="33" tableBorderDxfId="32">
  <autoFilter ref="B3:G148" xr:uid="{00000000-0009-0000-0100-000002000000}"/>
  <sortState ref="B4:G148">
    <sortCondition ref="B3:B148"/>
  </sortState>
  <tableColumns count="6">
    <tableColumn id="1" xr3:uid="{00000000-0010-0000-0000-000001000000}" name="No." dataDxfId="31"/>
    <tableColumn id="2" xr3:uid="{00000000-0010-0000-0000-000002000000}" name="Asset Description" dataDxfId="30"/>
    <tableColumn id="3" xr3:uid="{00000000-0010-0000-0000-000003000000}" name="Report month" dataDxfId="29"/>
    <tableColumn id="4" xr3:uid="{00000000-0010-0000-0000-000004000000}" name="Cost" dataDxfId="28" dataCellStyle="Currency"/>
    <tableColumn id="5" xr3:uid="{00000000-0010-0000-0000-000005000000}" name="RAB asset class" dataDxfId="27"/>
    <tableColumn id="6" xr3:uid="{3C8B7525-EA30-40D0-9A95-5D5FFA268833}" name="UC asset class" dataDxfId="26"/>
  </tableColumns>
  <tableStyleInfo name="TableStyleDark1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1000000}" name="Table24" displayName="Table24" ref="B3:G131" totalsRowShown="0" headerRowDxfId="25" tableBorderDxfId="24">
  <autoFilter ref="B3:G131" xr:uid="{00000000-0009-0000-0100-000003000000}"/>
  <sortState ref="B4:F131">
    <sortCondition ref="B3:B131"/>
  </sortState>
  <tableColumns count="6">
    <tableColumn id="1" xr3:uid="{00000000-0010-0000-0100-000001000000}" name="No." dataDxfId="23"/>
    <tableColumn id="2" xr3:uid="{00000000-0010-0000-0100-000002000000}" name="Asset Description" dataDxfId="22"/>
    <tableColumn id="3" xr3:uid="{00000000-0010-0000-0100-000003000000}" name="Report month" dataDxfId="21"/>
    <tableColumn id="4" xr3:uid="{00000000-0010-0000-0100-000004000000}" name="Cost" dataDxfId="20" dataCellStyle="Currency"/>
    <tableColumn id="5" xr3:uid="{00000000-0010-0000-0100-000005000000}" name="RAB asset class" dataDxfId="19"/>
    <tableColumn id="6" xr3:uid="{147D709B-5F16-4A62-A4B1-6F8BF62B854F}" name="UC asset class" dataDxfId="18"/>
  </tableColumns>
  <tableStyleInfo name="TableStyleDark1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2000000}" name="Table22" displayName="Table22" ref="B3:G112" totalsRowShown="0" headerRowDxfId="17" tableBorderDxfId="16">
  <autoFilter ref="B3:G112" xr:uid="{00000000-0009-0000-0100-000001000000}"/>
  <sortState ref="B4:F112">
    <sortCondition ref="B3:B112"/>
  </sortState>
  <tableColumns count="6">
    <tableColumn id="1" xr3:uid="{00000000-0010-0000-0200-000001000000}" name="No." dataDxfId="15"/>
    <tableColumn id="2" xr3:uid="{00000000-0010-0000-0200-000002000000}" name="Asset Description" dataDxfId="14"/>
    <tableColumn id="3" xr3:uid="{00000000-0010-0000-0200-000003000000}" name="Report month" dataDxfId="13"/>
    <tableColumn id="4" xr3:uid="{00000000-0010-0000-0200-000004000000}" name="Cost" dataDxfId="12" dataCellStyle="Currency"/>
    <tableColumn id="5" xr3:uid="{00000000-0010-0000-0200-000005000000}" name="RAB asset class" dataDxfId="11"/>
    <tableColumn id="6" xr3:uid="{CEECF3AC-A1D5-455D-9681-148D11FE6136}" name="UC asset class" dataDxfId="10"/>
  </tableColumns>
  <tableStyleInfo name="TableStyleDark1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Table25" displayName="Table25" ref="B3:G95" totalsRowShown="0" headerRowDxfId="9" tableBorderDxfId="8">
  <autoFilter ref="B3:G95" xr:uid="{00000000-0009-0000-0100-000004000000}"/>
  <tableColumns count="6">
    <tableColumn id="1" xr3:uid="{00000000-0010-0000-0300-000001000000}" name="No." dataDxfId="7"/>
    <tableColumn id="2" xr3:uid="{00000000-0010-0000-0300-000002000000}" name="Asset Description" dataDxfId="6"/>
    <tableColumn id="3" xr3:uid="{00000000-0010-0000-0300-000003000000}" name="Report month" dataDxfId="5"/>
    <tableColumn id="4" xr3:uid="{00000000-0010-0000-0300-000004000000}" name="Cost" dataDxfId="4" dataCellStyle="Currency"/>
    <tableColumn id="5" xr3:uid="{00000000-0010-0000-0300-000005000000}" name="RAB asset class" dataDxfId="3"/>
    <tableColumn id="6" xr3:uid="{BA63C2FF-25C8-4D3F-8DBC-98284098DB5C}" name="UC asset class" dataDxfId="2"/>
  </tableColumns>
  <tableStyleInfo name="TableStyleDark1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table" Target="../tables/table4.xml"/></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11.bin"/><Relationship Id="rId5" Type="http://schemas.openxmlformats.org/officeDocument/2006/relationships/image" Target="../media/image2.emf"/><Relationship Id="rId4" Type="http://schemas.openxmlformats.org/officeDocument/2006/relationships/control" Target="../activeX/activeX1.xml"/></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12.bin"/><Relationship Id="rId5" Type="http://schemas.openxmlformats.org/officeDocument/2006/relationships/image" Target="../media/image3.emf"/><Relationship Id="rId4" Type="http://schemas.openxmlformats.org/officeDocument/2006/relationships/control" Target="../activeX/activeX2.xml"/></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13.bin"/><Relationship Id="rId5" Type="http://schemas.openxmlformats.org/officeDocument/2006/relationships/image" Target="../media/image4.emf"/><Relationship Id="rId4" Type="http://schemas.openxmlformats.org/officeDocument/2006/relationships/control" Target="../activeX/activeX3.xml"/></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14.bin"/><Relationship Id="rId5" Type="http://schemas.openxmlformats.org/officeDocument/2006/relationships/image" Target="../media/image5.emf"/><Relationship Id="rId4" Type="http://schemas.openxmlformats.org/officeDocument/2006/relationships/control" Target="../activeX/activeX4.xml"/></Relationships>
</file>

<file path=xl/worksheets/_rels/sheet19.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6.xml"/><Relationship Id="rId1" Type="http://schemas.openxmlformats.org/officeDocument/2006/relationships/printerSettings" Target="../printerSettings/printerSettings15.bin"/><Relationship Id="rId5" Type="http://schemas.openxmlformats.org/officeDocument/2006/relationships/image" Target="../media/image6.emf"/><Relationship Id="rId4" Type="http://schemas.openxmlformats.org/officeDocument/2006/relationships/control" Target="../activeX/activeX5.xml"/></Relationships>
</file>

<file path=xl/worksheets/_rels/sheet20.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7.xml"/><Relationship Id="rId1" Type="http://schemas.openxmlformats.org/officeDocument/2006/relationships/printerSettings" Target="../printerSettings/printerSettings16.bin"/><Relationship Id="rId5" Type="http://schemas.openxmlformats.org/officeDocument/2006/relationships/image" Target="../media/image7.emf"/><Relationship Id="rId4" Type="http://schemas.openxmlformats.org/officeDocument/2006/relationships/control" Target="../activeX/activeX6.xml"/></Relationships>
</file>

<file path=xl/worksheets/_rels/sheet21.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8.xml"/><Relationship Id="rId1" Type="http://schemas.openxmlformats.org/officeDocument/2006/relationships/printerSettings" Target="../printerSettings/printerSettings17.bin"/><Relationship Id="rId5" Type="http://schemas.openxmlformats.org/officeDocument/2006/relationships/image" Target="../media/image8.emf"/><Relationship Id="rId4" Type="http://schemas.openxmlformats.org/officeDocument/2006/relationships/control" Target="../activeX/activeX7.xml"/></Relationships>
</file>

<file path=xl/worksheets/_rels/sheet22.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9.xml"/><Relationship Id="rId1" Type="http://schemas.openxmlformats.org/officeDocument/2006/relationships/printerSettings" Target="../printerSettings/printerSettings18.bin"/><Relationship Id="rId5" Type="http://schemas.openxmlformats.org/officeDocument/2006/relationships/image" Target="../media/image9.emf"/><Relationship Id="rId4" Type="http://schemas.openxmlformats.org/officeDocument/2006/relationships/control" Target="../activeX/activeX8.xml"/></Relationships>
</file>

<file path=xl/worksheets/_rels/sheet23.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10.xml"/><Relationship Id="rId1" Type="http://schemas.openxmlformats.org/officeDocument/2006/relationships/printerSettings" Target="../printerSettings/printerSettings19.bin"/><Relationship Id="rId5" Type="http://schemas.openxmlformats.org/officeDocument/2006/relationships/image" Target="../media/image10.emf"/><Relationship Id="rId4" Type="http://schemas.openxmlformats.org/officeDocument/2006/relationships/control" Target="../activeX/activeX9.xml"/></Relationships>
</file>

<file path=xl/worksheets/_rels/sheet24.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1.xml"/><Relationship Id="rId1" Type="http://schemas.openxmlformats.org/officeDocument/2006/relationships/printerSettings" Target="../printerSettings/printerSettings20.bin"/><Relationship Id="rId5" Type="http://schemas.openxmlformats.org/officeDocument/2006/relationships/image" Target="../media/image11.emf"/><Relationship Id="rId4" Type="http://schemas.openxmlformats.org/officeDocument/2006/relationships/control" Target="../activeX/activeX10.xml"/></Relationships>
</file>

<file path=xl/worksheets/_rels/sheet25.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2.xml"/><Relationship Id="rId1" Type="http://schemas.openxmlformats.org/officeDocument/2006/relationships/printerSettings" Target="../printerSettings/printerSettings21.bin"/><Relationship Id="rId5" Type="http://schemas.openxmlformats.org/officeDocument/2006/relationships/image" Target="../media/image12.emf"/><Relationship Id="rId4" Type="http://schemas.openxmlformats.org/officeDocument/2006/relationships/control" Target="../activeX/activeX11.xml"/></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973244-8366-4472-9B67-77D063EC83A2}">
  <sheetPr>
    <tabColor theme="4" tint="-0.249977111117893"/>
  </sheetPr>
  <dimension ref="A1:J199"/>
  <sheetViews>
    <sheetView workbookViewId="0"/>
  </sheetViews>
  <sheetFormatPr defaultColWidth="0" defaultRowHeight="14.25" x14ac:dyDescent="0.45"/>
  <cols>
    <col min="1" max="10" width="9" customWidth="1"/>
    <col min="11" max="16384" width="9" hidden="1"/>
  </cols>
  <sheetData>
    <row r="1" spans="2:2" s="59" customFormat="1" x14ac:dyDescent="0.45"/>
    <row r="2" spans="2:2" s="59" customFormat="1" x14ac:dyDescent="0.45"/>
    <row r="3" spans="2:2" s="59" customFormat="1" x14ac:dyDescent="0.45"/>
    <row r="4" spans="2:2" s="59" customFormat="1" x14ac:dyDescent="0.45"/>
    <row r="5" spans="2:2" s="59" customFormat="1" x14ac:dyDescent="0.45"/>
    <row r="6" spans="2:2" s="59" customFormat="1" x14ac:dyDescent="0.45"/>
    <row r="7" spans="2:2" s="59" customFormat="1" x14ac:dyDescent="0.45"/>
    <row r="8" spans="2:2" s="59" customFormat="1" ht="91.9" x14ac:dyDescent="2.65">
      <c r="B8" s="60" t="s">
        <v>381</v>
      </c>
    </row>
    <row r="9" spans="2:2" s="59" customFormat="1" x14ac:dyDescent="0.45"/>
    <row r="10" spans="2:2" s="59" customFormat="1" x14ac:dyDescent="0.45"/>
    <row r="11" spans="2:2" s="59" customFormat="1" x14ac:dyDescent="0.45"/>
    <row r="12" spans="2:2" s="59" customFormat="1" x14ac:dyDescent="0.45"/>
    <row r="13" spans="2:2" s="59" customFormat="1" x14ac:dyDescent="0.45"/>
    <row r="14" spans="2:2" s="59" customFormat="1" x14ac:dyDescent="0.45"/>
    <row r="15" spans="2:2" s="59" customFormat="1" x14ac:dyDescent="0.45"/>
    <row r="16" spans="2:2" s="59" customFormat="1" x14ac:dyDescent="0.45"/>
    <row r="17" s="59" customFormat="1" x14ac:dyDescent="0.45"/>
    <row r="18" s="59" customFormat="1" x14ac:dyDescent="0.45"/>
    <row r="19" s="59" customFormat="1" x14ac:dyDescent="0.45"/>
    <row r="20" s="59" customFormat="1" x14ac:dyDescent="0.45"/>
    <row r="21" s="59" customFormat="1" x14ac:dyDescent="0.45"/>
    <row r="22" s="59" customFormat="1" x14ac:dyDescent="0.45"/>
    <row r="23" s="59" customFormat="1" x14ac:dyDescent="0.45"/>
    <row r="24" s="59" customFormat="1" x14ac:dyDescent="0.45"/>
    <row r="25" s="59" customFormat="1" x14ac:dyDescent="0.45"/>
    <row r="26" s="59" customFormat="1" x14ac:dyDescent="0.45"/>
    <row r="27" s="59" customFormat="1" x14ac:dyDescent="0.45"/>
    <row r="28" s="59" customFormat="1" x14ac:dyDescent="0.45"/>
    <row r="29" s="59" customFormat="1" x14ac:dyDescent="0.45"/>
    <row r="30" s="59" customFormat="1" x14ac:dyDescent="0.45"/>
    <row r="31" s="59" customFormat="1" x14ac:dyDescent="0.45"/>
    <row r="32" s="59" customFormat="1" x14ac:dyDescent="0.45"/>
    <row r="33" s="59" customFormat="1" x14ac:dyDescent="0.45"/>
    <row r="34" s="59" customFormat="1" x14ac:dyDescent="0.45"/>
    <row r="35" s="59" customFormat="1" x14ac:dyDescent="0.45"/>
    <row r="36" s="59" customFormat="1" x14ac:dyDescent="0.45"/>
    <row r="37" s="59" customFormat="1" x14ac:dyDescent="0.45"/>
    <row r="38" s="59" customFormat="1" x14ac:dyDescent="0.45"/>
    <row r="39" s="59" customFormat="1" x14ac:dyDescent="0.45"/>
    <row r="40" s="59" customFormat="1" x14ac:dyDescent="0.45"/>
    <row r="41" s="59" customFormat="1" x14ac:dyDescent="0.45"/>
    <row r="42" s="59" customFormat="1" x14ac:dyDescent="0.45"/>
    <row r="43" s="59" customFormat="1" x14ac:dyDescent="0.45"/>
    <row r="44" s="59" customFormat="1" x14ac:dyDescent="0.45"/>
    <row r="45" s="59" customFormat="1" x14ac:dyDescent="0.45"/>
    <row r="46" s="59" customFormat="1" x14ac:dyDescent="0.45"/>
    <row r="47" s="59" customFormat="1" x14ac:dyDescent="0.45"/>
    <row r="48" s="59" customFormat="1" x14ac:dyDescent="0.45"/>
    <row r="49" s="59" customFormat="1" x14ac:dyDescent="0.45"/>
    <row r="50" s="59" customFormat="1" x14ac:dyDescent="0.45"/>
    <row r="51" s="59" customFormat="1" x14ac:dyDescent="0.45"/>
    <row r="52" s="59" customFormat="1" x14ac:dyDescent="0.45"/>
    <row r="53" s="59" customFormat="1" x14ac:dyDescent="0.45"/>
    <row r="54" s="59" customFormat="1" x14ac:dyDescent="0.45"/>
    <row r="55" s="59" customFormat="1" x14ac:dyDescent="0.45"/>
    <row r="56" s="59" customFormat="1" x14ac:dyDescent="0.45"/>
    <row r="57" s="59" customFormat="1" x14ac:dyDescent="0.45"/>
    <row r="58" s="59" customFormat="1" x14ac:dyDescent="0.45"/>
    <row r="59" s="59" customFormat="1" x14ac:dyDescent="0.45"/>
    <row r="60" s="59" customFormat="1" x14ac:dyDescent="0.45"/>
    <row r="61" s="59" customFormat="1" x14ac:dyDescent="0.45"/>
    <row r="62" s="59" customFormat="1" x14ac:dyDescent="0.45"/>
    <row r="63" s="59" customFormat="1" x14ac:dyDescent="0.45"/>
    <row r="64" s="59" customFormat="1" x14ac:dyDescent="0.45"/>
    <row r="65" s="59" customFormat="1" x14ac:dyDescent="0.45"/>
    <row r="66" s="59" customFormat="1" x14ac:dyDescent="0.45"/>
    <row r="67" s="59" customFormat="1" x14ac:dyDescent="0.45"/>
    <row r="68" s="59" customFormat="1" x14ac:dyDescent="0.45"/>
    <row r="69" s="59" customFormat="1" x14ac:dyDescent="0.45"/>
    <row r="70" s="59" customFormat="1" x14ac:dyDescent="0.45"/>
    <row r="71" s="59" customFormat="1" x14ac:dyDescent="0.45"/>
    <row r="72" s="59" customFormat="1" x14ac:dyDescent="0.45"/>
    <row r="73" s="59" customFormat="1" x14ac:dyDescent="0.45"/>
    <row r="74" s="59" customFormat="1" x14ac:dyDescent="0.45"/>
    <row r="75" s="59" customFormat="1" x14ac:dyDescent="0.45"/>
    <row r="76" s="59" customFormat="1" x14ac:dyDescent="0.45"/>
    <row r="77" s="59" customFormat="1" x14ac:dyDescent="0.45"/>
    <row r="78" s="59" customFormat="1" x14ac:dyDescent="0.45"/>
    <row r="79" s="59" customFormat="1" x14ac:dyDescent="0.45"/>
    <row r="80" s="59" customFormat="1" x14ac:dyDescent="0.45"/>
    <row r="81" s="59" customFormat="1" x14ac:dyDescent="0.45"/>
    <row r="82" s="59" customFormat="1" x14ac:dyDescent="0.45"/>
    <row r="83" s="59" customFormat="1" x14ac:dyDescent="0.45"/>
    <row r="84" s="59" customFormat="1" x14ac:dyDescent="0.45"/>
    <row r="85" s="59" customFormat="1" x14ac:dyDescent="0.45"/>
    <row r="86" s="59" customFormat="1" x14ac:dyDescent="0.45"/>
    <row r="87" s="59" customFormat="1" x14ac:dyDescent="0.45"/>
    <row r="88" s="59" customFormat="1" x14ac:dyDescent="0.45"/>
    <row r="89" s="59" customFormat="1" x14ac:dyDescent="0.45"/>
    <row r="90" s="59" customFormat="1" x14ac:dyDescent="0.45"/>
    <row r="91" s="59" customFormat="1" x14ac:dyDescent="0.45"/>
    <row r="92" s="59" customFormat="1" x14ac:dyDescent="0.45"/>
    <row r="93" s="59" customFormat="1" x14ac:dyDescent="0.45"/>
    <row r="94" s="59" customFormat="1" x14ac:dyDescent="0.45"/>
    <row r="95" s="59" customFormat="1" x14ac:dyDescent="0.45"/>
    <row r="96" s="59" customFormat="1" x14ac:dyDescent="0.45"/>
    <row r="97" s="59" customFormat="1" x14ac:dyDescent="0.45"/>
    <row r="98" s="59" customFormat="1" x14ac:dyDescent="0.45"/>
    <row r="99" s="59" customFormat="1" x14ac:dyDescent="0.45"/>
    <row r="100" s="59" customFormat="1" x14ac:dyDescent="0.45"/>
    <row r="101" s="59" customFormat="1" x14ac:dyDescent="0.45"/>
    <row r="102" s="59" customFormat="1" x14ac:dyDescent="0.45"/>
    <row r="103" s="59" customFormat="1" x14ac:dyDescent="0.45"/>
    <row r="104" s="59" customFormat="1" x14ac:dyDescent="0.45"/>
    <row r="105" s="59" customFormat="1" x14ac:dyDescent="0.45"/>
    <row r="106" s="59" customFormat="1" x14ac:dyDescent="0.45"/>
    <row r="107" s="59" customFormat="1" x14ac:dyDescent="0.45"/>
    <row r="108" s="59" customFormat="1" x14ac:dyDescent="0.45"/>
    <row r="109" s="59" customFormat="1" x14ac:dyDescent="0.45"/>
    <row r="110" s="59" customFormat="1" x14ac:dyDescent="0.45"/>
    <row r="111" s="59" customFormat="1" x14ac:dyDescent="0.45"/>
    <row r="112" s="59" customFormat="1" x14ac:dyDescent="0.45"/>
    <row r="113" s="59" customFormat="1" x14ac:dyDescent="0.45"/>
    <row r="114" s="59" customFormat="1" x14ac:dyDescent="0.45"/>
    <row r="115" s="59" customFormat="1" x14ac:dyDescent="0.45"/>
    <row r="116" s="59" customFormat="1" x14ac:dyDescent="0.45"/>
    <row r="117" s="59" customFormat="1" x14ac:dyDescent="0.45"/>
    <row r="118" s="59" customFormat="1" x14ac:dyDescent="0.45"/>
    <row r="119" s="59" customFormat="1" x14ac:dyDescent="0.45"/>
    <row r="120" s="59" customFormat="1" x14ac:dyDescent="0.45"/>
    <row r="121" s="59" customFormat="1" x14ac:dyDescent="0.45"/>
    <row r="122" s="59" customFormat="1" x14ac:dyDescent="0.45"/>
    <row r="123" s="59" customFormat="1" x14ac:dyDescent="0.45"/>
    <row r="124" s="59" customFormat="1" x14ac:dyDescent="0.45"/>
    <row r="125" s="59" customFormat="1" x14ac:dyDescent="0.45"/>
    <row r="126" s="59" customFormat="1" x14ac:dyDescent="0.45"/>
    <row r="127" s="59" customFormat="1" x14ac:dyDescent="0.45"/>
    <row r="128" s="59" customFormat="1" x14ac:dyDescent="0.45"/>
    <row r="129" s="59" customFormat="1" x14ac:dyDescent="0.45"/>
    <row r="130" s="59" customFormat="1" x14ac:dyDescent="0.45"/>
    <row r="131" s="59" customFormat="1" x14ac:dyDescent="0.45"/>
    <row r="132" s="59" customFormat="1" x14ac:dyDescent="0.45"/>
    <row r="133" s="59" customFormat="1" x14ac:dyDescent="0.45"/>
    <row r="134" s="59" customFormat="1" x14ac:dyDescent="0.45"/>
    <row r="135" s="59" customFormat="1" x14ac:dyDescent="0.45"/>
    <row r="136" s="59" customFormat="1" x14ac:dyDescent="0.45"/>
    <row r="137" s="59" customFormat="1" x14ac:dyDescent="0.45"/>
    <row r="138" s="59" customFormat="1" x14ac:dyDescent="0.45"/>
    <row r="139" s="59" customFormat="1" x14ac:dyDescent="0.45"/>
    <row r="140" s="59" customFormat="1" x14ac:dyDescent="0.45"/>
    <row r="141" s="59" customFormat="1" x14ac:dyDescent="0.45"/>
    <row r="142" s="59" customFormat="1" x14ac:dyDescent="0.45"/>
    <row r="143" s="59" customFormat="1" x14ac:dyDescent="0.45"/>
    <row r="144" s="59" customFormat="1" x14ac:dyDescent="0.45"/>
    <row r="145" s="59" customFormat="1" x14ac:dyDescent="0.45"/>
    <row r="146" s="59" customFormat="1" x14ac:dyDescent="0.45"/>
    <row r="147" s="59" customFormat="1" x14ac:dyDescent="0.45"/>
    <row r="148" s="59" customFormat="1" x14ac:dyDescent="0.45"/>
    <row r="149" s="59" customFormat="1" x14ac:dyDescent="0.45"/>
    <row r="150" s="59" customFormat="1" x14ac:dyDescent="0.45"/>
    <row r="151" s="59" customFormat="1" x14ac:dyDescent="0.45"/>
    <row r="152" s="59" customFormat="1" x14ac:dyDescent="0.45"/>
    <row r="153" s="59" customFormat="1" x14ac:dyDescent="0.45"/>
    <row r="154" s="59" customFormat="1" x14ac:dyDescent="0.45"/>
    <row r="155" s="59" customFormat="1" x14ac:dyDescent="0.45"/>
    <row r="156" s="59" customFormat="1" x14ac:dyDescent="0.45"/>
    <row r="157" s="59" customFormat="1" x14ac:dyDescent="0.45"/>
    <row r="158" s="59" customFormat="1" x14ac:dyDescent="0.45"/>
    <row r="159" s="59" customFormat="1" x14ac:dyDescent="0.45"/>
    <row r="160" s="59" customFormat="1" x14ac:dyDescent="0.45"/>
    <row r="161" s="59" customFormat="1" x14ac:dyDescent="0.45"/>
    <row r="162" s="59" customFormat="1" x14ac:dyDescent="0.45"/>
    <row r="163" s="59" customFormat="1" x14ac:dyDescent="0.45"/>
    <row r="164" s="59" customFormat="1" x14ac:dyDescent="0.45"/>
    <row r="165" s="59" customFormat="1" x14ac:dyDescent="0.45"/>
    <row r="166" s="59" customFormat="1" x14ac:dyDescent="0.45"/>
    <row r="167" s="59" customFormat="1" x14ac:dyDescent="0.45"/>
    <row r="168" s="59" customFormat="1" x14ac:dyDescent="0.45"/>
    <row r="169" s="59" customFormat="1" x14ac:dyDescent="0.45"/>
    <row r="170" s="59" customFormat="1" x14ac:dyDescent="0.45"/>
    <row r="171" s="59" customFormat="1" x14ac:dyDescent="0.45"/>
    <row r="172" s="59" customFormat="1" x14ac:dyDescent="0.45"/>
    <row r="173" s="59" customFormat="1" x14ac:dyDescent="0.45"/>
    <row r="174" s="59" customFormat="1" x14ac:dyDescent="0.45"/>
    <row r="175" s="59" customFormat="1" x14ac:dyDescent="0.45"/>
    <row r="176" s="59" customFormat="1" x14ac:dyDescent="0.45"/>
    <row r="177" s="59" customFormat="1" x14ac:dyDescent="0.45"/>
    <row r="178" s="59" customFormat="1" x14ac:dyDescent="0.45"/>
    <row r="179" s="59" customFormat="1" x14ac:dyDescent="0.45"/>
    <row r="180" s="59" customFormat="1" x14ac:dyDescent="0.45"/>
    <row r="181" s="59" customFormat="1" x14ac:dyDescent="0.45"/>
    <row r="182" s="59" customFormat="1" x14ac:dyDescent="0.45"/>
    <row r="183" s="59" customFormat="1" x14ac:dyDescent="0.45"/>
    <row r="184" s="59" customFormat="1" x14ac:dyDescent="0.45"/>
    <row r="185" s="59" customFormat="1" x14ac:dyDescent="0.45"/>
    <row r="186" s="59" customFormat="1" x14ac:dyDescent="0.45"/>
    <row r="187" s="59" customFormat="1" x14ac:dyDescent="0.45"/>
    <row r="188" s="59" customFormat="1" x14ac:dyDescent="0.45"/>
    <row r="189" s="59" customFormat="1" x14ac:dyDescent="0.45"/>
    <row r="190" s="59" customFormat="1" x14ac:dyDescent="0.45"/>
    <row r="191" s="59" customFormat="1" x14ac:dyDescent="0.45"/>
    <row r="192" s="59" customFormat="1" x14ac:dyDescent="0.45"/>
    <row r="193" s="59" customFormat="1" x14ac:dyDescent="0.45"/>
    <row r="194" s="59" customFormat="1" x14ac:dyDescent="0.45"/>
    <row r="195" s="59" customFormat="1" x14ac:dyDescent="0.45"/>
    <row r="196" s="59" customFormat="1" x14ac:dyDescent="0.45"/>
    <row r="197" s="59" customFormat="1" x14ac:dyDescent="0.45"/>
    <row r="198" s="59" customFormat="1" x14ac:dyDescent="0.45"/>
    <row r="199" s="59" customFormat="1" x14ac:dyDescent="0.45"/>
  </sheetData>
  <pageMargins left="0.7" right="0.7" top="0.75" bottom="0.75" header="0.3" footer="0.3"/>
  <pageSetup paperSize="9" orientation="portrait" horizontalDpi="300" verticalDpi="0" copies="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81A6D0-B3E6-42AA-A57E-5176699B93BC}">
  <sheetPr>
    <tabColor theme="9" tint="0.59999389629810485"/>
  </sheetPr>
  <dimension ref="A1:Q50"/>
  <sheetViews>
    <sheetView showGridLines="0" tabSelected="1" zoomScale="85" zoomScaleNormal="85" workbookViewId="0">
      <pane xSplit="1" ySplit="1" topLeftCell="B2" activePane="bottomRight" state="frozen"/>
      <selection activeCell="E24" sqref="E24"/>
      <selection pane="topRight" activeCell="E24" sqref="E24"/>
      <selection pane="bottomLeft" activeCell="E24" sqref="E24"/>
      <selection pane="bottomRight" activeCell="I21" sqref="I21"/>
    </sheetView>
  </sheetViews>
  <sheetFormatPr defaultColWidth="7.3984375" defaultRowHeight="10.15" x14ac:dyDescent="0.3"/>
  <cols>
    <col min="1" max="1" width="2.73046875" style="63" customWidth="1"/>
    <col min="2" max="2" width="2.265625" style="63" customWidth="1"/>
    <col min="3" max="3" width="5.265625" style="63" customWidth="1"/>
    <col min="4" max="4" width="28.86328125" style="63" customWidth="1"/>
    <col min="5" max="5" width="61" style="63" customWidth="1"/>
    <col min="6" max="6" width="9" style="63" customWidth="1"/>
    <col min="7" max="7" width="13.265625" style="63" customWidth="1"/>
    <col min="8" max="8" width="11" style="63" customWidth="1"/>
    <col min="9" max="15" width="10.265625" style="63" customWidth="1"/>
    <col min="16" max="16" width="3" style="63" customWidth="1"/>
    <col min="17" max="17" width="10.265625" style="63" customWidth="1"/>
    <col min="18" max="18" width="7.3984375" style="63"/>
    <col min="19" max="19" width="10.265625" style="63" customWidth="1"/>
    <col min="20" max="16384" width="7.3984375" style="63"/>
  </cols>
  <sheetData>
    <row r="1" spans="1:17" ht="18.75" x14ac:dyDescent="0.3">
      <c r="A1" s="61">
        <f ca="1">IF(SUM($A5:$A87)&gt;0,1,0)</f>
        <v>0</v>
      </c>
      <c r="B1" s="62" t="s">
        <v>342</v>
      </c>
    </row>
    <row r="3" spans="1:17" s="64" customFormat="1" ht="15" x14ac:dyDescent="0.45">
      <c r="B3" s="64" t="s">
        <v>382</v>
      </c>
    </row>
    <row r="4" spans="1:17" s="65" customFormat="1" ht="4.5" customHeight="1" x14ac:dyDescent="0.3"/>
    <row r="5" spans="1:17" s="66" customFormat="1" ht="13.9" x14ac:dyDescent="0.45">
      <c r="C5" s="66" t="s">
        <v>385</v>
      </c>
    </row>
    <row r="6" spans="1:17" s="65" customFormat="1" ht="11.25" customHeight="1" x14ac:dyDescent="0.3"/>
    <row r="7" spans="1:17" ht="26.25" x14ac:dyDescent="0.3">
      <c r="C7" s="67" t="s">
        <v>343</v>
      </c>
      <c r="D7" s="68" t="s">
        <v>419</v>
      </c>
      <c r="E7" s="68"/>
      <c r="F7" s="69" t="s">
        <v>46</v>
      </c>
      <c r="G7" s="69" t="s">
        <v>345</v>
      </c>
      <c r="H7" s="69" t="s">
        <v>346</v>
      </c>
      <c r="I7" s="69" t="s">
        <v>347</v>
      </c>
      <c r="J7" s="69" t="s">
        <v>348</v>
      </c>
      <c r="K7" s="70" t="s">
        <v>349</v>
      </c>
      <c r="L7" s="69" t="s">
        <v>350</v>
      </c>
      <c r="M7" s="69" t="s">
        <v>351</v>
      </c>
      <c r="N7" s="69" t="s">
        <v>352</v>
      </c>
      <c r="O7" s="71" t="s">
        <v>353</v>
      </c>
      <c r="Q7" s="69" t="s">
        <v>380</v>
      </c>
    </row>
    <row r="8" spans="1:17" ht="12.75" x14ac:dyDescent="0.3">
      <c r="C8" s="72">
        <f>N(C7)+1</f>
        <v>1</v>
      </c>
      <c r="D8" s="73" t="s">
        <v>4</v>
      </c>
      <c r="E8" s="73"/>
      <c r="F8" s="74" t="s">
        <v>387</v>
      </c>
      <c r="G8" s="74" t="s">
        <v>355</v>
      </c>
      <c r="H8" s="74" t="s">
        <v>356</v>
      </c>
      <c r="I8" s="75">
        <f ca="1">'Net connection capex'!I8+'Gifted assets'!I11</f>
        <v>0</v>
      </c>
      <c r="J8" s="76">
        <f ca="1">'Net connection capex'!J8+'Gifted assets'!J11</f>
        <v>0</v>
      </c>
      <c r="K8" s="77">
        <f ca="1">'Net connection capex'!K8+'Gifted assets'!K11</f>
        <v>0</v>
      </c>
      <c r="L8" s="78">
        <f ca="1">'Net connection capex'!L8+'Gifted assets'!L11</f>
        <v>0</v>
      </c>
      <c r="M8" s="78">
        <f ca="1">'Net connection capex'!M8+'Gifted assets'!M11</f>
        <v>0</v>
      </c>
      <c r="N8" s="78">
        <f ca="1">'Net connection capex'!N8+'Gifted assets'!N11</f>
        <v>0</v>
      </c>
      <c r="O8" s="79">
        <f ca="1">'Net connection capex'!O8+'Gifted assets'!O11</f>
        <v>0</v>
      </c>
      <c r="Q8" s="90">
        <f t="shared" ref="Q8:Q21" ca="1" si="0">SUM(K8:O8)</f>
        <v>0</v>
      </c>
    </row>
    <row r="9" spans="1:17" ht="12.75" x14ac:dyDescent="0.3">
      <c r="C9" s="72">
        <f t="shared" ref="C9:C21" si="1">N(C8)+1</f>
        <v>2</v>
      </c>
      <c r="D9" s="73" t="s">
        <v>5</v>
      </c>
      <c r="E9" s="73"/>
      <c r="F9" s="74" t="s">
        <v>387</v>
      </c>
      <c r="G9" s="74" t="s">
        <v>355</v>
      </c>
      <c r="H9" s="74" t="s">
        <v>356</v>
      </c>
      <c r="I9" s="75">
        <f ca="1">'Net connection capex'!I9+'Gifted assets'!I12</f>
        <v>7.138230836623892</v>
      </c>
      <c r="J9" s="76">
        <f ca="1">'Net connection capex'!J9+'Gifted assets'!J12</f>
        <v>7.4205555081771095</v>
      </c>
      <c r="K9" s="77">
        <f ca="1">'Net connection capex'!K9+'Gifted assets'!K12</f>
        <v>8.0264432864542368</v>
      </c>
      <c r="L9" s="78">
        <f ca="1">'Net connection capex'!L9+'Gifted assets'!L12</f>
        <v>8.4197945142362478</v>
      </c>
      <c r="M9" s="78">
        <f ca="1">'Net connection capex'!M9+'Gifted assets'!M12</f>
        <v>8.4737216986902322</v>
      </c>
      <c r="N9" s="78">
        <f ca="1">'Net connection capex'!N9+'Gifted assets'!N12</f>
        <v>7.1858136464362321</v>
      </c>
      <c r="O9" s="79">
        <f ca="1">'Net connection capex'!O9+'Gifted assets'!O12</f>
        <v>7.1985023957195233</v>
      </c>
      <c r="Q9" s="90">
        <f t="shared" ca="1" si="0"/>
        <v>39.30427554153647</v>
      </c>
    </row>
    <row r="10" spans="1:17" ht="12.75" x14ac:dyDescent="0.3">
      <c r="C10" s="72">
        <f t="shared" si="1"/>
        <v>3</v>
      </c>
      <c r="D10" s="73" t="s">
        <v>6</v>
      </c>
      <c r="E10" s="73"/>
      <c r="F10" s="74" t="s">
        <v>387</v>
      </c>
      <c r="G10" s="74" t="s">
        <v>355</v>
      </c>
      <c r="H10" s="74" t="s">
        <v>356</v>
      </c>
      <c r="I10" s="75">
        <f ca="1">'Net connection capex'!I10+'Gifted assets'!I13</f>
        <v>0</v>
      </c>
      <c r="J10" s="76">
        <f ca="1">'Net connection capex'!J10+'Gifted assets'!J13</f>
        <v>0</v>
      </c>
      <c r="K10" s="77">
        <f ca="1">'Net connection capex'!K10+'Gifted assets'!K13</f>
        <v>0</v>
      </c>
      <c r="L10" s="78">
        <f ca="1">'Net connection capex'!L10+'Gifted assets'!L13</f>
        <v>0</v>
      </c>
      <c r="M10" s="78">
        <f ca="1">'Net connection capex'!M10+'Gifted assets'!M13</f>
        <v>0</v>
      </c>
      <c r="N10" s="78">
        <f ca="1">'Net connection capex'!N10+'Gifted assets'!N13</f>
        <v>0</v>
      </c>
      <c r="O10" s="79">
        <f ca="1">'Net connection capex'!O10+'Gifted assets'!O13</f>
        <v>0</v>
      </c>
      <c r="Q10" s="90">
        <f t="shared" ca="1" si="0"/>
        <v>0</v>
      </c>
    </row>
    <row r="11" spans="1:17" ht="12.75" x14ac:dyDescent="0.3">
      <c r="C11" s="72">
        <f t="shared" si="1"/>
        <v>4</v>
      </c>
      <c r="D11" s="73" t="s">
        <v>7</v>
      </c>
      <c r="E11" s="73"/>
      <c r="F11" s="74" t="s">
        <v>387</v>
      </c>
      <c r="G11" s="74" t="s">
        <v>355</v>
      </c>
      <c r="H11" s="74" t="s">
        <v>356</v>
      </c>
      <c r="I11" s="75">
        <f ca="1">'Net connection capex'!I11+'Gifted assets'!I14</f>
        <v>0.70840760789081769</v>
      </c>
      <c r="J11" s="76">
        <f ca="1">'Net connection capex'!J11+'Gifted assets'!J14</f>
        <v>0.87789222375716924</v>
      </c>
      <c r="K11" s="77">
        <f ca="1">'Net connection capex'!K11+'Gifted assets'!K14</f>
        <v>1.2416176353355191</v>
      </c>
      <c r="L11" s="78">
        <f ca="1">'Net connection capex'!L11+'Gifted assets'!L14</f>
        <v>1.4777535046324584</v>
      </c>
      <c r="M11" s="78">
        <f ca="1">'Net connection capex'!M11+'Gifted assets'!M14</f>
        <v>1.510126970584458</v>
      </c>
      <c r="N11" s="78">
        <f ca="1">'Net connection capex'!N11+'Gifted assets'!N14</f>
        <v>0.73697243078964092</v>
      </c>
      <c r="O11" s="79">
        <f ca="1">'Net connection capex'!O11+'Gifted assets'!O14</f>
        <v>0.74458971689599385</v>
      </c>
      <c r="Q11" s="90">
        <f t="shared" ca="1" si="0"/>
        <v>5.7110602582380698</v>
      </c>
    </row>
    <row r="12" spans="1:17" ht="12.75" x14ac:dyDescent="0.3">
      <c r="C12" s="72">
        <f t="shared" si="1"/>
        <v>5</v>
      </c>
      <c r="D12" s="73" t="s">
        <v>357</v>
      </c>
      <c r="E12" s="73"/>
      <c r="F12" s="74" t="s">
        <v>387</v>
      </c>
      <c r="G12" s="74" t="s">
        <v>355</v>
      </c>
      <c r="H12" s="74" t="s">
        <v>356</v>
      </c>
      <c r="I12" s="75">
        <f ca="1">'Net connection capex'!I12+'Gifted assets'!I15</f>
        <v>2.2861460941845722</v>
      </c>
      <c r="J12" s="76">
        <f ca="1">'Net connection capex'!J12+'Gifted assets'!J15</f>
        <v>2.2861460941845722</v>
      </c>
      <c r="K12" s="77">
        <f ca="1">'Net connection capex'!K12+'Gifted assets'!K15</f>
        <v>2.2861460941845722</v>
      </c>
      <c r="L12" s="78">
        <f ca="1">'Net connection capex'!L12+'Gifted assets'!L15</f>
        <v>2.2861460941845722</v>
      </c>
      <c r="M12" s="78">
        <f ca="1">'Net connection capex'!M12+'Gifted assets'!M15</f>
        <v>2.2861460941845722</v>
      </c>
      <c r="N12" s="78">
        <f ca="1">'Net connection capex'!N12+'Gifted assets'!N15</f>
        <v>2.2861460941845722</v>
      </c>
      <c r="O12" s="79">
        <f ca="1">'Net connection capex'!O12+'Gifted assets'!O15</f>
        <v>2.2861460941845722</v>
      </c>
      <c r="Q12" s="90">
        <f t="shared" ca="1" si="0"/>
        <v>11.43073047092286</v>
      </c>
    </row>
    <row r="13" spans="1:17" ht="12.75" x14ac:dyDescent="0.3">
      <c r="C13" s="72">
        <f t="shared" si="1"/>
        <v>6</v>
      </c>
      <c r="D13" s="73" t="s">
        <v>9</v>
      </c>
      <c r="E13" s="73"/>
      <c r="F13" s="74" t="s">
        <v>387</v>
      </c>
      <c r="G13" s="74" t="s">
        <v>355</v>
      </c>
      <c r="H13" s="74" t="s">
        <v>356</v>
      </c>
      <c r="I13" s="75">
        <f ca="1">'Net connection capex'!I13+'Gifted assets'!I16</f>
        <v>0.66887364224513413</v>
      </c>
      <c r="J13" s="76">
        <f ca="1">'Net connection capex'!J13+'Gifted assets'!J16</f>
        <v>0.66887364224513413</v>
      </c>
      <c r="K13" s="77">
        <f ca="1">'Net connection capex'!K13+'Gifted assets'!K16</f>
        <v>0.66887364224513413</v>
      </c>
      <c r="L13" s="78">
        <f ca="1">'Net connection capex'!L13+'Gifted assets'!L16</f>
        <v>0.66887364224513413</v>
      </c>
      <c r="M13" s="78">
        <f ca="1">'Net connection capex'!M13+'Gifted assets'!M16</f>
        <v>0.66887364224513413</v>
      </c>
      <c r="N13" s="78">
        <f ca="1">'Net connection capex'!N13+'Gifted assets'!N16</f>
        <v>0.66887364224513413</v>
      </c>
      <c r="O13" s="79">
        <f ca="1">'Net connection capex'!O13+'Gifted assets'!O16</f>
        <v>0.66887364224513413</v>
      </c>
      <c r="Q13" s="90">
        <f t="shared" ca="1" si="0"/>
        <v>3.3443682112256705</v>
      </c>
    </row>
    <row r="14" spans="1:17" ht="12.75" x14ac:dyDescent="0.3">
      <c r="C14" s="72">
        <f t="shared" si="1"/>
        <v>7</v>
      </c>
      <c r="D14" s="73" t="s">
        <v>10</v>
      </c>
      <c r="E14" s="73"/>
      <c r="F14" s="74" t="s">
        <v>387</v>
      </c>
      <c r="G14" s="74" t="s">
        <v>355</v>
      </c>
      <c r="H14" s="74" t="s">
        <v>356</v>
      </c>
      <c r="I14" s="75">
        <f ca="1">'Net connection capex'!I14+'Gifted assets'!I17</f>
        <v>0</v>
      </c>
      <c r="J14" s="76">
        <f ca="1">'Net connection capex'!J14+'Gifted assets'!J17</f>
        <v>0</v>
      </c>
      <c r="K14" s="77">
        <f ca="1">'Net connection capex'!K14+'Gifted assets'!K17</f>
        <v>0</v>
      </c>
      <c r="L14" s="78">
        <f ca="1">'Net connection capex'!L14+'Gifted assets'!L17</f>
        <v>0</v>
      </c>
      <c r="M14" s="78">
        <f ca="1">'Net connection capex'!M14+'Gifted assets'!M17</f>
        <v>0</v>
      </c>
      <c r="N14" s="78">
        <f ca="1">'Net connection capex'!N14+'Gifted assets'!N17</f>
        <v>0</v>
      </c>
      <c r="O14" s="79">
        <f ca="1">'Net connection capex'!O14+'Gifted assets'!O17</f>
        <v>0</v>
      </c>
      <c r="Q14" s="90">
        <f t="shared" ca="1" si="0"/>
        <v>0</v>
      </c>
    </row>
    <row r="15" spans="1:17" ht="12.75" x14ac:dyDescent="0.3">
      <c r="C15" s="72">
        <f t="shared" si="1"/>
        <v>8</v>
      </c>
      <c r="D15" s="73" t="s">
        <v>11</v>
      </c>
      <c r="E15" s="73"/>
      <c r="F15" s="74" t="s">
        <v>387</v>
      </c>
      <c r="G15" s="74" t="s">
        <v>355</v>
      </c>
      <c r="H15" s="74" t="s">
        <v>356</v>
      </c>
      <c r="I15" s="75">
        <f ca="1">'Net connection capex'!I15+'Gifted assets'!I18</f>
        <v>0</v>
      </c>
      <c r="J15" s="76">
        <f ca="1">'Net connection capex'!J15+'Gifted assets'!J18</f>
        <v>0</v>
      </c>
      <c r="K15" s="77">
        <f ca="1">'Net connection capex'!K15+'Gifted assets'!K18</f>
        <v>0</v>
      </c>
      <c r="L15" s="78">
        <f ca="1">'Net connection capex'!L15+'Gifted assets'!L18</f>
        <v>0</v>
      </c>
      <c r="M15" s="78">
        <f ca="1">'Net connection capex'!M15+'Gifted assets'!M18</f>
        <v>0</v>
      </c>
      <c r="N15" s="78">
        <f ca="1">'Net connection capex'!N15+'Gifted assets'!N18</f>
        <v>0</v>
      </c>
      <c r="O15" s="79">
        <f ca="1">'Net connection capex'!O15+'Gifted assets'!O18</f>
        <v>0</v>
      </c>
      <c r="Q15" s="90">
        <f t="shared" ca="1" si="0"/>
        <v>0</v>
      </c>
    </row>
    <row r="16" spans="1:17" ht="12.75" x14ac:dyDescent="0.3">
      <c r="C16" s="72">
        <f t="shared" si="1"/>
        <v>9</v>
      </c>
      <c r="D16" s="73" t="s">
        <v>12</v>
      </c>
      <c r="E16" s="73"/>
      <c r="F16" s="74" t="s">
        <v>387</v>
      </c>
      <c r="G16" s="74" t="s">
        <v>355</v>
      </c>
      <c r="H16" s="74" t="s">
        <v>356</v>
      </c>
      <c r="I16" s="75">
        <f ca="1">'Net connection capex'!I16+'Gifted assets'!I19</f>
        <v>0</v>
      </c>
      <c r="J16" s="76">
        <f ca="1">'Net connection capex'!J16+'Gifted assets'!J19</f>
        <v>0</v>
      </c>
      <c r="K16" s="77">
        <f ca="1">'Net connection capex'!K16+'Gifted assets'!K19</f>
        <v>0</v>
      </c>
      <c r="L16" s="78">
        <f ca="1">'Net connection capex'!L16+'Gifted assets'!L19</f>
        <v>0</v>
      </c>
      <c r="M16" s="78">
        <f ca="1">'Net connection capex'!M16+'Gifted assets'!M19</f>
        <v>0</v>
      </c>
      <c r="N16" s="78">
        <f ca="1">'Net connection capex'!N16+'Gifted assets'!N19</f>
        <v>0</v>
      </c>
      <c r="O16" s="79">
        <f ca="1">'Net connection capex'!O16+'Gifted assets'!O19</f>
        <v>0</v>
      </c>
      <c r="Q16" s="90">
        <f t="shared" ca="1" si="0"/>
        <v>0</v>
      </c>
    </row>
    <row r="17" spans="1:17" ht="12.75" x14ac:dyDescent="0.3">
      <c r="C17" s="72">
        <f t="shared" si="1"/>
        <v>10</v>
      </c>
      <c r="D17" s="73" t="s">
        <v>13</v>
      </c>
      <c r="E17" s="73"/>
      <c r="F17" s="74" t="s">
        <v>387</v>
      </c>
      <c r="G17" s="74" t="s">
        <v>355</v>
      </c>
      <c r="H17" s="74" t="s">
        <v>356</v>
      </c>
      <c r="I17" s="75">
        <f ca="1">'Net connection capex'!I17+'Gifted assets'!I20</f>
        <v>0</v>
      </c>
      <c r="J17" s="76">
        <f ca="1">'Net connection capex'!J17+'Gifted assets'!J20</f>
        <v>0</v>
      </c>
      <c r="K17" s="77">
        <f ca="1">'Net connection capex'!K17+'Gifted assets'!K20</f>
        <v>0</v>
      </c>
      <c r="L17" s="78">
        <f ca="1">'Net connection capex'!L17+'Gifted assets'!L20</f>
        <v>0</v>
      </c>
      <c r="M17" s="78">
        <f ca="1">'Net connection capex'!M17+'Gifted assets'!M20</f>
        <v>0</v>
      </c>
      <c r="N17" s="78">
        <f ca="1">'Net connection capex'!N17+'Gifted assets'!N20</f>
        <v>0</v>
      </c>
      <c r="O17" s="79">
        <f ca="1">'Net connection capex'!O17+'Gifted assets'!O20</f>
        <v>0</v>
      </c>
      <c r="Q17" s="90">
        <f t="shared" ca="1" si="0"/>
        <v>0</v>
      </c>
    </row>
    <row r="18" spans="1:17" ht="12.75" x14ac:dyDescent="0.3">
      <c r="C18" s="72">
        <f t="shared" si="1"/>
        <v>11</v>
      </c>
      <c r="D18" s="73" t="s">
        <v>14</v>
      </c>
      <c r="E18" s="73"/>
      <c r="F18" s="74" t="s">
        <v>387</v>
      </c>
      <c r="G18" s="74" t="s">
        <v>355</v>
      </c>
      <c r="H18" s="74" t="s">
        <v>356</v>
      </c>
      <c r="I18" s="75">
        <f ca="1">'Net connection capex'!I18+'Gifted assets'!I21</f>
        <v>0</v>
      </c>
      <c r="J18" s="76">
        <f ca="1">'Net connection capex'!J18+'Gifted assets'!J21</f>
        <v>0</v>
      </c>
      <c r="K18" s="77">
        <f ca="1">'Net connection capex'!K18+'Gifted assets'!K21</f>
        <v>0</v>
      </c>
      <c r="L18" s="78">
        <f ca="1">'Net connection capex'!L18+'Gifted assets'!L21</f>
        <v>0</v>
      </c>
      <c r="M18" s="78">
        <f ca="1">'Net connection capex'!M18+'Gifted assets'!M21</f>
        <v>0</v>
      </c>
      <c r="N18" s="78">
        <f ca="1">'Net connection capex'!N18+'Gifted assets'!N21</f>
        <v>0</v>
      </c>
      <c r="O18" s="79">
        <f ca="1">'Net connection capex'!O18+'Gifted assets'!O21</f>
        <v>0</v>
      </c>
      <c r="Q18" s="90">
        <f t="shared" ca="1" si="0"/>
        <v>0</v>
      </c>
    </row>
    <row r="19" spans="1:17" ht="12.75" x14ac:dyDescent="0.3">
      <c r="C19" s="72">
        <f t="shared" si="1"/>
        <v>12</v>
      </c>
      <c r="D19" s="73" t="s">
        <v>15</v>
      </c>
      <c r="E19" s="73"/>
      <c r="F19" s="74" t="s">
        <v>387</v>
      </c>
      <c r="G19" s="74" t="s">
        <v>355</v>
      </c>
      <c r="H19" s="74" t="s">
        <v>356</v>
      </c>
      <c r="I19" s="75">
        <f ca="1">'Net connection capex'!I19+'Gifted assets'!I22</f>
        <v>0</v>
      </c>
      <c r="J19" s="76">
        <f ca="1">'Net connection capex'!J19+'Gifted assets'!J22</f>
        <v>0</v>
      </c>
      <c r="K19" s="77">
        <f ca="1">'Net connection capex'!K19+'Gifted assets'!K22</f>
        <v>0</v>
      </c>
      <c r="L19" s="78">
        <f ca="1">'Net connection capex'!L19+'Gifted assets'!L22</f>
        <v>0</v>
      </c>
      <c r="M19" s="78">
        <f ca="1">'Net connection capex'!M19+'Gifted assets'!M22</f>
        <v>0</v>
      </c>
      <c r="N19" s="78">
        <f ca="1">'Net connection capex'!N19+'Gifted assets'!N22</f>
        <v>0</v>
      </c>
      <c r="O19" s="79">
        <f ca="1">'Net connection capex'!O19+'Gifted assets'!O22</f>
        <v>0</v>
      </c>
      <c r="Q19" s="90">
        <f t="shared" ca="1" si="0"/>
        <v>0</v>
      </c>
    </row>
    <row r="20" spans="1:17" ht="12.75" x14ac:dyDescent="0.3">
      <c r="C20" s="72">
        <f t="shared" si="1"/>
        <v>13</v>
      </c>
      <c r="D20" s="73" t="s">
        <v>16</v>
      </c>
      <c r="E20" s="73"/>
      <c r="F20" s="74" t="s">
        <v>387</v>
      </c>
      <c r="G20" s="74" t="s">
        <v>355</v>
      </c>
      <c r="H20" s="74" t="s">
        <v>356</v>
      </c>
      <c r="I20" s="75">
        <f ca="1">'Net connection capex'!I20+'Gifted assets'!I23</f>
        <v>0</v>
      </c>
      <c r="J20" s="76">
        <f ca="1">'Net connection capex'!J20+'Gifted assets'!J23</f>
        <v>0</v>
      </c>
      <c r="K20" s="77">
        <f ca="1">'Net connection capex'!K20+'Gifted assets'!K23</f>
        <v>0</v>
      </c>
      <c r="L20" s="78">
        <f ca="1">'Net connection capex'!L20+'Gifted assets'!L23</f>
        <v>0</v>
      </c>
      <c r="M20" s="78">
        <f ca="1">'Net connection capex'!M20+'Gifted assets'!M23</f>
        <v>0</v>
      </c>
      <c r="N20" s="78">
        <f ca="1">'Net connection capex'!N20+'Gifted assets'!N23</f>
        <v>0</v>
      </c>
      <c r="O20" s="79">
        <f ca="1">'Net connection capex'!O20+'Gifted assets'!O23</f>
        <v>0</v>
      </c>
      <c r="Q20" s="90">
        <f t="shared" ca="1" si="0"/>
        <v>0</v>
      </c>
    </row>
    <row r="21" spans="1:17" ht="12.75" x14ac:dyDescent="0.3">
      <c r="C21" s="72">
        <f t="shared" si="1"/>
        <v>14</v>
      </c>
      <c r="D21" s="73" t="s">
        <v>17</v>
      </c>
      <c r="E21" s="73"/>
      <c r="F21" s="74" t="s">
        <v>387</v>
      </c>
      <c r="G21" s="74" t="s">
        <v>355</v>
      </c>
      <c r="H21" s="74" t="s">
        <v>356</v>
      </c>
      <c r="I21" s="75">
        <f ca="1">'Net connection capex'!I21+'Gifted assets'!I24</f>
        <v>0</v>
      </c>
      <c r="J21" s="76">
        <f ca="1">'Net connection capex'!J21+'Gifted assets'!J24</f>
        <v>0</v>
      </c>
      <c r="K21" s="77">
        <f ca="1">'Net connection capex'!K21+'Gifted assets'!K24</f>
        <v>0</v>
      </c>
      <c r="L21" s="78">
        <f ca="1">'Net connection capex'!L21+'Gifted assets'!L24</f>
        <v>0</v>
      </c>
      <c r="M21" s="78">
        <f ca="1">'Net connection capex'!M21+'Gifted assets'!M24</f>
        <v>0</v>
      </c>
      <c r="N21" s="78">
        <f ca="1">'Net connection capex'!N21+'Gifted assets'!N24</f>
        <v>0</v>
      </c>
      <c r="O21" s="79">
        <f ca="1">'Net connection capex'!O21+'Gifted assets'!O24</f>
        <v>0</v>
      </c>
      <c r="Q21" s="90">
        <f t="shared" ca="1" si="0"/>
        <v>0</v>
      </c>
    </row>
    <row r="22" spans="1:17" x14ac:dyDescent="0.3">
      <c r="K22" s="80"/>
      <c r="L22" s="81"/>
      <c r="M22" s="81"/>
      <c r="N22" s="81"/>
      <c r="O22" s="82"/>
    </row>
    <row r="23" spans="1:17" ht="13.15" x14ac:dyDescent="0.3">
      <c r="D23" s="215" t="s">
        <v>27</v>
      </c>
      <c r="E23" s="215"/>
      <c r="F23" s="83" t="str">
        <f>F8</f>
        <v>A$million</v>
      </c>
      <c r="G23" s="83" t="s">
        <v>355</v>
      </c>
      <c r="H23" s="83" t="s">
        <v>356</v>
      </c>
      <c r="I23" s="84">
        <f t="shared" ref="I23:O23" ca="1" si="2">SUM(I8:I21)</f>
        <v>10.801658180944417</v>
      </c>
      <c r="J23" s="84">
        <f t="shared" ca="1" si="2"/>
        <v>11.253467468363985</v>
      </c>
      <c r="K23" s="85">
        <f t="shared" ca="1" si="2"/>
        <v>12.223080658219462</v>
      </c>
      <c r="L23" s="84">
        <f t="shared" ca="1" si="2"/>
        <v>12.852567755298413</v>
      </c>
      <c r="M23" s="84">
        <f t="shared" ca="1" si="2"/>
        <v>12.938868405704397</v>
      </c>
      <c r="N23" s="84">
        <f t="shared" ca="1" si="2"/>
        <v>10.877805813655581</v>
      </c>
      <c r="O23" s="86">
        <f t="shared" ca="1" si="2"/>
        <v>10.898111849045224</v>
      </c>
      <c r="Q23" s="84">
        <f ca="1">SUM(Q8:Q21)</f>
        <v>59.790434481923072</v>
      </c>
    </row>
    <row r="24" spans="1:17" s="65" customFormat="1" ht="11.25" customHeight="1" x14ac:dyDescent="0.3"/>
    <row r="25" spans="1:17" s="65" customFormat="1" ht="11.25" customHeight="1" x14ac:dyDescent="0.3">
      <c r="D25" s="216" t="s">
        <v>389</v>
      </c>
      <c r="F25" s="74" t="str">
        <f>'Net connection capex'!F$23</f>
        <v>A$million</v>
      </c>
      <c r="G25" s="74" t="str">
        <f>'Net connection capex'!G$23</f>
        <v>Real $2018</v>
      </c>
      <c r="H25" s="74" t="str">
        <f>'Net connection capex'!H$23</f>
        <v>End_Year</v>
      </c>
      <c r="I25" s="90">
        <f ca="1">'Net connection capex'!I$23</f>
        <v>1.8884612912368475</v>
      </c>
      <c r="J25" s="90">
        <f ca="1">'Net connection capex'!J$23</f>
        <v>2.340270578656416</v>
      </c>
      <c r="K25" s="90">
        <f ca="1">'Net connection capex'!K$23</f>
        <v>3.3098837685118938</v>
      </c>
      <c r="L25" s="90">
        <f ca="1">'Net connection capex'!L$23</f>
        <v>3.9393708655908437</v>
      </c>
      <c r="M25" s="90">
        <f ca="1">'Net connection capex'!M$23</f>
        <v>4.0256715159968284</v>
      </c>
      <c r="N25" s="90">
        <f ca="1">'Net connection capex'!N$23</f>
        <v>1.9646089239480107</v>
      </c>
      <c r="O25" s="90">
        <f ca="1">'Net connection capex'!O$23</f>
        <v>1.9849149593376545</v>
      </c>
    </row>
    <row r="26" spans="1:17" s="65" customFormat="1" ht="11.25" customHeight="1" x14ac:dyDescent="0.3">
      <c r="D26" s="216" t="s">
        <v>390</v>
      </c>
      <c r="F26" s="74" t="str">
        <f>'Gifted assets'!F$26</f>
        <v>A$million</v>
      </c>
      <c r="G26" s="74" t="str">
        <f>'Gifted assets'!G$26</f>
        <v>Real $2018</v>
      </c>
      <c r="H26" s="74" t="str">
        <f>'Gifted assets'!H$26</f>
        <v>End_Year</v>
      </c>
      <c r="I26" s="90">
        <f>'Gifted assets'!I$26</f>
        <v>8.9131968897075691</v>
      </c>
      <c r="J26" s="90">
        <f>'Gifted assets'!J$26</f>
        <v>8.9131968897075691</v>
      </c>
      <c r="K26" s="90">
        <f>'Gifted assets'!K$26</f>
        <v>8.9131968897075691</v>
      </c>
      <c r="L26" s="90">
        <f>'Gifted assets'!L$26</f>
        <v>8.9131968897075691</v>
      </c>
      <c r="M26" s="90">
        <f>'Gifted assets'!M$26</f>
        <v>8.9131968897075691</v>
      </c>
      <c r="N26" s="90">
        <f>'Gifted assets'!N$26</f>
        <v>8.9131968897075691</v>
      </c>
      <c r="O26" s="90">
        <f>'Gifted assets'!O$26</f>
        <v>8.9131968897075691</v>
      </c>
    </row>
    <row r="27" spans="1:17" s="65" customFormat="1" ht="11.25" customHeight="1" x14ac:dyDescent="0.3"/>
    <row r="28" spans="1:17" s="65" customFormat="1" ht="11.25" customHeight="1" x14ac:dyDescent="0.3">
      <c r="A28" s="61">
        <f ca="1">IF(SUM($I28:$O28)&gt;0,1,0)</f>
        <v>0</v>
      </c>
      <c r="D28" s="216" t="s">
        <v>391</v>
      </c>
      <c r="I28" s="61">
        <f ca="1">IF(ROUND(I23-SUM(I25:I26),4)&lt;&gt;0,1,0)</f>
        <v>0</v>
      </c>
      <c r="J28" s="61">
        <f t="shared" ref="J28:O28" ca="1" si="3">IF(ROUND(J23-SUM(J25:J26),4)&lt;&gt;0,1,0)</f>
        <v>0</v>
      </c>
      <c r="K28" s="61">
        <f t="shared" ca="1" si="3"/>
        <v>0</v>
      </c>
      <c r="L28" s="61">
        <f t="shared" ca="1" si="3"/>
        <v>0</v>
      </c>
      <c r="M28" s="61">
        <f t="shared" ca="1" si="3"/>
        <v>0</v>
      </c>
      <c r="N28" s="61">
        <f t="shared" ca="1" si="3"/>
        <v>0</v>
      </c>
      <c r="O28" s="61">
        <f t="shared" ca="1" si="3"/>
        <v>0</v>
      </c>
    </row>
    <row r="29" spans="1:17" s="65" customFormat="1" ht="4.5" customHeight="1" x14ac:dyDescent="0.3"/>
    <row r="30" spans="1:17" ht="26.25" x14ac:dyDescent="0.3">
      <c r="C30" s="67" t="s">
        <v>343</v>
      </c>
      <c r="D30" s="68" t="s">
        <v>420</v>
      </c>
      <c r="E30" s="68"/>
      <c r="F30" s="69" t="s">
        <v>46</v>
      </c>
      <c r="G30" s="69" t="s">
        <v>345</v>
      </c>
      <c r="H30" s="69" t="s">
        <v>346</v>
      </c>
      <c r="I30" s="69" t="s">
        <v>347</v>
      </c>
      <c r="J30" s="69" t="s">
        <v>348</v>
      </c>
      <c r="K30" s="70" t="s">
        <v>349</v>
      </c>
      <c r="L30" s="69" t="s">
        <v>350</v>
      </c>
      <c r="M30" s="69" t="s">
        <v>351</v>
      </c>
      <c r="N30" s="69" t="s">
        <v>352</v>
      </c>
      <c r="O30" s="71" t="s">
        <v>353</v>
      </c>
      <c r="Q30" s="69" t="s">
        <v>380</v>
      </c>
    </row>
    <row r="31" spans="1:17" ht="12.75" x14ac:dyDescent="0.3">
      <c r="C31" s="72">
        <f>N(C30)+1</f>
        <v>1</v>
      </c>
      <c r="D31" s="73" t="s">
        <v>403</v>
      </c>
      <c r="E31" s="73"/>
      <c r="F31" s="74" t="s">
        <v>387</v>
      </c>
      <c r="G31" s="74" t="s">
        <v>355</v>
      </c>
      <c r="H31" s="74" t="s">
        <v>356</v>
      </c>
      <c r="I31" s="75">
        <f ca="1">'Net connection capex'!I28+'Gifted assets'!I31</f>
        <v>0</v>
      </c>
      <c r="J31" s="76">
        <f ca="1">'Net connection capex'!J28+'Gifted assets'!J31</f>
        <v>0</v>
      </c>
      <c r="K31" s="77">
        <f ca="1">'Net connection capex'!K28+'Gifted assets'!K31</f>
        <v>0</v>
      </c>
      <c r="L31" s="78">
        <f ca="1">'Net connection capex'!L28+'Gifted assets'!L31</f>
        <v>0</v>
      </c>
      <c r="M31" s="78">
        <f ca="1">'Net connection capex'!M28+'Gifted assets'!M31</f>
        <v>0</v>
      </c>
      <c r="N31" s="78">
        <f ca="1">'Net connection capex'!N28+'Gifted assets'!N31</f>
        <v>0</v>
      </c>
      <c r="O31" s="79">
        <f ca="1">'Net connection capex'!O28+'Gifted assets'!O31</f>
        <v>0</v>
      </c>
      <c r="Q31" s="90">
        <f t="shared" ref="Q31:Q44" ca="1" si="4">SUM(K31:O31)</f>
        <v>0</v>
      </c>
    </row>
    <row r="32" spans="1:17" ht="12.75" x14ac:dyDescent="0.3">
      <c r="C32" s="72">
        <f t="shared" ref="C32:C44" si="5">N(C31)+1</f>
        <v>2</v>
      </c>
      <c r="D32" s="73" t="s">
        <v>406</v>
      </c>
      <c r="E32" s="73"/>
      <c r="F32" s="74" t="s">
        <v>387</v>
      </c>
      <c r="G32" s="74" t="s">
        <v>355</v>
      </c>
      <c r="H32" s="74" t="s">
        <v>356</v>
      </c>
      <c r="I32" s="75">
        <f ca="1">'Net connection capex'!I29+'Gifted assets'!I32</f>
        <v>0</v>
      </c>
      <c r="J32" s="76">
        <f ca="1">'Net connection capex'!J29+'Gifted assets'!J32</f>
        <v>0</v>
      </c>
      <c r="K32" s="77">
        <f ca="1">'Net connection capex'!K29+'Gifted assets'!K32</f>
        <v>0</v>
      </c>
      <c r="L32" s="78">
        <f ca="1">'Net connection capex'!L29+'Gifted assets'!L32</f>
        <v>0</v>
      </c>
      <c r="M32" s="78">
        <f ca="1">'Net connection capex'!M29+'Gifted assets'!M32</f>
        <v>0</v>
      </c>
      <c r="N32" s="78">
        <f ca="1">'Net connection capex'!N29+'Gifted assets'!N32</f>
        <v>0</v>
      </c>
      <c r="O32" s="79">
        <f ca="1">'Net connection capex'!O29+'Gifted assets'!O32</f>
        <v>0</v>
      </c>
      <c r="Q32" s="90">
        <f t="shared" ca="1" si="4"/>
        <v>0</v>
      </c>
    </row>
    <row r="33" spans="1:17" ht="12.75" x14ac:dyDescent="0.3">
      <c r="C33" s="72">
        <f t="shared" si="5"/>
        <v>3</v>
      </c>
      <c r="D33" s="73" t="s">
        <v>407</v>
      </c>
      <c r="E33" s="73"/>
      <c r="F33" s="74" t="s">
        <v>387</v>
      </c>
      <c r="G33" s="74" t="s">
        <v>355</v>
      </c>
      <c r="H33" s="74" t="s">
        <v>356</v>
      </c>
      <c r="I33" s="75">
        <f ca="1">'Net connection capex'!I30+'Gifted assets'!I33</f>
        <v>0</v>
      </c>
      <c r="J33" s="76">
        <f ca="1">'Net connection capex'!J30+'Gifted assets'!J33</f>
        <v>0</v>
      </c>
      <c r="K33" s="77">
        <f ca="1">'Net connection capex'!K30+'Gifted assets'!K33</f>
        <v>0</v>
      </c>
      <c r="L33" s="78">
        <f ca="1">'Net connection capex'!L30+'Gifted assets'!L33</f>
        <v>0</v>
      </c>
      <c r="M33" s="78">
        <f ca="1">'Net connection capex'!M30+'Gifted assets'!M33</f>
        <v>0</v>
      </c>
      <c r="N33" s="78">
        <f ca="1">'Net connection capex'!N30+'Gifted assets'!N33</f>
        <v>0</v>
      </c>
      <c r="O33" s="79">
        <f ca="1">'Net connection capex'!O30+'Gifted assets'!O33</f>
        <v>0</v>
      </c>
      <c r="Q33" s="90">
        <f t="shared" ca="1" si="4"/>
        <v>0</v>
      </c>
    </row>
    <row r="34" spans="1:17" ht="12.75" x14ac:dyDescent="0.3">
      <c r="C34" s="72">
        <f t="shared" si="5"/>
        <v>4</v>
      </c>
      <c r="D34" s="73" t="s">
        <v>408</v>
      </c>
      <c r="E34" s="73"/>
      <c r="F34" s="74" t="s">
        <v>387</v>
      </c>
      <c r="G34" s="74" t="s">
        <v>355</v>
      </c>
      <c r="H34" s="74" t="s">
        <v>356</v>
      </c>
      <c r="I34" s="75">
        <f ca="1">'Net connection capex'!I31+'Gifted assets'!I34</f>
        <v>8.5155120867598448</v>
      </c>
      <c r="J34" s="76">
        <f ca="1">'Net connection capex'!J31+'Gifted assets'!J34</f>
        <v>8.9673213741794129</v>
      </c>
      <c r="K34" s="77">
        <f ca="1">'Net connection capex'!K31+'Gifted assets'!K34</f>
        <v>9.9369345640348907</v>
      </c>
      <c r="L34" s="78">
        <f ca="1">'Net connection capex'!L31+'Gifted assets'!L34</f>
        <v>10.566421661113839</v>
      </c>
      <c r="M34" s="78">
        <f ca="1">'Net connection capex'!M31+'Gifted assets'!M34</f>
        <v>10.652722311519824</v>
      </c>
      <c r="N34" s="78">
        <f ca="1">'Net connection capex'!N31+'Gifted assets'!N34</f>
        <v>8.5916597194710072</v>
      </c>
      <c r="O34" s="79">
        <f ca="1">'Net connection capex'!O31+'Gifted assets'!O34</f>
        <v>8.6119657548606519</v>
      </c>
      <c r="Q34" s="90">
        <f t="shared" ca="1" si="4"/>
        <v>48.359704011000204</v>
      </c>
    </row>
    <row r="35" spans="1:17" ht="12.75" x14ac:dyDescent="0.3">
      <c r="C35" s="72">
        <f t="shared" si="5"/>
        <v>5</v>
      </c>
      <c r="D35" s="73" t="s">
        <v>409</v>
      </c>
      <c r="E35" s="73"/>
      <c r="F35" s="74" t="s">
        <v>387</v>
      </c>
      <c r="G35" s="74" t="s">
        <v>355</v>
      </c>
      <c r="H35" s="74" t="s">
        <v>356</v>
      </c>
      <c r="I35" s="75">
        <f ca="1">'Net connection capex'!I32+'Gifted assets'!I35</f>
        <v>2.2861460941845722</v>
      </c>
      <c r="J35" s="76">
        <f ca="1">'Net connection capex'!J32+'Gifted assets'!J35</f>
        <v>2.2861460941845722</v>
      </c>
      <c r="K35" s="77">
        <f ca="1">'Net connection capex'!K32+'Gifted assets'!K35</f>
        <v>2.2861460941845722</v>
      </c>
      <c r="L35" s="78">
        <f ca="1">'Net connection capex'!L32+'Gifted assets'!L35</f>
        <v>2.2861460941845722</v>
      </c>
      <c r="M35" s="78">
        <f ca="1">'Net connection capex'!M32+'Gifted assets'!M35</f>
        <v>2.2861460941845722</v>
      </c>
      <c r="N35" s="78">
        <f ca="1">'Net connection capex'!N32+'Gifted assets'!N35</f>
        <v>2.2861460941845722</v>
      </c>
      <c r="O35" s="79">
        <f ca="1">'Net connection capex'!O32+'Gifted assets'!O35</f>
        <v>2.2861460941845722</v>
      </c>
      <c r="Q35" s="90">
        <f t="shared" ca="1" si="4"/>
        <v>11.43073047092286</v>
      </c>
    </row>
    <row r="36" spans="1:17" ht="12.75" x14ac:dyDescent="0.3">
      <c r="C36" s="72">
        <f t="shared" si="5"/>
        <v>6</v>
      </c>
      <c r="D36" s="73" t="s">
        <v>410</v>
      </c>
      <c r="E36" s="73"/>
      <c r="F36" s="74" t="s">
        <v>387</v>
      </c>
      <c r="G36" s="74" t="s">
        <v>355</v>
      </c>
      <c r="H36" s="74" t="s">
        <v>356</v>
      </c>
      <c r="I36" s="75">
        <f ca="1">'Net connection capex'!I33+'Gifted assets'!I36</f>
        <v>0</v>
      </c>
      <c r="J36" s="76">
        <f ca="1">'Net connection capex'!J33+'Gifted assets'!J36</f>
        <v>0</v>
      </c>
      <c r="K36" s="77">
        <f ca="1">'Net connection capex'!K33+'Gifted assets'!K36</f>
        <v>0</v>
      </c>
      <c r="L36" s="78">
        <f ca="1">'Net connection capex'!L33+'Gifted assets'!L36</f>
        <v>0</v>
      </c>
      <c r="M36" s="78">
        <f ca="1">'Net connection capex'!M33+'Gifted assets'!M36</f>
        <v>0</v>
      </c>
      <c r="N36" s="78">
        <f ca="1">'Net connection capex'!N33+'Gifted assets'!N36</f>
        <v>0</v>
      </c>
      <c r="O36" s="79">
        <f ca="1">'Net connection capex'!O33+'Gifted assets'!O36</f>
        <v>0</v>
      </c>
      <c r="Q36" s="90">
        <f t="shared" ca="1" si="4"/>
        <v>0</v>
      </c>
    </row>
    <row r="37" spans="1:17" ht="12.75" x14ac:dyDescent="0.3">
      <c r="C37" s="72">
        <f t="shared" si="5"/>
        <v>7</v>
      </c>
      <c r="D37" s="73" t="s">
        <v>411</v>
      </c>
      <c r="E37" s="73"/>
      <c r="F37" s="74" t="s">
        <v>387</v>
      </c>
      <c r="G37" s="74" t="s">
        <v>355</v>
      </c>
      <c r="H37" s="74" t="s">
        <v>356</v>
      </c>
      <c r="I37" s="75">
        <f ca="1">'Net connection capex'!I34+'Gifted assets'!I37</f>
        <v>0</v>
      </c>
      <c r="J37" s="76">
        <f ca="1">'Net connection capex'!J34+'Gifted assets'!J37</f>
        <v>0</v>
      </c>
      <c r="K37" s="77">
        <f ca="1">'Net connection capex'!K34+'Gifted assets'!K37</f>
        <v>0</v>
      </c>
      <c r="L37" s="78">
        <f ca="1">'Net connection capex'!L34+'Gifted assets'!L37</f>
        <v>0</v>
      </c>
      <c r="M37" s="78">
        <f ca="1">'Net connection capex'!M34+'Gifted assets'!M37</f>
        <v>0</v>
      </c>
      <c r="N37" s="78">
        <f ca="1">'Net connection capex'!N34+'Gifted assets'!N37</f>
        <v>0</v>
      </c>
      <c r="O37" s="79">
        <f ca="1">'Net connection capex'!O34+'Gifted assets'!O37</f>
        <v>0</v>
      </c>
      <c r="Q37" s="90">
        <f t="shared" ca="1" si="4"/>
        <v>0</v>
      </c>
    </row>
    <row r="38" spans="1:17" ht="12.75" x14ac:dyDescent="0.3">
      <c r="C38" s="72">
        <f t="shared" si="5"/>
        <v>8</v>
      </c>
      <c r="D38" s="73" t="s">
        <v>412</v>
      </c>
      <c r="E38" s="73"/>
      <c r="F38" s="74" t="s">
        <v>387</v>
      </c>
      <c r="G38" s="74" t="s">
        <v>355</v>
      </c>
      <c r="H38" s="74" t="s">
        <v>356</v>
      </c>
      <c r="I38" s="75">
        <f ca="1">'Net connection capex'!I35+'Gifted assets'!I38</f>
        <v>0</v>
      </c>
      <c r="J38" s="76">
        <f ca="1">'Net connection capex'!J35+'Gifted assets'!J38</f>
        <v>0</v>
      </c>
      <c r="K38" s="77">
        <f ca="1">'Net connection capex'!K35+'Gifted assets'!K38</f>
        <v>0</v>
      </c>
      <c r="L38" s="78">
        <f ca="1">'Net connection capex'!L35+'Gifted assets'!L38</f>
        <v>0</v>
      </c>
      <c r="M38" s="78">
        <f ca="1">'Net connection capex'!M35+'Gifted assets'!M38</f>
        <v>0</v>
      </c>
      <c r="N38" s="78">
        <f ca="1">'Net connection capex'!N35+'Gifted assets'!N38</f>
        <v>0</v>
      </c>
      <c r="O38" s="79">
        <f ca="1">'Net connection capex'!O35+'Gifted assets'!O38</f>
        <v>0</v>
      </c>
      <c r="Q38" s="90">
        <f t="shared" ca="1" si="4"/>
        <v>0</v>
      </c>
    </row>
    <row r="39" spans="1:17" ht="12.75" x14ac:dyDescent="0.3">
      <c r="C39" s="72">
        <f t="shared" si="5"/>
        <v>9</v>
      </c>
      <c r="D39" s="73" t="s">
        <v>413</v>
      </c>
      <c r="E39" s="73"/>
      <c r="F39" s="74" t="s">
        <v>387</v>
      </c>
      <c r="G39" s="74" t="s">
        <v>355</v>
      </c>
      <c r="H39" s="74" t="s">
        <v>356</v>
      </c>
      <c r="I39" s="75">
        <f ca="1">'Net connection capex'!I36+'Gifted assets'!I39</f>
        <v>0</v>
      </c>
      <c r="J39" s="76">
        <f ca="1">'Net connection capex'!J36+'Gifted assets'!J39</f>
        <v>0</v>
      </c>
      <c r="K39" s="77">
        <f ca="1">'Net connection capex'!K36+'Gifted assets'!K39</f>
        <v>0</v>
      </c>
      <c r="L39" s="78">
        <f ca="1">'Net connection capex'!L36+'Gifted assets'!L39</f>
        <v>0</v>
      </c>
      <c r="M39" s="78">
        <f ca="1">'Net connection capex'!M36+'Gifted assets'!M39</f>
        <v>0</v>
      </c>
      <c r="N39" s="78">
        <f ca="1">'Net connection capex'!N36+'Gifted assets'!N39</f>
        <v>0</v>
      </c>
      <c r="O39" s="79">
        <f ca="1">'Net connection capex'!O36+'Gifted assets'!O39</f>
        <v>0</v>
      </c>
      <c r="Q39" s="90">
        <f t="shared" ca="1" si="4"/>
        <v>0</v>
      </c>
    </row>
    <row r="40" spans="1:17" ht="12.75" x14ac:dyDescent="0.3">
      <c r="C40" s="72">
        <f t="shared" si="5"/>
        <v>10</v>
      </c>
      <c r="D40" s="73" t="s">
        <v>414</v>
      </c>
      <c r="E40" s="73"/>
      <c r="F40" s="74" t="s">
        <v>387</v>
      </c>
      <c r="G40" s="74" t="s">
        <v>355</v>
      </c>
      <c r="H40" s="74" t="s">
        <v>356</v>
      </c>
      <c r="I40" s="75">
        <f ca="1">'Net connection capex'!I37+'Gifted assets'!I40</f>
        <v>0</v>
      </c>
      <c r="J40" s="76">
        <f ca="1">'Net connection capex'!J37+'Gifted assets'!J40</f>
        <v>0</v>
      </c>
      <c r="K40" s="77">
        <f ca="1">'Net connection capex'!K37+'Gifted assets'!K40</f>
        <v>0</v>
      </c>
      <c r="L40" s="78">
        <f ca="1">'Net connection capex'!L37+'Gifted assets'!L40</f>
        <v>0</v>
      </c>
      <c r="M40" s="78">
        <f ca="1">'Net connection capex'!M37+'Gifted assets'!M40</f>
        <v>0</v>
      </c>
      <c r="N40" s="78">
        <f ca="1">'Net connection capex'!N37+'Gifted assets'!N40</f>
        <v>0</v>
      </c>
      <c r="O40" s="79">
        <f ca="1">'Net connection capex'!O37+'Gifted assets'!O40</f>
        <v>0</v>
      </c>
      <c r="Q40" s="90">
        <f t="shared" ca="1" si="4"/>
        <v>0</v>
      </c>
    </row>
    <row r="41" spans="1:17" ht="12.75" x14ac:dyDescent="0.3">
      <c r="C41" s="72">
        <f t="shared" si="5"/>
        <v>11</v>
      </c>
      <c r="D41" s="73" t="s">
        <v>415</v>
      </c>
      <c r="E41" s="73"/>
      <c r="F41" s="74" t="s">
        <v>387</v>
      </c>
      <c r="G41" s="74" t="s">
        <v>355</v>
      </c>
      <c r="H41" s="74" t="s">
        <v>356</v>
      </c>
      <c r="I41" s="75">
        <f ca="1">'Net connection capex'!I38+'Gifted assets'!I41</f>
        <v>0</v>
      </c>
      <c r="J41" s="76">
        <f ca="1">'Net connection capex'!J38+'Gifted assets'!J41</f>
        <v>0</v>
      </c>
      <c r="K41" s="77">
        <f ca="1">'Net connection capex'!K38+'Gifted assets'!K41</f>
        <v>0</v>
      </c>
      <c r="L41" s="78">
        <f ca="1">'Net connection capex'!L38+'Gifted assets'!L41</f>
        <v>0</v>
      </c>
      <c r="M41" s="78">
        <f ca="1">'Net connection capex'!M38+'Gifted assets'!M41</f>
        <v>0</v>
      </c>
      <c r="N41" s="78">
        <f ca="1">'Net connection capex'!N38+'Gifted assets'!N41</f>
        <v>0</v>
      </c>
      <c r="O41" s="79">
        <f ca="1">'Net connection capex'!O38+'Gifted assets'!O41</f>
        <v>0</v>
      </c>
      <c r="Q41" s="90">
        <f t="shared" ca="1" si="4"/>
        <v>0</v>
      </c>
    </row>
    <row r="42" spans="1:17" ht="12.75" x14ac:dyDescent="0.3">
      <c r="C42" s="72">
        <f t="shared" si="5"/>
        <v>12</v>
      </c>
      <c r="D42" s="73" t="s">
        <v>416</v>
      </c>
      <c r="E42" s="73"/>
      <c r="F42" s="74" t="s">
        <v>387</v>
      </c>
      <c r="G42" s="74" t="s">
        <v>355</v>
      </c>
      <c r="H42" s="74" t="s">
        <v>356</v>
      </c>
      <c r="I42" s="75">
        <f ca="1">'Net connection capex'!I39+'Gifted assets'!I42</f>
        <v>0</v>
      </c>
      <c r="J42" s="76">
        <f ca="1">'Net connection capex'!J39+'Gifted assets'!J42</f>
        <v>0</v>
      </c>
      <c r="K42" s="77">
        <f ca="1">'Net connection capex'!K39+'Gifted assets'!K42</f>
        <v>0</v>
      </c>
      <c r="L42" s="78">
        <f ca="1">'Net connection capex'!L39+'Gifted assets'!L42</f>
        <v>0</v>
      </c>
      <c r="M42" s="78">
        <f ca="1">'Net connection capex'!M39+'Gifted assets'!M42</f>
        <v>0</v>
      </c>
      <c r="N42" s="78">
        <f ca="1">'Net connection capex'!N39+'Gifted assets'!N42</f>
        <v>0</v>
      </c>
      <c r="O42" s="79">
        <f ca="1">'Net connection capex'!O39+'Gifted assets'!O42</f>
        <v>0</v>
      </c>
      <c r="Q42" s="90">
        <f t="shared" ca="1" si="4"/>
        <v>0</v>
      </c>
    </row>
    <row r="43" spans="1:17" ht="12.75" x14ac:dyDescent="0.3">
      <c r="C43" s="72">
        <f t="shared" si="5"/>
        <v>13</v>
      </c>
      <c r="D43" s="73" t="s">
        <v>417</v>
      </c>
      <c r="E43" s="73"/>
      <c r="F43" s="74" t="s">
        <v>387</v>
      </c>
      <c r="G43" s="74" t="s">
        <v>355</v>
      </c>
      <c r="H43" s="74" t="s">
        <v>356</v>
      </c>
      <c r="I43" s="75">
        <f ca="1">'Net connection capex'!I40+'Gifted assets'!I43</f>
        <v>0</v>
      </c>
      <c r="J43" s="76">
        <f ca="1">'Net connection capex'!J40+'Gifted assets'!J43</f>
        <v>0</v>
      </c>
      <c r="K43" s="77">
        <f ca="1">'Net connection capex'!K40+'Gifted assets'!K43</f>
        <v>0</v>
      </c>
      <c r="L43" s="78">
        <f ca="1">'Net connection capex'!L40+'Gifted assets'!L43</f>
        <v>0</v>
      </c>
      <c r="M43" s="78">
        <f ca="1">'Net connection capex'!M40+'Gifted assets'!M43</f>
        <v>0</v>
      </c>
      <c r="N43" s="78">
        <f ca="1">'Net connection capex'!N40+'Gifted assets'!N43</f>
        <v>0</v>
      </c>
      <c r="O43" s="79">
        <f ca="1">'Net connection capex'!O40+'Gifted assets'!O43</f>
        <v>0</v>
      </c>
      <c r="Q43" s="90">
        <f t="shared" ca="1" si="4"/>
        <v>0</v>
      </c>
    </row>
    <row r="44" spans="1:17" ht="12.75" x14ac:dyDescent="0.3">
      <c r="C44" s="72">
        <f t="shared" si="5"/>
        <v>14</v>
      </c>
      <c r="D44" s="73" t="s">
        <v>418</v>
      </c>
      <c r="E44" s="73"/>
      <c r="F44" s="74" t="s">
        <v>387</v>
      </c>
      <c r="G44" s="74" t="s">
        <v>355</v>
      </c>
      <c r="H44" s="74" t="s">
        <v>356</v>
      </c>
      <c r="I44" s="75">
        <f ca="1">'Net connection capex'!I41+'Gifted assets'!I44</f>
        <v>0</v>
      </c>
      <c r="J44" s="76">
        <f ca="1">'Net connection capex'!J41+'Gifted assets'!J44</f>
        <v>0</v>
      </c>
      <c r="K44" s="77">
        <f ca="1">'Net connection capex'!K41+'Gifted assets'!K44</f>
        <v>0</v>
      </c>
      <c r="L44" s="78">
        <f ca="1">'Net connection capex'!L41+'Gifted assets'!L44</f>
        <v>0</v>
      </c>
      <c r="M44" s="78">
        <f ca="1">'Net connection capex'!M41+'Gifted assets'!M44</f>
        <v>0</v>
      </c>
      <c r="N44" s="78">
        <f ca="1">'Net connection capex'!N41+'Gifted assets'!N44</f>
        <v>0</v>
      </c>
      <c r="O44" s="79">
        <f ca="1">'Net connection capex'!O41+'Gifted assets'!O44</f>
        <v>0</v>
      </c>
      <c r="Q44" s="90">
        <f t="shared" ca="1" si="4"/>
        <v>0</v>
      </c>
    </row>
    <row r="45" spans="1:17" x14ac:dyDescent="0.3">
      <c r="K45" s="80"/>
      <c r="L45" s="81"/>
      <c r="M45" s="81"/>
      <c r="N45" s="81"/>
      <c r="O45" s="82"/>
    </row>
    <row r="46" spans="1:17" ht="13.15" x14ac:dyDescent="0.3">
      <c r="D46" s="215" t="s">
        <v>27</v>
      </c>
      <c r="E46" s="215"/>
      <c r="F46" s="83" t="str">
        <f>F31</f>
        <v>A$million</v>
      </c>
      <c r="G46" s="83" t="s">
        <v>355</v>
      </c>
      <c r="H46" s="83" t="s">
        <v>356</v>
      </c>
      <c r="I46" s="84">
        <f t="shared" ref="I46:O46" ca="1" si="6">SUM(I31:I44)</f>
        <v>10.801658180944417</v>
      </c>
      <c r="J46" s="84">
        <f t="shared" ca="1" si="6"/>
        <v>11.253467468363985</v>
      </c>
      <c r="K46" s="85">
        <f t="shared" ca="1" si="6"/>
        <v>12.223080658219462</v>
      </c>
      <c r="L46" s="84">
        <f t="shared" ca="1" si="6"/>
        <v>12.852567755298411</v>
      </c>
      <c r="M46" s="84">
        <f t="shared" ca="1" si="6"/>
        <v>12.938868405704396</v>
      </c>
      <c r="N46" s="84">
        <f t="shared" ca="1" si="6"/>
        <v>10.877805813655579</v>
      </c>
      <c r="O46" s="86">
        <f t="shared" ca="1" si="6"/>
        <v>10.898111849045224</v>
      </c>
      <c r="Q46" s="84">
        <f ca="1">SUM(Q31:Q44)</f>
        <v>59.790434481923064</v>
      </c>
    </row>
    <row r="47" spans="1:17" s="65" customFormat="1" ht="4.5" customHeight="1" x14ac:dyDescent="0.3"/>
    <row r="48" spans="1:17" s="65" customFormat="1" ht="11.25" customHeight="1" x14ac:dyDescent="0.3">
      <c r="A48" s="61">
        <f ca="1">IF(SUM($I48:$O48)&gt;0,1,0)</f>
        <v>0</v>
      </c>
      <c r="D48" s="216" t="s">
        <v>391</v>
      </c>
      <c r="I48" s="61">
        <f ca="1">IF(ROUND(I46-I23,4)&lt;&gt;0,1,0)</f>
        <v>0</v>
      </c>
      <c r="J48" s="61">
        <f t="shared" ref="J48:O48" ca="1" si="7">IF(ROUND(J46-J23,4)&lt;&gt;0,1,0)</f>
        <v>0</v>
      </c>
      <c r="K48" s="61">
        <f t="shared" ca="1" si="7"/>
        <v>0</v>
      </c>
      <c r="L48" s="61">
        <f ca="1">IF(ROUND(L46-L23,4)&lt;&gt;0,1,0)</f>
        <v>0</v>
      </c>
      <c r="M48" s="61">
        <f t="shared" ca="1" si="7"/>
        <v>0</v>
      </c>
      <c r="N48" s="61">
        <f t="shared" ca="1" si="7"/>
        <v>0</v>
      </c>
      <c r="O48" s="61">
        <f t="shared" ca="1" si="7"/>
        <v>0</v>
      </c>
    </row>
    <row r="49" spans="2:2" s="65" customFormat="1" ht="4.5" customHeight="1" x14ac:dyDescent="0.3"/>
    <row r="50" spans="2:2" s="64" customFormat="1" ht="15" x14ac:dyDescent="0.45">
      <c r="B50" s="64" t="s">
        <v>378</v>
      </c>
    </row>
  </sheetData>
  <autoFilter ref="C7:O21" xr:uid="{00000000-0009-0000-0000-000001000000}"/>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76F2F2-4258-49CA-8AFB-2F11B14A151D}">
  <sheetPr>
    <tabColor theme="4" tint="-0.249977111117893"/>
  </sheetPr>
  <dimension ref="A1:J199"/>
  <sheetViews>
    <sheetView workbookViewId="0"/>
  </sheetViews>
  <sheetFormatPr defaultColWidth="0" defaultRowHeight="14.25" x14ac:dyDescent="0.45"/>
  <cols>
    <col min="1" max="10" width="9" customWidth="1"/>
    <col min="11" max="16384" width="9" hidden="1"/>
  </cols>
  <sheetData>
    <row r="1" spans="2:2" s="59" customFormat="1" x14ac:dyDescent="0.45"/>
    <row r="2" spans="2:2" s="59" customFormat="1" x14ac:dyDescent="0.45"/>
    <row r="3" spans="2:2" s="59" customFormat="1" x14ac:dyDescent="0.45"/>
    <row r="4" spans="2:2" s="59" customFormat="1" x14ac:dyDescent="0.45"/>
    <row r="5" spans="2:2" s="59" customFormat="1" x14ac:dyDescent="0.45"/>
    <row r="6" spans="2:2" s="59" customFormat="1" x14ac:dyDescent="0.45"/>
    <row r="7" spans="2:2" s="59" customFormat="1" x14ac:dyDescent="0.45"/>
    <row r="8" spans="2:2" s="59" customFormat="1" ht="91.9" x14ac:dyDescent="2.65">
      <c r="B8" s="60" t="s">
        <v>341</v>
      </c>
    </row>
    <row r="9" spans="2:2" s="59" customFormat="1" x14ac:dyDescent="0.45"/>
    <row r="10" spans="2:2" s="59" customFormat="1" x14ac:dyDescent="0.45"/>
    <row r="11" spans="2:2" s="59" customFormat="1" x14ac:dyDescent="0.45"/>
    <row r="12" spans="2:2" s="59" customFormat="1" x14ac:dyDescent="0.45"/>
    <row r="13" spans="2:2" s="59" customFormat="1" x14ac:dyDescent="0.45"/>
    <row r="14" spans="2:2" s="59" customFormat="1" x14ac:dyDescent="0.45"/>
    <row r="15" spans="2:2" s="59" customFormat="1" x14ac:dyDescent="0.45"/>
    <row r="16" spans="2:2" s="59" customFormat="1" x14ac:dyDescent="0.45"/>
    <row r="17" s="59" customFormat="1" x14ac:dyDescent="0.45"/>
    <row r="18" s="59" customFormat="1" x14ac:dyDescent="0.45"/>
    <row r="19" s="59" customFormat="1" x14ac:dyDescent="0.45"/>
    <row r="20" s="59" customFormat="1" x14ac:dyDescent="0.45"/>
    <row r="21" s="59" customFormat="1" x14ac:dyDescent="0.45"/>
    <row r="22" s="59" customFormat="1" x14ac:dyDescent="0.45"/>
    <row r="23" s="59" customFormat="1" x14ac:dyDescent="0.45"/>
    <row r="24" s="59" customFormat="1" x14ac:dyDescent="0.45"/>
    <row r="25" s="59" customFormat="1" x14ac:dyDescent="0.45"/>
    <row r="26" s="59" customFormat="1" x14ac:dyDescent="0.45"/>
    <row r="27" s="59" customFormat="1" x14ac:dyDescent="0.45"/>
    <row r="28" s="59" customFormat="1" x14ac:dyDescent="0.45"/>
    <row r="29" s="59" customFormat="1" x14ac:dyDescent="0.45"/>
    <row r="30" s="59" customFormat="1" x14ac:dyDescent="0.45"/>
    <row r="31" s="59" customFormat="1" x14ac:dyDescent="0.45"/>
    <row r="32" s="59" customFormat="1" x14ac:dyDescent="0.45"/>
    <row r="33" s="59" customFormat="1" x14ac:dyDescent="0.45"/>
    <row r="34" s="59" customFormat="1" x14ac:dyDescent="0.45"/>
    <row r="35" s="59" customFormat="1" x14ac:dyDescent="0.45"/>
    <row r="36" s="59" customFormat="1" x14ac:dyDescent="0.45"/>
    <row r="37" s="59" customFormat="1" x14ac:dyDescent="0.45"/>
    <row r="38" s="59" customFormat="1" x14ac:dyDescent="0.45"/>
    <row r="39" s="59" customFormat="1" x14ac:dyDescent="0.45"/>
    <row r="40" s="59" customFormat="1" x14ac:dyDescent="0.45"/>
    <row r="41" s="59" customFormat="1" x14ac:dyDescent="0.45"/>
    <row r="42" s="59" customFormat="1" x14ac:dyDescent="0.45"/>
    <row r="43" s="59" customFormat="1" x14ac:dyDescent="0.45"/>
    <row r="44" s="59" customFormat="1" x14ac:dyDescent="0.45"/>
    <row r="45" s="59" customFormat="1" x14ac:dyDescent="0.45"/>
    <row r="46" s="59" customFormat="1" x14ac:dyDescent="0.45"/>
    <row r="47" s="59" customFormat="1" x14ac:dyDescent="0.45"/>
    <row r="48" s="59" customFormat="1" x14ac:dyDescent="0.45"/>
    <row r="49" s="59" customFormat="1" x14ac:dyDescent="0.45"/>
    <row r="50" s="59" customFormat="1" x14ac:dyDescent="0.45"/>
    <row r="51" s="59" customFormat="1" x14ac:dyDescent="0.45"/>
    <row r="52" s="59" customFormat="1" x14ac:dyDescent="0.45"/>
    <row r="53" s="59" customFormat="1" x14ac:dyDescent="0.45"/>
    <row r="54" s="59" customFormat="1" x14ac:dyDescent="0.45"/>
    <row r="55" s="59" customFormat="1" x14ac:dyDescent="0.45"/>
    <row r="56" s="59" customFormat="1" x14ac:dyDescent="0.45"/>
    <row r="57" s="59" customFormat="1" x14ac:dyDescent="0.45"/>
    <row r="58" s="59" customFormat="1" x14ac:dyDescent="0.45"/>
    <row r="59" s="59" customFormat="1" x14ac:dyDescent="0.45"/>
    <row r="60" s="59" customFormat="1" x14ac:dyDescent="0.45"/>
    <row r="61" s="59" customFormat="1" x14ac:dyDescent="0.45"/>
    <row r="62" s="59" customFormat="1" x14ac:dyDescent="0.45"/>
    <row r="63" s="59" customFormat="1" x14ac:dyDescent="0.45"/>
    <row r="64" s="59" customFormat="1" x14ac:dyDescent="0.45"/>
    <row r="65" s="59" customFormat="1" x14ac:dyDescent="0.45"/>
    <row r="66" s="59" customFormat="1" x14ac:dyDescent="0.45"/>
    <row r="67" s="59" customFormat="1" x14ac:dyDescent="0.45"/>
    <row r="68" s="59" customFormat="1" x14ac:dyDescent="0.45"/>
    <row r="69" s="59" customFormat="1" x14ac:dyDescent="0.45"/>
    <row r="70" s="59" customFormat="1" x14ac:dyDescent="0.45"/>
    <row r="71" s="59" customFormat="1" x14ac:dyDescent="0.45"/>
    <row r="72" s="59" customFormat="1" x14ac:dyDescent="0.45"/>
    <row r="73" s="59" customFormat="1" x14ac:dyDescent="0.45"/>
    <row r="74" s="59" customFormat="1" x14ac:dyDescent="0.45"/>
    <row r="75" s="59" customFormat="1" x14ac:dyDescent="0.45"/>
    <row r="76" s="59" customFormat="1" x14ac:dyDescent="0.45"/>
    <row r="77" s="59" customFormat="1" x14ac:dyDescent="0.45"/>
    <row r="78" s="59" customFormat="1" x14ac:dyDescent="0.45"/>
    <row r="79" s="59" customFormat="1" x14ac:dyDescent="0.45"/>
    <row r="80" s="59" customFormat="1" x14ac:dyDescent="0.45"/>
    <row r="81" s="59" customFormat="1" x14ac:dyDescent="0.45"/>
    <row r="82" s="59" customFormat="1" x14ac:dyDescent="0.45"/>
    <row r="83" s="59" customFormat="1" x14ac:dyDescent="0.45"/>
    <row r="84" s="59" customFormat="1" x14ac:dyDescent="0.45"/>
    <row r="85" s="59" customFormat="1" x14ac:dyDescent="0.45"/>
    <row r="86" s="59" customFormat="1" x14ac:dyDescent="0.45"/>
    <row r="87" s="59" customFormat="1" x14ac:dyDescent="0.45"/>
    <row r="88" s="59" customFormat="1" x14ac:dyDescent="0.45"/>
    <row r="89" s="59" customFormat="1" x14ac:dyDescent="0.45"/>
    <row r="90" s="59" customFormat="1" x14ac:dyDescent="0.45"/>
    <row r="91" s="59" customFormat="1" x14ac:dyDescent="0.45"/>
    <row r="92" s="59" customFormat="1" x14ac:dyDescent="0.45"/>
    <row r="93" s="59" customFormat="1" x14ac:dyDescent="0.45"/>
    <row r="94" s="59" customFormat="1" x14ac:dyDescent="0.45"/>
    <row r="95" s="59" customFormat="1" x14ac:dyDescent="0.45"/>
    <row r="96" s="59" customFormat="1" x14ac:dyDescent="0.45"/>
    <row r="97" s="59" customFormat="1" x14ac:dyDescent="0.45"/>
    <row r="98" s="59" customFormat="1" x14ac:dyDescent="0.45"/>
    <row r="99" s="59" customFormat="1" x14ac:dyDescent="0.45"/>
    <row r="100" s="59" customFormat="1" x14ac:dyDescent="0.45"/>
    <row r="101" s="59" customFormat="1" x14ac:dyDescent="0.45"/>
    <row r="102" s="59" customFormat="1" x14ac:dyDescent="0.45"/>
    <row r="103" s="59" customFormat="1" x14ac:dyDescent="0.45"/>
    <row r="104" s="59" customFormat="1" x14ac:dyDescent="0.45"/>
    <row r="105" s="59" customFormat="1" x14ac:dyDescent="0.45"/>
    <row r="106" s="59" customFormat="1" x14ac:dyDescent="0.45"/>
    <row r="107" s="59" customFormat="1" x14ac:dyDescent="0.45"/>
    <row r="108" s="59" customFormat="1" x14ac:dyDescent="0.45"/>
    <row r="109" s="59" customFormat="1" x14ac:dyDescent="0.45"/>
    <row r="110" s="59" customFormat="1" x14ac:dyDescent="0.45"/>
    <row r="111" s="59" customFormat="1" x14ac:dyDescent="0.45"/>
    <row r="112" s="59" customFormat="1" x14ac:dyDescent="0.45"/>
    <row r="113" s="59" customFormat="1" x14ac:dyDescent="0.45"/>
    <row r="114" s="59" customFormat="1" x14ac:dyDescent="0.45"/>
    <row r="115" s="59" customFormat="1" x14ac:dyDescent="0.45"/>
    <row r="116" s="59" customFormat="1" x14ac:dyDescent="0.45"/>
    <row r="117" s="59" customFormat="1" x14ac:dyDescent="0.45"/>
    <row r="118" s="59" customFormat="1" x14ac:dyDescent="0.45"/>
    <row r="119" s="59" customFormat="1" x14ac:dyDescent="0.45"/>
    <row r="120" s="59" customFormat="1" x14ac:dyDescent="0.45"/>
    <row r="121" s="59" customFormat="1" x14ac:dyDescent="0.45"/>
    <row r="122" s="59" customFormat="1" x14ac:dyDescent="0.45"/>
    <row r="123" s="59" customFormat="1" x14ac:dyDescent="0.45"/>
    <row r="124" s="59" customFormat="1" x14ac:dyDescent="0.45"/>
    <row r="125" s="59" customFormat="1" x14ac:dyDescent="0.45"/>
    <row r="126" s="59" customFormat="1" x14ac:dyDescent="0.45"/>
    <row r="127" s="59" customFormat="1" x14ac:dyDescent="0.45"/>
    <row r="128" s="59" customFormat="1" x14ac:dyDescent="0.45"/>
    <row r="129" s="59" customFormat="1" x14ac:dyDescent="0.45"/>
    <row r="130" s="59" customFormat="1" x14ac:dyDescent="0.45"/>
    <row r="131" s="59" customFormat="1" x14ac:dyDescent="0.45"/>
    <row r="132" s="59" customFormat="1" x14ac:dyDescent="0.45"/>
    <row r="133" s="59" customFormat="1" x14ac:dyDescent="0.45"/>
    <row r="134" s="59" customFormat="1" x14ac:dyDescent="0.45"/>
    <row r="135" s="59" customFormat="1" x14ac:dyDescent="0.45"/>
    <row r="136" s="59" customFormat="1" x14ac:dyDescent="0.45"/>
    <row r="137" s="59" customFormat="1" x14ac:dyDescent="0.45"/>
    <row r="138" s="59" customFormat="1" x14ac:dyDescent="0.45"/>
    <row r="139" s="59" customFormat="1" x14ac:dyDescent="0.45"/>
    <row r="140" s="59" customFormat="1" x14ac:dyDescent="0.45"/>
    <row r="141" s="59" customFormat="1" x14ac:dyDescent="0.45"/>
    <row r="142" s="59" customFormat="1" x14ac:dyDescent="0.45"/>
    <row r="143" s="59" customFormat="1" x14ac:dyDescent="0.45"/>
    <row r="144" s="59" customFormat="1" x14ac:dyDescent="0.45"/>
    <row r="145" s="59" customFormat="1" x14ac:dyDescent="0.45"/>
    <row r="146" s="59" customFormat="1" x14ac:dyDescent="0.45"/>
    <row r="147" s="59" customFormat="1" x14ac:dyDescent="0.45"/>
    <row r="148" s="59" customFormat="1" x14ac:dyDescent="0.45"/>
    <row r="149" s="59" customFormat="1" x14ac:dyDescent="0.45"/>
    <row r="150" s="59" customFormat="1" x14ac:dyDescent="0.45"/>
    <row r="151" s="59" customFormat="1" x14ac:dyDescent="0.45"/>
    <row r="152" s="59" customFormat="1" x14ac:dyDescent="0.45"/>
    <row r="153" s="59" customFormat="1" x14ac:dyDescent="0.45"/>
    <row r="154" s="59" customFormat="1" x14ac:dyDescent="0.45"/>
    <row r="155" s="59" customFormat="1" x14ac:dyDescent="0.45"/>
    <row r="156" s="59" customFormat="1" x14ac:dyDescent="0.45"/>
    <row r="157" s="59" customFormat="1" x14ac:dyDescent="0.45"/>
    <row r="158" s="59" customFormat="1" x14ac:dyDescent="0.45"/>
    <row r="159" s="59" customFormat="1" x14ac:dyDescent="0.45"/>
    <row r="160" s="59" customFormat="1" x14ac:dyDescent="0.45"/>
    <row r="161" s="59" customFormat="1" x14ac:dyDescent="0.45"/>
    <row r="162" s="59" customFormat="1" x14ac:dyDescent="0.45"/>
    <row r="163" s="59" customFormat="1" x14ac:dyDescent="0.45"/>
    <row r="164" s="59" customFormat="1" x14ac:dyDescent="0.45"/>
    <row r="165" s="59" customFormat="1" x14ac:dyDescent="0.45"/>
    <row r="166" s="59" customFormat="1" x14ac:dyDescent="0.45"/>
    <row r="167" s="59" customFormat="1" x14ac:dyDescent="0.45"/>
    <row r="168" s="59" customFormat="1" x14ac:dyDescent="0.45"/>
    <row r="169" s="59" customFormat="1" x14ac:dyDescent="0.45"/>
    <row r="170" s="59" customFormat="1" x14ac:dyDescent="0.45"/>
    <row r="171" s="59" customFormat="1" x14ac:dyDescent="0.45"/>
    <row r="172" s="59" customFormat="1" x14ac:dyDescent="0.45"/>
    <row r="173" s="59" customFormat="1" x14ac:dyDescent="0.45"/>
    <row r="174" s="59" customFormat="1" x14ac:dyDescent="0.45"/>
    <row r="175" s="59" customFormat="1" x14ac:dyDescent="0.45"/>
    <row r="176" s="59" customFormat="1" x14ac:dyDescent="0.45"/>
    <row r="177" s="59" customFormat="1" x14ac:dyDescent="0.45"/>
    <row r="178" s="59" customFormat="1" x14ac:dyDescent="0.45"/>
    <row r="179" s="59" customFormat="1" x14ac:dyDescent="0.45"/>
    <row r="180" s="59" customFormat="1" x14ac:dyDescent="0.45"/>
    <row r="181" s="59" customFormat="1" x14ac:dyDescent="0.45"/>
    <row r="182" s="59" customFormat="1" x14ac:dyDescent="0.45"/>
    <row r="183" s="59" customFormat="1" x14ac:dyDescent="0.45"/>
    <row r="184" s="59" customFormat="1" x14ac:dyDescent="0.45"/>
    <row r="185" s="59" customFormat="1" x14ac:dyDescent="0.45"/>
    <row r="186" s="59" customFormat="1" x14ac:dyDescent="0.45"/>
    <row r="187" s="59" customFormat="1" x14ac:dyDescent="0.45"/>
    <row r="188" s="59" customFormat="1" x14ac:dyDescent="0.45"/>
    <row r="189" s="59" customFormat="1" x14ac:dyDescent="0.45"/>
    <row r="190" s="59" customFormat="1" x14ac:dyDescent="0.45"/>
    <row r="191" s="59" customFormat="1" x14ac:dyDescent="0.45"/>
    <row r="192" s="59" customFormat="1" x14ac:dyDescent="0.45"/>
    <row r="193" s="59" customFormat="1" x14ac:dyDescent="0.45"/>
    <row r="194" s="59" customFormat="1" x14ac:dyDescent="0.45"/>
    <row r="195" s="59" customFormat="1" x14ac:dyDescent="0.45"/>
    <row r="196" s="59" customFormat="1" x14ac:dyDescent="0.45"/>
    <row r="197" s="59" customFormat="1" x14ac:dyDescent="0.45"/>
    <row r="198" s="59" customFormat="1" x14ac:dyDescent="0.45"/>
    <row r="199" s="59" customFormat="1" x14ac:dyDescent="0.45"/>
  </sheetData>
  <pageMargins left="0.7" right="0.7" top="0.75" bottom="0.75" header="0.3" footer="0.3"/>
  <pageSetup paperSize="9" orientation="portrait" horizontalDpi="300" verticalDpi="0" copies="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E86F3B-C01F-4321-8EB7-651ADC72C6D5}">
  <sheetPr>
    <tabColor theme="9" tint="0.59999389629810485"/>
  </sheetPr>
  <dimension ref="A1:V123"/>
  <sheetViews>
    <sheetView showGridLines="0" zoomScale="85" zoomScaleNormal="85" workbookViewId="0">
      <pane xSplit="1" ySplit="1" topLeftCell="B74" activePane="bottomRight" state="frozen"/>
      <selection activeCell="E24" sqref="E24"/>
      <selection pane="topRight" activeCell="E24" sqref="E24"/>
      <selection pane="bottomLeft" activeCell="E24" sqref="E24"/>
      <selection pane="bottomRight" activeCell="H95" sqref="H95"/>
    </sheetView>
  </sheetViews>
  <sheetFormatPr defaultColWidth="7.3984375" defaultRowHeight="10.15" x14ac:dyDescent="0.3"/>
  <cols>
    <col min="1" max="1" width="2.73046875" style="219" customWidth="1"/>
    <col min="2" max="2" width="2.265625" style="219" customWidth="1"/>
    <col min="3" max="3" width="5.265625" style="219" customWidth="1"/>
    <col min="4" max="4" width="28.86328125" style="219" customWidth="1"/>
    <col min="5" max="5" width="61" style="219" customWidth="1"/>
    <col min="6" max="6" width="9" style="219" customWidth="1"/>
    <col min="7" max="7" width="13.265625" style="219" customWidth="1"/>
    <col min="8" max="8" width="11" style="219" customWidth="1"/>
    <col min="9" max="17" width="10.265625" style="219" customWidth="1"/>
    <col min="18" max="18" width="7.3984375" style="219"/>
    <col min="19" max="19" width="10.265625" style="219" customWidth="1"/>
    <col min="20" max="16384" width="7.3984375" style="219"/>
  </cols>
  <sheetData>
    <row r="1" spans="1:17" ht="18.75" x14ac:dyDescent="0.3">
      <c r="A1" s="217">
        <f ca="1">IF(SUM($A5:$A128)&gt;0,1,0)</f>
        <v>0</v>
      </c>
      <c r="B1" s="218" t="s">
        <v>342</v>
      </c>
    </row>
    <row r="3" spans="1:17" s="220" customFormat="1" ht="15" x14ac:dyDescent="0.45">
      <c r="B3" s="220" t="s">
        <v>392</v>
      </c>
    </row>
    <row r="4" spans="1:17" s="221" customFormat="1" ht="4.5" customHeight="1" x14ac:dyDescent="0.3"/>
    <row r="5" spans="1:17" s="222" customFormat="1" ht="13.9" x14ac:dyDescent="0.45">
      <c r="C5" s="222" t="s">
        <v>385</v>
      </c>
    </row>
    <row r="6" spans="1:17" s="221" customFormat="1" ht="11.25" customHeight="1" x14ac:dyDescent="0.3"/>
    <row r="7" spans="1:17" ht="26.25" x14ac:dyDescent="0.3">
      <c r="C7" s="223" t="s">
        <v>343</v>
      </c>
      <c r="D7" s="68" t="s">
        <v>419</v>
      </c>
      <c r="E7" s="224"/>
      <c r="F7" s="225" t="s">
        <v>46</v>
      </c>
      <c r="G7" s="225" t="s">
        <v>345</v>
      </c>
      <c r="H7" s="225" t="s">
        <v>346</v>
      </c>
      <c r="I7" s="225" t="s">
        <v>347</v>
      </c>
      <c r="J7" s="225" t="s">
        <v>348</v>
      </c>
      <c r="K7" s="226" t="s">
        <v>349</v>
      </c>
      <c r="L7" s="225" t="s">
        <v>350</v>
      </c>
      <c r="M7" s="225" t="s">
        <v>351</v>
      </c>
      <c r="N7" s="225" t="s">
        <v>352</v>
      </c>
      <c r="O7" s="227" t="s">
        <v>353</v>
      </c>
      <c r="Q7" s="69" t="s">
        <v>380</v>
      </c>
    </row>
    <row r="8" spans="1:17" ht="12.75" x14ac:dyDescent="0.3">
      <c r="C8" s="228">
        <f>N(C7)+1</f>
        <v>1</v>
      </c>
      <c r="D8" s="229" t="s">
        <v>4</v>
      </c>
      <c r="E8" s="229"/>
      <c r="F8" s="230" t="s">
        <v>387</v>
      </c>
      <c r="G8" s="230" t="s">
        <v>355</v>
      </c>
      <c r="H8" s="230" t="s">
        <v>356</v>
      </c>
      <c r="I8" s="231">
        <f t="shared" ref="I8:O21" ca="1" si="0">SUMIF($Q$50:$S$63,$D8,I$50:I$63)/10^6</f>
        <v>0</v>
      </c>
      <c r="J8" s="232">
        <f t="shared" ca="1" si="0"/>
        <v>0</v>
      </c>
      <c r="K8" s="233">
        <f t="shared" ca="1" si="0"/>
        <v>0</v>
      </c>
      <c r="L8" s="234">
        <f t="shared" ca="1" si="0"/>
        <v>0</v>
      </c>
      <c r="M8" s="234">
        <f t="shared" ca="1" si="0"/>
        <v>0</v>
      </c>
      <c r="N8" s="234">
        <f t="shared" ca="1" si="0"/>
        <v>0</v>
      </c>
      <c r="O8" s="235">
        <f t="shared" ca="1" si="0"/>
        <v>0</v>
      </c>
      <c r="Q8" s="90">
        <f t="shared" ref="Q8:Q21" ca="1" si="1">SUM(K8:O8)</f>
        <v>0</v>
      </c>
    </row>
    <row r="9" spans="1:17" ht="12.75" x14ac:dyDescent="0.3">
      <c r="C9" s="228">
        <f t="shared" ref="C9:C21" si="2">N(C8)+1</f>
        <v>2</v>
      </c>
      <c r="D9" s="229" t="s">
        <v>5</v>
      </c>
      <c r="E9" s="229"/>
      <c r="F9" s="230" t="s">
        <v>387</v>
      </c>
      <c r="G9" s="230" t="s">
        <v>355</v>
      </c>
      <c r="H9" s="230" t="s">
        <v>356</v>
      </c>
      <c r="I9" s="231">
        <f t="shared" ca="1" si="0"/>
        <v>1.1800536833460298</v>
      </c>
      <c r="J9" s="232">
        <f t="shared" ca="1" si="0"/>
        <v>1.4623783548992466</v>
      </c>
      <c r="K9" s="233">
        <f t="shared" ca="1" si="0"/>
        <v>2.0682661331763748</v>
      </c>
      <c r="L9" s="234">
        <f t="shared" ca="1" si="0"/>
        <v>2.4616173609583853</v>
      </c>
      <c r="M9" s="234">
        <f t="shared" ca="1" si="0"/>
        <v>2.5155445454123702</v>
      </c>
      <c r="N9" s="234">
        <f t="shared" ca="1" si="0"/>
        <v>1.2276364931583699</v>
      </c>
      <c r="O9" s="235">
        <f t="shared" ca="1" si="0"/>
        <v>1.2403252424416606</v>
      </c>
      <c r="Q9" s="90">
        <f t="shared" ca="1" si="1"/>
        <v>9.513389775147159</v>
      </c>
    </row>
    <row r="10" spans="1:17" ht="12.75" x14ac:dyDescent="0.3">
      <c r="C10" s="228">
        <f t="shared" si="2"/>
        <v>3</v>
      </c>
      <c r="D10" s="229" t="s">
        <v>6</v>
      </c>
      <c r="E10" s="229"/>
      <c r="F10" s="230" t="s">
        <v>387</v>
      </c>
      <c r="G10" s="230" t="s">
        <v>355</v>
      </c>
      <c r="H10" s="230" t="s">
        <v>356</v>
      </c>
      <c r="I10" s="231">
        <f t="shared" ca="1" si="0"/>
        <v>0</v>
      </c>
      <c r="J10" s="232">
        <f t="shared" ca="1" si="0"/>
        <v>0</v>
      </c>
      <c r="K10" s="233">
        <f t="shared" ca="1" si="0"/>
        <v>0</v>
      </c>
      <c r="L10" s="234">
        <f t="shared" ca="1" si="0"/>
        <v>0</v>
      </c>
      <c r="M10" s="234">
        <f t="shared" ca="1" si="0"/>
        <v>0</v>
      </c>
      <c r="N10" s="234">
        <f t="shared" ca="1" si="0"/>
        <v>0</v>
      </c>
      <c r="O10" s="235">
        <f t="shared" ca="1" si="0"/>
        <v>0</v>
      </c>
      <c r="Q10" s="90">
        <f t="shared" ca="1" si="1"/>
        <v>0</v>
      </c>
    </row>
    <row r="11" spans="1:17" ht="12.75" x14ac:dyDescent="0.3">
      <c r="C11" s="228">
        <f t="shared" si="2"/>
        <v>4</v>
      </c>
      <c r="D11" s="229" t="s">
        <v>7</v>
      </c>
      <c r="E11" s="229"/>
      <c r="F11" s="230" t="s">
        <v>387</v>
      </c>
      <c r="G11" s="230" t="s">
        <v>355</v>
      </c>
      <c r="H11" s="230" t="s">
        <v>356</v>
      </c>
      <c r="I11" s="231">
        <f t="shared" ca="1" si="0"/>
        <v>0.70840760789081769</v>
      </c>
      <c r="J11" s="232">
        <f t="shared" ca="1" si="0"/>
        <v>0.87789222375716924</v>
      </c>
      <c r="K11" s="233">
        <f t="shared" ca="1" si="0"/>
        <v>1.2416176353355191</v>
      </c>
      <c r="L11" s="234">
        <f t="shared" ca="1" si="0"/>
        <v>1.4777535046324584</v>
      </c>
      <c r="M11" s="234">
        <f t="shared" ca="1" si="0"/>
        <v>1.510126970584458</v>
      </c>
      <c r="N11" s="234">
        <f t="shared" ca="1" si="0"/>
        <v>0.73697243078964092</v>
      </c>
      <c r="O11" s="235">
        <f t="shared" ca="1" si="0"/>
        <v>0.74458971689599385</v>
      </c>
      <c r="Q11" s="90">
        <f t="shared" ca="1" si="1"/>
        <v>5.7110602582380698</v>
      </c>
    </row>
    <row r="12" spans="1:17" ht="12.75" x14ac:dyDescent="0.3">
      <c r="C12" s="228">
        <f t="shared" si="2"/>
        <v>5</v>
      </c>
      <c r="D12" s="229" t="s">
        <v>357</v>
      </c>
      <c r="E12" s="229"/>
      <c r="F12" s="230" t="s">
        <v>387</v>
      </c>
      <c r="G12" s="230" t="s">
        <v>355</v>
      </c>
      <c r="H12" s="230" t="s">
        <v>356</v>
      </c>
      <c r="I12" s="231">
        <f t="shared" ca="1" si="0"/>
        <v>0</v>
      </c>
      <c r="J12" s="232">
        <f t="shared" ca="1" si="0"/>
        <v>0</v>
      </c>
      <c r="K12" s="233">
        <f t="shared" ca="1" si="0"/>
        <v>0</v>
      </c>
      <c r="L12" s="234">
        <f t="shared" ca="1" si="0"/>
        <v>0</v>
      </c>
      <c r="M12" s="234">
        <f t="shared" ca="1" si="0"/>
        <v>0</v>
      </c>
      <c r="N12" s="234">
        <f t="shared" ca="1" si="0"/>
        <v>0</v>
      </c>
      <c r="O12" s="235">
        <f t="shared" ca="1" si="0"/>
        <v>0</v>
      </c>
      <c r="Q12" s="90">
        <f t="shared" ca="1" si="1"/>
        <v>0</v>
      </c>
    </row>
    <row r="13" spans="1:17" ht="12.75" x14ac:dyDescent="0.3">
      <c r="C13" s="228">
        <f t="shared" si="2"/>
        <v>6</v>
      </c>
      <c r="D13" s="229" t="s">
        <v>9</v>
      </c>
      <c r="E13" s="229"/>
      <c r="F13" s="230" t="s">
        <v>387</v>
      </c>
      <c r="G13" s="230" t="s">
        <v>355</v>
      </c>
      <c r="H13" s="230" t="s">
        <v>356</v>
      </c>
      <c r="I13" s="231">
        <f t="shared" ca="1" si="0"/>
        <v>0</v>
      </c>
      <c r="J13" s="232">
        <f t="shared" ca="1" si="0"/>
        <v>0</v>
      </c>
      <c r="K13" s="233">
        <f t="shared" ca="1" si="0"/>
        <v>0</v>
      </c>
      <c r="L13" s="234">
        <f t="shared" ca="1" si="0"/>
        <v>0</v>
      </c>
      <c r="M13" s="234">
        <f t="shared" ca="1" si="0"/>
        <v>0</v>
      </c>
      <c r="N13" s="234">
        <f t="shared" ca="1" si="0"/>
        <v>0</v>
      </c>
      <c r="O13" s="235">
        <f t="shared" ca="1" si="0"/>
        <v>0</v>
      </c>
      <c r="Q13" s="90">
        <f t="shared" ca="1" si="1"/>
        <v>0</v>
      </c>
    </row>
    <row r="14" spans="1:17" ht="12.75" x14ac:dyDescent="0.3">
      <c r="C14" s="228">
        <f t="shared" si="2"/>
        <v>7</v>
      </c>
      <c r="D14" s="229" t="s">
        <v>10</v>
      </c>
      <c r="E14" s="229"/>
      <c r="F14" s="230" t="s">
        <v>387</v>
      </c>
      <c r="G14" s="230" t="s">
        <v>355</v>
      </c>
      <c r="H14" s="230" t="s">
        <v>356</v>
      </c>
      <c r="I14" s="231">
        <f t="shared" ca="1" si="0"/>
        <v>0</v>
      </c>
      <c r="J14" s="232">
        <f t="shared" ca="1" si="0"/>
        <v>0</v>
      </c>
      <c r="K14" s="233">
        <f t="shared" ca="1" si="0"/>
        <v>0</v>
      </c>
      <c r="L14" s="234">
        <f t="shared" ca="1" si="0"/>
        <v>0</v>
      </c>
      <c r="M14" s="234">
        <f t="shared" ca="1" si="0"/>
        <v>0</v>
      </c>
      <c r="N14" s="234">
        <f t="shared" ca="1" si="0"/>
        <v>0</v>
      </c>
      <c r="O14" s="235">
        <f t="shared" ca="1" si="0"/>
        <v>0</v>
      </c>
      <c r="Q14" s="90">
        <f t="shared" ca="1" si="1"/>
        <v>0</v>
      </c>
    </row>
    <row r="15" spans="1:17" ht="12.75" x14ac:dyDescent="0.3">
      <c r="C15" s="228">
        <f t="shared" si="2"/>
        <v>8</v>
      </c>
      <c r="D15" s="229" t="s">
        <v>11</v>
      </c>
      <c r="E15" s="229"/>
      <c r="F15" s="230" t="s">
        <v>387</v>
      </c>
      <c r="G15" s="230" t="s">
        <v>355</v>
      </c>
      <c r="H15" s="230" t="s">
        <v>356</v>
      </c>
      <c r="I15" s="231">
        <f t="shared" ca="1" si="0"/>
        <v>0</v>
      </c>
      <c r="J15" s="232">
        <f t="shared" ca="1" si="0"/>
        <v>0</v>
      </c>
      <c r="K15" s="233">
        <f t="shared" ca="1" si="0"/>
        <v>0</v>
      </c>
      <c r="L15" s="234">
        <f t="shared" ca="1" si="0"/>
        <v>0</v>
      </c>
      <c r="M15" s="234">
        <f t="shared" ca="1" si="0"/>
        <v>0</v>
      </c>
      <c r="N15" s="234">
        <f t="shared" ca="1" si="0"/>
        <v>0</v>
      </c>
      <c r="O15" s="235">
        <f t="shared" ca="1" si="0"/>
        <v>0</v>
      </c>
      <c r="Q15" s="90">
        <f t="shared" ca="1" si="1"/>
        <v>0</v>
      </c>
    </row>
    <row r="16" spans="1:17" ht="12.75" x14ac:dyDescent="0.3">
      <c r="C16" s="228">
        <f t="shared" si="2"/>
        <v>9</v>
      </c>
      <c r="D16" s="229" t="s">
        <v>12</v>
      </c>
      <c r="E16" s="229"/>
      <c r="F16" s="230" t="s">
        <v>387</v>
      </c>
      <c r="G16" s="230" t="s">
        <v>355</v>
      </c>
      <c r="H16" s="230" t="s">
        <v>356</v>
      </c>
      <c r="I16" s="231">
        <f t="shared" ca="1" si="0"/>
        <v>0</v>
      </c>
      <c r="J16" s="232">
        <f t="shared" ca="1" si="0"/>
        <v>0</v>
      </c>
      <c r="K16" s="233">
        <f t="shared" ca="1" si="0"/>
        <v>0</v>
      </c>
      <c r="L16" s="234">
        <f t="shared" ca="1" si="0"/>
        <v>0</v>
      </c>
      <c r="M16" s="234">
        <f t="shared" ca="1" si="0"/>
        <v>0</v>
      </c>
      <c r="N16" s="234">
        <f t="shared" ca="1" si="0"/>
        <v>0</v>
      </c>
      <c r="O16" s="235">
        <f t="shared" ca="1" si="0"/>
        <v>0</v>
      </c>
      <c r="Q16" s="90">
        <f t="shared" ca="1" si="1"/>
        <v>0</v>
      </c>
    </row>
    <row r="17" spans="1:17" ht="12.75" x14ac:dyDescent="0.3">
      <c r="C17" s="228">
        <f t="shared" si="2"/>
        <v>10</v>
      </c>
      <c r="D17" s="229" t="s">
        <v>13</v>
      </c>
      <c r="E17" s="229"/>
      <c r="F17" s="230" t="s">
        <v>387</v>
      </c>
      <c r="G17" s="230" t="s">
        <v>355</v>
      </c>
      <c r="H17" s="230" t="s">
        <v>356</v>
      </c>
      <c r="I17" s="231">
        <f t="shared" ca="1" si="0"/>
        <v>0</v>
      </c>
      <c r="J17" s="232">
        <f t="shared" ca="1" si="0"/>
        <v>0</v>
      </c>
      <c r="K17" s="233">
        <f t="shared" ca="1" si="0"/>
        <v>0</v>
      </c>
      <c r="L17" s="234">
        <f t="shared" ca="1" si="0"/>
        <v>0</v>
      </c>
      <c r="M17" s="234">
        <f t="shared" ca="1" si="0"/>
        <v>0</v>
      </c>
      <c r="N17" s="234">
        <f t="shared" ca="1" si="0"/>
        <v>0</v>
      </c>
      <c r="O17" s="235">
        <f t="shared" ca="1" si="0"/>
        <v>0</v>
      </c>
      <c r="Q17" s="90">
        <f t="shared" ca="1" si="1"/>
        <v>0</v>
      </c>
    </row>
    <row r="18" spans="1:17" ht="12.75" x14ac:dyDescent="0.3">
      <c r="C18" s="228">
        <f t="shared" si="2"/>
        <v>11</v>
      </c>
      <c r="D18" s="229" t="s">
        <v>14</v>
      </c>
      <c r="E18" s="229"/>
      <c r="F18" s="230" t="s">
        <v>387</v>
      </c>
      <c r="G18" s="230" t="s">
        <v>355</v>
      </c>
      <c r="H18" s="230" t="s">
        <v>356</v>
      </c>
      <c r="I18" s="231">
        <f t="shared" ca="1" si="0"/>
        <v>0</v>
      </c>
      <c r="J18" s="232">
        <f t="shared" ca="1" si="0"/>
        <v>0</v>
      </c>
      <c r="K18" s="233">
        <f t="shared" ca="1" si="0"/>
        <v>0</v>
      </c>
      <c r="L18" s="234">
        <f t="shared" ca="1" si="0"/>
        <v>0</v>
      </c>
      <c r="M18" s="234">
        <f t="shared" ca="1" si="0"/>
        <v>0</v>
      </c>
      <c r="N18" s="234">
        <f t="shared" ca="1" si="0"/>
        <v>0</v>
      </c>
      <c r="O18" s="235">
        <f t="shared" ca="1" si="0"/>
        <v>0</v>
      </c>
      <c r="Q18" s="90">
        <f t="shared" ca="1" si="1"/>
        <v>0</v>
      </c>
    </row>
    <row r="19" spans="1:17" ht="12.75" x14ac:dyDescent="0.3">
      <c r="C19" s="228">
        <f t="shared" si="2"/>
        <v>12</v>
      </c>
      <c r="D19" s="229" t="s">
        <v>15</v>
      </c>
      <c r="E19" s="229"/>
      <c r="F19" s="230" t="s">
        <v>387</v>
      </c>
      <c r="G19" s="230" t="s">
        <v>355</v>
      </c>
      <c r="H19" s="230" t="s">
        <v>356</v>
      </c>
      <c r="I19" s="231">
        <f t="shared" ca="1" si="0"/>
        <v>0</v>
      </c>
      <c r="J19" s="232">
        <f t="shared" ca="1" si="0"/>
        <v>0</v>
      </c>
      <c r="K19" s="233">
        <f t="shared" ca="1" si="0"/>
        <v>0</v>
      </c>
      <c r="L19" s="234">
        <f t="shared" ca="1" si="0"/>
        <v>0</v>
      </c>
      <c r="M19" s="234">
        <f t="shared" ca="1" si="0"/>
        <v>0</v>
      </c>
      <c r="N19" s="234">
        <f t="shared" ca="1" si="0"/>
        <v>0</v>
      </c>
      <c r="O19" s="235">
        <f t="shared" ca="1" si="0"/>
        <v>0</v>
      </c>
      <c r="Q19" s="90">
        <f t="shared" ca="1" si="1"/>
        <v>0</v>
      </c>
    </row>
    <row r="20" spans="1:17" ht="12.75" x14ac:dyDescent="0.3">
      <c r="C20" s="228">
        <f t="shared" si="2"/>
        <v>13</v>
      </c>
      <c r="D20" s="229" t="s">
        <v>16</v>
      </c>
      <c r="E20" s="229"/>
      <c r="F20" s="230" t="s">
        <v>387</v>
      </c>
      <c r="G20" s="230" t="s">
        <v>355</v>
      </c>
      <c r="H20" s="230" t="s">
        <v>356</v>
      </c>
      <c r="I20" s="231">
        <f t="shared" ca="1" si="0"/>
        <v>0</v>
      </c>
      <c r="J20" s="232">
        <f t="shared" ca="1" si="0"/>
        <v>0</v>
      </c>
      <c r="K20" s="233">
        <f t="shared" ca="1" si="0"/>
        <v>0</v>
      </c>
      <c r="L20" s="234">
        <f t="shared" ca="1" si="0"/>
        <v>0</v>
      </c>
      <c r="M20" s="234">
        <f t="shared" ca="1" si="0"/>
        <v>0</v>
      </c>
      <c r="N20" s="234">
        <f t="shared" ca="1" si="0"/>
        <v>0</v>
      </c>
      <c r="O20" s="235">
        <f t="shared" ca="1" si="0"/>
        <v>0</v>
      </c>
      <c r="Q20" s="90">
        <f t="shared" ca="1" si="1"/>
        <v>0</v>
      </c>
    </row>
    <row r="21" spans="1:17" ht="12.75" x14ac:dyDescent="0.3">
      <c r="C21" s="228">
        <f t="shared" si="2"/>
        <v>14</v>
      </c>
      <c r="D21" s="229" t="s">
        <v>17</v>
      </c>
      <c r="E21" s="229"/>
      <c r="F21" s="230" t="s">
        <v>387</v>
      </c>
      <c r="G21" s="230" t="s">
        <v>355</v>
      </c>
      <c r="H21" s="230" t="s">
        <v>356</v>
      </c>
      <c r="I21" s="231">
        <f t="shared" ca="1" si="0"/>
        <v>0</v>
      </c>
      <c r="J21" s="232">
        <f t="shared" ca="1" si="0"/>
        <v>0</v>
      </c>
      <c r="K21" s="233">
        <f t="shared" ca="1" si="0"/>
        <v>0</v>
      </c>
      <c r="L21" s="234">
        <f t="shared" ca="1" si="0"/>
        <v>0</v>
      </c>
      <c r="M21" s="234">
        <f t="shared" ca="1" si="0"/>
        <v>0</v>
      </c>
      <c r="N21" s="234">
        <f t="shared" ca="1" si="0"/>
        <v>0</v>
      </c>
      <c r="O21" s="235">
        <f t="shared" ca="1" si="0"/>
        <v>0</v>
      </c>
      <c r="Q21" s="90">
        <f t="shared" ca="1" si="1"/>
        <v>0</v>
      </c>
    </row>
    <row r="22" spans="1:17" x14ac:dyDescent="0.3">
      <c r="K22" s="236"/>
      <c r="L22" s="237"/>
      <c r="M22" s="237"/>
      <c r="N22" s="237"/>
      <c r="O22" s="238"/>
      <c r="Q22" s="63"/>
    </row>
    <row r="23" spans="1:17" ht="13.15" x14ac:dyDescent="0.3">
      <c r="D23" s="239" t="s">
        <v>27</v>
      </c>
      <c r="E23" s="239"/>
      <c r="F23" s="240" t="str">
        <f>F8</f>
        <v>A$million</v>
      </c>
      <c r="G23" s="240" t="s">
        <v>355</v>
      </c>
      <c r="H23" s="240" t="s">
        <v>356</v>
      </c>
      <c r="I23" s="241">
        <f t="shared" ref="I23:O23" ca="1" si="3">SUM(I8:I21)</f>
        <v>1.8884612912368475</v>
      </c>
      <c r="J23" s="241">
        <f t="shared" ca="1" si="3"/>
        <v>2.340270578656416</v>
      </c>
      <c r="K23" s="242">
        <f t="shared" ca="1" si="3"/>
        <v>3.3098837685118938</v>
      </c>
      <c r="L23" s="241">
        <f t="shared" ca="1" si="3"/>
        <v>3.9393708655908437</v>
      </c>
      <c r="M23" s="241">
        <f t="shared" ca="1" si="3"/>
        <v>4.0256715159968284</v>
      </c>
      <c r="N23" s="241">
        <f t="shared" ca="1" si="3"/>
        <v>1.9646089239480107</v>
      </c>
      <c r="O23" s="243">
        <f t="shared" ca="1" si="3"/>
        <v>1.9849149593376545</v>
      </c>
      <c r="Q23" s="84">
        <f ca="1">SUM(Q8:Q21)</f>
        <v>15.224450033385228</v>
      </c>
    </row>
    <row r="24" spans="1:17" s="221" customFormat="1" ht="4.5" customHeight="1" x14ac:dyDescent="0.3"/>
    <row r="25" spans="1:17" s="221" customFormat="1" ht="11.25" customHeight="1" x14ac:dyDescent="0.3">
      <c r="A25" s="217">
        <f ca="1">IF(SUM($I25:$O25)&gt;0,1,0)</f>
        <v>0</v>
      </c>
      <c r="D25" s="244" t="s">
        <v>391</v>
      </c>
      <c r="I25" s="217">
        <f t="shared" ref="I25:O25" ca="1" si="4">IF(ROUND(I23-I65/10^6,4)&lt;&gt;0,1,0)</f>
        <v>0</v>
      </c>
      <c r="J25" s="217">
        <f t="shared" ca="1" si="4"/>
        <v>0</v>
      </c>
      <c r="K25" s="217">
        <f t="shared" ca="1" si="4"/>
        <v>0</v>
      </c>
      <c r="L25" s="217">
        <f t="shared" ca="1" si="4"/>
        <v>0</v>
      </c>
      <c r="M25" s="217">
        <f t="shared" ca="1" si="4"/>
        <v>0</v>
      </c>
      <c r="N25" s="217">
        <f t="shared" ca="1" si="4"/>
        <v>0</v>
      </c>
      <c r="O25" s="217">
        <f t="shared" ca="1" si="4"/>
        <v>0</v>
      </c>
    </row>
    <row r="26" spans="1:17" s="65" customFormat="1" ht="4.5" customHeight="1" x14ac:dyDescent="0.3"/>
    <row r="27" spans="1:17" s="63" customFormat="1" ht="26.25" x14ac:dyDescent="0.3">
      <c r="C27" s="67" t="s">
        <v>343</v>
      </c>
      <c r="D27" s="68" t="s">
        <v>420</v>
      </c>
      <c r="E27" s="68"/>
      <c r="F27" s="69" t="s">
        <v>46</v>
      </c>
      <c r="G27" s="69" t="s">
        <v>345</v>
      </c>
      <c r="H27" s="69" t="s">
        <v>346</v>
      </c>
      <c r="I27" s="69" t="s">
        <v>347</v>
      </c>
      <c r="J27" s="69" t="s">
        <v>348</v>
      </c>
      <c r="K27" s="70" t="s">
        <v>349</v>
      </c>
      <c r="L27" s="69" t="s">
        <v>350</v>
      </c>
      <c r="M27" s="69" t="s">
        <v>351</v>
      </c>
      <c r="N27" s="69" t="s">
        <v>352</v>
      </c>
      <c r="O27" s="71" t="s">
        <v>353</v>
      </c>
      <c r="Q27" s="69" t="s">
        <v>380</v>
      </c>
    </row>
    <row r="28" spans="1:17" s="63" customFormat="1" ht="12.75" x14ac:dyDescent="0.3">
      <c r="C28" s="72">
        <f>N(C27)+1</f>
        <v>1</v>
      </c>
      <c r="D28" s="73" t="s">
        <v>403</v>
      </c>
      <c r="E28" s="73"/>
      <c r="F28" s="74" t="s">
        <v>387</v>
      </c>
      <c r="G28" s="74" t="s">
        <v>355</v>
      </c>
      <c r="H28" s="74" t="s">
        <v>356</v>
      </c>
      <c r="I28" s="75">
        <f t="shared" ref="I28:O41" ca="1" si="5">SUMIF($T$49:$V$62,$D28,I$49:I$62)/10^6</f>
        <v>0</v>
      </c>
      <c r="J28" s="76">
        <f t="shared" ca="1" si="5"/>
        <v>0</v>
      </c>
      <c r="K28" s="77">
        <f t="shared" ca="1" si="5"/>
        <v>0</v>
      </c>
      <c r="L28" s="78">
        <f t="shared" ca="1" si="5"/>
        <v>0</v>
      </c>
      <c r="M28" s="78">
        <f t="shared" ca="1" si="5"/>
        <v>0</v>
      </c>
      <c r="N28" s="78">
        <f t="shared" ca="1" si="5"/>
        <v>0</v>
      </c>
      <c r="O28" s="79">
        <f t="shared" ca="1" si="5"/>
        <v>0</v>
      </c>
      <c r="Q28" s="90">
        <f t="shared" ref="Q28:Q41" ca="1" si="6">SUM(K28:O28)</f>
        <v>0</v>
      </c>
    </row>
    <row r="29" spans="1:17" s="63" customFormat="1" ht="12.75" x14ac:dyDescent="0.3">
      <c r="C29" s="72">
        <f t="shared" ref="C29:C41" si="7">N(C28)+1</f>
        <v>2</v>
      </c>
      <c r="D29" s="73" t="s">
        <v>406</v>
      </c>
      <c r="E29" s="73"/>
      <c r="F29" s="74" t="s">
        <v>387</v>
      </c>
      <c r="G29" s="74" t="s">
        <v>355</v>
      </c>
      <c r="H29" s="74" t="s">
        <v>356</v>
      </c>
      <c r="I29" s="75">
        <f t="shared" ca="1" si="5"/>
        <v>0</v>
      </c>
      <c r="J29" s="76">
        <f t="shared" ca="1" si="5"/>
        <v>0</v>
      </c>
      <c r="K29" s="77">
        <f t="shared" ca="1" si="5"/>
        <v>0</v>
      </c>
      <c r="L29" s="78">
        <f t="shared" ca="1" si="5"/>
        <v>0</v>
      </c>
      <c r="M29" s="78">
        <f t="shared" ca="1" si="5"/>
        <v>0</v>
      </c>
      <c r="N29" s="78">
        <f t="shared" ca="1" si="5"/>
        <v>0</v>
      </c>
      <c r="O29" s="79">
        <f t="shared" ca="1" si="5"/>
        <v>0</v>
      </c>
      <c r="Q29" s="90">
        <f t="shared" ca="1" si="6"/>
        <v>0</v>
      </c>
    </row>
    <row r="30" spans="1:17" s="63" customFormat="1" ht="12.75" x14ac:dyDescent="0.3">
      <c r="C30" s="72">
        <f t="shared" si="7"/>
        <v>3</v>
      </c>
      <c r="D30" s="73" t="s">
        <v>407</v>
      </c>
      <c r="E30" s="73"/>
      <c r="F30" s="74" t="s">
        <v>387</v>
      </c>
      <c r="G30" s="74" t="s">
        <v>355</v>
      </c>
      <c r="H30" s="74" t="s">
        <v>356</v>
      </c>
      <c r="I30" s="75">
        <f t="shared" ca="1" si="5"/>
        <v>0</v>
      </c>
      <c r="J30" s="76">
        <f t="shared" ca="1" si="5"/>
        <v>0</v>
      </c>
      <c r="K30" s="77">
        <f t="shared" ca="1" si="5"/>
        <v>0</v>
      </c>
      <c r="L30" s="78">
        <f t="shared" ca="1" si="5"/>
        <v>0</v>
      </c>
      <c r="M30" s="78">
        <f t="shared" ca="1" si="5"/>
        <v>0</v>
      </c>
      <c r="N30" s="78">
        <f t="shared" ca="1" si="5"/>
        <v>0</v>
      </c>
      <c r="O30" s="79">
        <f t="shared" ca="1" si="5"/>
        <v>0</v>
      </c>
      <c r="Q30" s="90">
        <f t="shared" ca="1" si="6"/>
        <v>0</v>
      </c>
    </row>
    <row r="31" spans="1:17" s="63" customFormat="1" ht="12.75" x14ac:dyDescent="0.3">
      <c r="C31" s="72">
        <f t="shared" si="7"/>
        <v>4</v>
      </c>
      <c r="D31" s="73" t="s">
        <v>408</v>
      </c>
      <c r="E31" s="73"/>
      <c r="F31" s="74" t="s">
        <v>387</v>
      </c>
      <c r="G31" s="74" t="s">
        <v>355</v>
      </c>
      <c r="H31" s="74" t="s">
        <v>356</v>
      </c>
      <c r="I31" s="75">
        <f t="shared" ca="1" si="5"/>
        <v>1.8884612912368477</v>
      </c>
      <c r="J31" s="76">
        <f t="shared" ca="1" si="5"/>
        <v>2.340270578656416</v>
      </c>
      <c r="K31" s="77">
        <f t="shared" ca="1" si="5"/>
        <v>3.3098837685118938</v>
      </c>
      <c r="L31" s="78">
        <f t="shared" ca="1" si="5"/>
        <v>3.9393708655908428</v>
      </c>
      <c r="M31" s="78">
        <f t="shared" ca="1" si="5"/>
        <v>4.0256715159968275</v>
      </c>
      <c r="N31" s="78">
        <f t="shared" ca="1" si="5"/>
        <v>1.9646089239480105</v>
      </c>
      <c r="O31" s="79">
        <f t="shared" ca="1" si="5"/>
        <v>1.9849149593376545</v>
      </c>
      <c r="Q31" s="90">
        <f t="shared" ca="1" si="6"/>
        <v>15.224450033385228</v>
      </c>
    </row>
    <row r="32" spans="1:17" s="63" customFormat="1" ht="12.75" x14ac:dyDescent="0.3">
      <c r="C32" s="72">
        <f t="shared" si="7"/>
        <v>5</v>
      </c>
      <c r="D32" s="73" t="s">
        <v>409</v>
      </c>
      <c r="E32" s="73"/>
      <c r="F32" s="74" t="s">
        <v>387</v>
      </c>
      <c r="G32" s="74" t="s">
        <v>355</v>
      </c>
      <c r="H32" s="74" t="s">
        <v>356</v>
      </c>
      <c r="I32" s="75">
        <f t="shared" ca="1" si="5"/>
        <v>0</v>
      </c>
      <c r="J32" s="76">
        <f t="shared" ca="1" si="5"/>
        <v>0</v>
      </c>
      <c r="K32" s="77">
        <f t="shared" ca="1" si="5"/>
        <v>0</v>
      </c>
      <c r="L32" s="78">
        <f t="shared" ca="1" si="5"/>
        <v>0</v>
      </c>
      <c r="M32" s="78">
        <f t="shared" ca="1" si="5"/>
        <v>0</v>
      </c>
      <c r="N32" s="78">
        <f t="shared" ca="1" si="5"/>
        <v>0</v>
      </c>
      <c r="O32" s="79">
        <f t="shared" ca="1" si="5"/>
        <v>0</v>
      </c>
      <c r="Q32" s="90">
        <f t="shared" ca="1" si="6"/>
        <v>0</v>
      </c>
    </row>
    <row r="33" spans="1:17" s="63" customFormat="1" ht="12.75" x14ac:dyDescent="0.3">
      <c r="C33" s="72">
        <f t="shared" si="7"/>
        <v>6</v>
      </c>
      <c r="D33" s="73" t="s">
        <v>410</v>
      </c>
      <c r="E33" s="73"/>
      <c r="F33" s="74" t="s">
        <v>387</v>
      </c>
      <c r="G33" s="74" t="s">
        <v>355</v>
      </c>
      <c r="H33" s="74" t="s">
        <v>356</v>
      </c>
      <c r="I33" s="75">
        <f t="shared" ca="1" si="5"/>
        <v>0</v>
      </c>
      <c r="J33" s="76">
        <f t="shared" ca="1" si="5"/>
        <v>0</v>
      </c>
      <c r="K33" s="77">
        <f t="shared" ca="1" si="5"/>
        <v>0</v>
      </c>
      <c r="L33" s="78">
        <f t="shared" ca="1" si="5"/>
        <v>0</v>
      </c>
      <c r="M33" s="78">
        <f t="shared" ca="1" si="5"/>
        <v>0</v>
      </c>
      <c r="N33" s="78">
        <f t="shared" ca="1" si="5"/>
        <v>0</v>
      </c>
      <c r="O33" s="79">
        <f t="shared" ca="1" si="5"/>
        <v>0</v>
      </c>
      <c r="Q33" s="90">
        <f t="shared" ca="1" si="6"/>
        <v>0</v>
      </c>
    </row>
    <row r="34" spans="1:17" s="63" customFormat="1" ht="12.75" x14ac:dyDescent="0.3">
      <c r="C34" s="72">
        <f t="shared" si="7"/>
        <v>7</v>
      </c>
      <c r="D34" s="73" t="s">
        <v>411</v>
      </c>
      <c r="E34" s="73"/>
      <c r="F34" s="74" t="s">
        <v>387</v>
      </c>
      <c r="G34" s="74" t="s">
        <v>355</v>
      </c>
      <c r="H34" s="74" t="s">
        <v>356</v>
      </c>
      <c r="I34" s="75">
        <f t="shared" ca="1" si="5"/>
        <v>0</v>
      </c>
      <c r="J34" s="76">
        <f t="shared" ca="1" si="5"/>
        <v>0</v>
      </c>
      <c r="K34" s="77">
        <f t="shared" ca="1" si="5"/>
        <v>0</v>
      </c>
      <c r="L34" s="78">
        <f t="shared" ca="1" si="5"/>
        <v>0</v>
      </c>
      <c r="M34" s="78">
        <f t="shared" ca="1" si="5"/>
        <v>0</v>
      </c>
      <c r="N34" s="78">
        <f t="shared" ca="1" si="5"/>
        <v>0</v>
      </c>
      <c r="O34" s="79">
        <f t="shared" ca="1" si="5"/>
        <v>0</v>
      </c>
      <c r="Q34" s="90">
        <f t="shared" ca="1" si="6"/>
        <v>0</v>
      </c>
    </row>
    <row r="35" spans="1:17" s="63" customFormat="1" ht="12.75" x14ac:dyDescent="0.3">
      <c r="C35" s="72">
        <f t="shared" si="7"/>
        <v>8</v>
      </c>
      <c r="D35" s="73" t="s">
        <v>412</v>
      </c>
      <c r="E35" s="73"/>
      <c r="F35" s="74" t="s">
        <v>387</v>
      </c>
      <c r="G35" s="74" t="s">
        <v>355</v>
      </c>
      <c r="H35" s="74" t="s">
        <v>356</v>
      </c>
      <c r="I35" s="75">
        <f t="shared" ca="1" si="5"/>
        <v>0</v>
      </c>
      <c r="J35" s="76">
        <f t="shared" ca="1" si="5"/>
        <v>0</v>
      </c>
      <c r="K35" s="77">
        <f t="shared" ca="1" si="5"/>
        <v>0</v>
      </c>
      <c r="L35" s="78">
        <f t="shared" ca="1" si="5"/>
        <v>0</v>
      </c>
      <c r="M35" s="78">
        <f t="shared" ca="1" si="5"/>
        <v>0</v>
      </c>
      <c r="N35" s="78">
        <f t="shared" ca="1" si="5"/>
        <v>0</v>
      </c>
      <c r="O35" s="79">
        <f t="shared" ca="1" si="5"/>
        <v>0</v>
      </c>
      <c r="Q35" s="90">
        <f t="shared" ca="1" si="6"/>
        <v>0</v>
      </c>
    </row>
    <row r="36" spans="1:17" s="63" customFormat="1" ht="12.75" x14ac:dyDescent="0.3">
      <c r="C36" s="72">
        <f t="shared" si="7"/>
        <v>9</v>
      </c>
      <c r="D36" s="73" t="s">
        <v>413</v>
      </c>
      <c r="E36" s="73"/>
      <c r="F36" s="74" t="s">
        <v>387</v>
      </c>
      <c r="G36" s="74" t="s">
        <v>355</v>
      </c>
      <c r="H36" s="74" t="s">
        <v>356</v>
      </c>
      <c r="I36" s="75">
        <f t="shared" ca="1" si="5"/>
        <v>0</v>
      </c>
      <c r="J36" s="76">
        <f t="shared" ca="1" si="5"/>
        <v>0</v>
      </c>
      <c r="K36" s="77">
        <f t="shared" ca="1" si="5"/>
        <v>0</v>
      </c>
      <c r="L36" s="78">
        <f t="shared" ca="1" si="5"/>
        <v>0</v>
      </c>
      <c r="M36" s="78">
        <f t="shared" ca="1" si="5"/>
        <v>0</v>
      </c>
      <c r="N36" s="78">
        <f t="shared" ca="1" si="5"/>
        <v>0</v>
      </c>
      <c r="O36" s="79">
        <f t="shared" ca="1" si="5"/>
        <v>0</v>
      </c>
      <c r="Q36" s="90">
        <f t="shared" ca="1" si="6"/>
        <v>0</v>
      </c>
    </row>
    <row r="37" spans="1:17" s="63" customFormat="1" ht="12.75" x14ac:dyDescent="0.3">
      <c r="C37" s="72">
        <f t="shared" si="7"/>
        <v>10</v>
      </c>
      <c r="D37" s="73" t="s">
        <v>414</v>
      </c>
      <c r="E37" s="73"/>
      <c r="F37" s="74" t="s">
        <v>387</v>
      </c>
      <c r="G37" s="74" t="s">
        <v>355</v>
      </c>
      <c r="H37" s="74" t="s">
        <v>356</v>
      </c>
      <c r="I37" s="75">
        <f t="shared" ca="1" si="5"/>
        <v>0</v>
      </c>
      <c r="J37" s="76">
        <f t="shared" ca="1" si="5"/>
        <v>0</v>
      </c>
      <c r="K37" s="77">
        <f t="shared" ca="1" si="5"/>
        <v>0</v>
      </c>
      <c r="L37" s="78">
        <f t="shared" ca="1" si="5"/>
        <v>0</v>
      </c>
      <c r="M37" s="78">
        <f t="shared" ca="1" si="5"/>
        <v>0</v>
      </c>
      <c r="N37" s="78">
        <f t="shared" ca="1" si="5"/>
        <v>0</v>
      </c>
      <c r="O37" s="79">
        <f t="shared" ca="1" si="5"/>
        <v>0</v>
      </c>
      <c r="Q37" s="90">
        <f t="shared" ca="1" si="6"/>
        <v>0</v>
      </c>
    </row>
    <row r="38" spans="1:17" s="63" customFormat="1" ht="12.75" x14ac:dyDescent="0.3">
      <c r="C38" s="72">
        <f t="shared" si="7"/>
        <v>11</v>
      </c>
      <c r="D38" s="73" t="s">
        <v>415</v>
      </c>
      <c r="E38" s="73"/>
      <c r="F38" s="74" t="s">
        <v>387</v>
      </c>
      <c r="G38" s="74" t="s">
        <v>355</v>
      </c>
      <c r="H38" s="74" t="s">
        <v>356</v>
      </c>
      <c r="I38" s="75">
        <f t="shared" ca="1" si="5"/>
        <v>0</v>
      </c>
      <c r="J38" s="76">
        <f t="shared" ca="1" si="5"/>
        <v>0</v>
      </c>
      <c r="K38" s="77">
        <f t="shared" ca="1" si="5"/>
        <v>0</v>
      </c>
      <c r="L38" s="78">
        <f t="shared" ca="1" si="5"/>
        <v>0</v>
      </c>
      <c r="M38" s="78">
        <f t="shared" ca="1" si="5"/>
        <v>0</v>
      </c>
      <c r="N38" s="78">
        <f t="shared" ca="1" si="5"/>
        <v>0</v>
      </c>
      <c r="O38" s="79">
        <f t="shared" ca="1" si="5"/>
        <v>0</v>
      </c>
      <c r="Q38" s="90">
        <f t="shared" ca="1" si="6"/>
        <v>0</v>
      </c>
    </row>
    <row r="39" spans="1:17" s="63" customFormat="1" ht="12.75" x14ac:dyDescent="0.3">
      <c r="C39" s="72">
        <f t="shared" si="7"/>
        <v>12</v>
      </c>
      <c r="D39" s="73" t="s">
        <v>416</v>
      </c>
      <c r="E39" s="73"/>
      <c r="F39" s="74" t="s">
        <v>387</v>
      </c>
      <c r="G39" s="74" t="s">
        <v>355</v>
      </c>
      <c r="H39" s="74" t="s">
        <v>356</v>
      </c>
      <c r="I39" s="75">
        <f t="shared" ca="1" si="5"/>
        <v>0</v>
      </c>
      <c r="J39" s="76">
        <f t="shared" ca="1" si="5"/>
        <v>0</v>
      </c>
      <c r="K39" s="77">
        <f t="shared" ca="1" si="5"/>
        <v>0</v>
      </c>
      <c r="L39" s="78">
        <f t="shared" ca="1" si="5"/>
        <v>0</v>
      </c>
      <c r="M39" s="78">
        <f t="shared" ca="1" si="5"/>
        <v>0</v>
      </c>
      <c r="N39" s="78">
        <f t="shared" ca="1" si="5"/>
        <v>0</v>
      </c>
      <c r="O39" s="79">
        <f t="shared" ca="1" si="5"/>
        <v>0</v>
      </c>
      <c r="Q39" s="90">
        <f t="shared" ca="1" si="6"/>
        <v>0</v>
      </c>
    </row>
    <row r="40" spans="1:17" s="63" customFormat="1" ht="12.75" x14ac:dyDescent="0.3">
      <c r="C40" s="72">
        <f t="shared" si="7"/>
        <v>13</v>
      </c>
      <c r="D40" s="73" t="s">
        <v>417</v>
      </c>
      <c r="E40" s="73"/>
      <c r="F40" s="74" t="s">
        <v>387</v>
      </c>
      <c r="G40" s="74" t="s">
        <v>355</v>
      </c>
      <c r="H40" s="74" t="s">
        <v>356</v>
      </c>
      <c r="I40" s="75">
        <f t="shared" ca="1" si="5"/>
        <v>0</v>
      </c>
      <c r="J40" s="76">
        <f t="shared" ca="1" si="5"/>
        <v>0</v>
      </c>
      <c r="K40" s="77">
        <f t="shared" ca="1" si="5"/>
        <v>0</v>
      </c>
      <c r="L40" s="78">
        <f t="shared" ca="1" si="5"/>
        <v>0</v>
      </c>
      <c r="M40" s="78">
        <f t="shared" ca="1" si="5"/>
        <v>0</v>
      </c>
      <c r="N40" s="78">
        <f t="shared" ca="1" si="5"/>
        <v>0</v>
      </c>
      <c r="O40" s="79">
        <f t="shared" ca="1" si="5"/>
        <v>0</v>
      </c>
      <c r="Q40" s="90">
        <f t="shared" ca="1" si="6"/>
        <v>0</v>
      </c>
    </row>
    <row r="41" spans="1:17" s="63" customFormat="1" ht="12.75" x14ac:dyDescent="0.3">
      <c r="C41" s="72">
        <f t="shared" si="7"/>
        <v>14</v>
      </c>
      <c r="D41" s="73" t="s">
        <v>418</v>
      </c>
      <c r="E41" s="73"/>
      <c r="F41" s="74" t="s">
        <v>387</v>
      </c>
      <c r="G41" s="74" t="s">
        <v>355</v>
      </c>
      <c r="H41" s="74" t="s">
        <v>356</v>
      </c>
      <c r="I41" s="75">
        <f t="shared" ca="1" si="5"/>
        <v>0</v>
      </c>
      <c r="J41" s="76">
        <f t="shared" ca="1" si="5"/>
        <v>0</v>
      </c>
      <c r="K41" s="77">
        <f t="shared" ca="1" si="5"/>
        <v>0</v>
      </c>
      <c r="L41" s="78">
        <f t="shared" ca="1" si="5"/>
        <v>0</v>
      </c>
      <c r="M41" s="78">
        <f t="shared" ca="1" si="5"/>
        <v>0</v>
      </c>
      <c r="N41" s="78">
        <f t="shared" ca="1" si="5"/>
        <v>0</v>
      </c>
      <c r="O41" s="79">
        <f t="shared" ca="1" si="5"/>
        <v>0</v>
      </c>
      <c r="Q41" s="90">
        <f t="shared" ca="1" si="6"/>
        <v>0</v>
      </c>
    </row>
    <row r="42" spans="1:17" s="63" customFormat="1" x14ac:dyDescent="0.3">
      <c r="K42" s="80"/>
      <c r="L42" s="81"/>
      <c r="M42" s="81"/>
      <c r="N42" s="81"/>
      <c r="O42" s="82"/>
    </row>
    <row r="43" spans="1:17" s="63" customFormat="1" ht="13.15" x14ac:dyDescent="0.3">
      <c r="D43" s="215" t="s">
        <v>27</v>
      </c>
      <c r="E43" s="215"/>
      <c r="F43" s="83" t="str">
        <f>F28</f>
        <v>A$million</v>
      </c>
      <c r="G43" s="83" t="s">
        <v>355</v>
      </c>
      <c r="H43" s="83" t="s">
        <v>356</v>
      </c>
      <c r="I43" s="84">
        <f t="shared" ref="I43:O43" ca="1" si="8">SUM(I28:I41)</f>
        <v>1.8884612912368477</v>
      </c>
      <c r="J43" s="84">
        <f t="shared" ca="1" si="8"/>
        <v>2.340270578656416</v>
      </c>
      <c r="K43" s="85">
        <f t="shared" ca="1" si="8"/>
        <v>3.3098837685118938</v>
      </c>
      <c r="L43" s="84">
        <f t="shared" ca="1" si="8"/>
        <v>3.9393708655908428</v>
      </c>
      <c r="M43" s="84">
        <f t="shared" ca="1" si="8"/>
        <v>4.0256715159968275</v>
      </c>
      <c r="N43" s="84">
        <f t="shared" ca="1" si="8"/>
        <v>1.9646089239480105</v>
      </c>
      <c r="O43" s="86">
        <f t="shared" ca="1" si="8"/>
        <v>1.9849149593376545</v>
      </c>
      <c r="Q43" s="84">
        <f ca="1">SUM(Q28:Q41)</f>
        <v>15.224450033385228</v>
      </c>
    </row>
    <row r="44" spans="1:17" s="65" customFormat="1" ht="4.5" customHeight="1" x14ac:dyDescent="0.3"/>
    <row r="45" spans="1:17" s="65" customFormat="1" ht="11.25" customHeight="1" x14ac:dyDescent="0.3">
      <c r="A45" s="61">
        <f ca="1">IF(SUM($I45:$O45)&gt;0,1,0)</f>
        <v>0</v>
      </c>
      <c r="D45" s="216" t="s">
        <v>391</v>
      </c>
      <c r="I45" s="61">
        <f ca="1">IF(ROUND(I43-I23,4)&lt;&gt;0,1,0)</f>
        <v>0</v>
      </c>
      <c r="J45" s="61">
        <f t="shared" ref="J45:O45" ca="1" si="9">IF(ROUND(J43-J23,4)&lt;&gt;0,1,0)</f>
        <v>0</v>
      </c>
      <c r="K45" s="61">
        <f t="shared" ca="1" si="9"/>
        <v>0</v>
      </c>
      <c r="L45" s="61">
        <f t="shared" ca="1" si="9"/>
        <v>0</v>
      </c>
      <c r="M45" s="61">
        <f t="shared" ca="1" si="9"/>
        <v>0</v>
      </c>
      <c r="N45" s="61">
        <f t="shared" ca="1" si="9"/>
        <v>0</v>
      </c>
      <c r="O45" s="61">
        <f t="shared" ca="1" si="9"/>
        <v>0</v>
      </c>
    </row>
    <row r="46" spans="1:17" s="65" customFormat="1" ht="4.5" customHeight="1" x14ac:dyDescent="0.3"/>
    <row r="47" spans="1:17" s="222" customFormat="1" ht="13.9" x14ac:dyDescent="0.45">
      <c r="C47" s="222" t="s">
        <v>386</v>
      </c>
    </row>
    <row r="48" spans="1:17" s="221" customFormat="1" ht="11.25" customHeight="1" x14ac:dyDescent="0.3"/>
    <row r="49" spans="3:22" ht="13.15" x14ac:dyDescent="0.3">
      <c r="C49" s="223" t="s">
        <v>343</v>
      </c>
      <c r="D49" s="224" t="s">
        <v>362</v>
      </c>
      <c r="E49" s="224" t="s">
        <v>363</v>
      </c>
      <c r="F49" s="225" t="s">
        <v>46</v>
      </c>
      <c r="G49" s="225" t="s">
        <v>345</v>
      </c>
      <c r="H49" s="225" t="s">
        <v>346</v>
      </c>
      <c r="I49" s="225" t="s">
        <v>347</v>
      </c>
      <c r="J49" s="225" t="s">
        <v>348</v>
      </c>
      <c r="K49" s="226" t="s">
        <v>349</v>
      </c>
      <c r="L49" s="225" t="s">
        <v>350</v>
      </c>
      <c r="M49" s="225" t="s">
        <v>351</v>
      </c>
      <c r="N49" s="225" t="s">
        <v>352</v>
      </c>
      <c r="O49" s="227" t="s">
        <v>353</v>
      </c>
      <c r="Q49" s="299" t="s">
        <v>25</v>
      </c>
      <c r="R49" s="299"/>
      <c r="S49" s="299"/>
      <c r="T49" s="299" t="s">
        <v>402</v>
      </c>
      <c r="U49" s="299"/>
      <c r="V49" s="299"/>
    </row>
    <row r="50" spans="3:22" ht="12.75" x14ac:dyDescent="0.3">
      <c r="C50" s="228">
        <f>N(C49)+1</f>
        <v>1</v>
      </c>
      <c r="D50" s="229" t="s">
        <v>294</v>
      </c>
      <c r="E50" s="229" t="s">
        <v>323</v>
      </c>
      <c r="F50" s="230" t="s">
        <v>354</v>
      </c>
      <c r="G50" s="230" t="s">
        <v>355</v>
      </c>
      <c r="H50" s="230" t="s">
        <v>356</v>
      </c>
      <c r="I50" s="245">
        <f t="shared" ref="I50:O63" si="10">I72*$S95</f>
        <v>282984.25346052635</v>
      </c>
      <c r="J50" s="246">
        <f t="shared" si="10"/>
        <v>350687.47539059853</v>
      </c>
      <c r="K50" s="247">
        <f t="shared" si="10"/>
        <v>495983.15391468594</v>
      </c>
      <c r="L50" s="248">
        <f t="shared" si="10"/>
        <v>590311.23840152798</v>
      </c>
      <c r="M50" s="248">
        <f t="shared" si="10"/>
        <v>603243.3145005306</v>
      </c>
      <c r="N50" s="248">
        <f t="shared" si="10"/>
        <v>294394.90884199913</v>
      </c>
      <c r="O50" s="249">
        <f t="shared" si="10"/>
        <v>297437.75027705857</v>
      </c>
      <c r="Q50" s="297" t="s">
        <v>7</v>
      </c>
      <c r="R50" s="298"/>
      <c r="S50" s="298"/>
      <c r="T50" s="297" t="s">
        <v>408</v>
      </c>
      <c r="U50" s="298"/>
      <c r="V50" s="298"/>
    </row>
    <row r="51" spans="3:22" ht="12.75" x14ac:dyDescent="0.3">
      <c r="C51" s="228">
        <f t="shared" ref="C51:C63" si="11">N(C50)+1</f>
        <v>2</v>
      </c>
      <c r="D51" s="229"/>
      <c r="E51" s="229" t="s">
        <v>324</v>
      </c>
      <c r="F51" s="230" t="s">
        <v>354</v>
      </c>
      <c r="G51" s="230" t="s">
        <v>355</v>
      </c>
      <c r="H51" s="230" t="s">
        <v>356</v>
      </c>
      <c r="I51" s="245">
        <f t="shared" si="10"/>
        <v>64.099342290277562</v>
      </c>
      <c r="J51" s="246">
        <f t="shared" si="10"/>
        <v>79.434937623166547</v>
      </c>
      <c r="K51" s="247">
        <f t="shared" si="10"/>
        <v>112.34615906790583</v>
      </c>
      <c r="L51" s="248">
        <f t="shared" si="10"/>
        <v>133.71260649799837</v>
      </c>
      <c r="M51" s="248">
        <f t="shared" si="10"/>
        <v>136.64187751664008</v>
      </c>
      <c r="N51" s="248">
        <f t="shared" si="10"/>
        <v>66.683993189079089</v>
      </c>
      <c r="O51" s="249">
        <f t="shared" si="10"/>
        <v>67.373233428759491</v>
      </c>
      <c r="Q51" s="297" t="s">
        <v>7</v>
      </c>
      <c r="R51" s="298"/>
      <c r="S51" s="298"/>
      <c r="T51" s="297" t="s">
        <v>408</v>
      </c>
      <c r="U51" s="298"/>
      <c r="V51" s="298"/>
    </row>
    <row r="52" spans="3:22" ht="12.75" x14ac:dyDescent="0.3">
      <c r="C52" s="228">
        <f t="shared" si="11"/>
        <v>3</v>
      </c>
      <c r="D52" s="229"/>
      <c r="E52" s="229" t="s">
        <v>325</v>
      </c>
      <c r="F52" s="230" t="s">
        <v>354</v>
      </c>
      <c r="G52" s="230" t="s">
        <v>355</v>
      </c>
      <c r="H52" s="230" t="s">
        <v>356</v>
      </c>
      <c r="I52" s="245">
        <f t="shared" si="10"/>
        <v>116147.92271858716</v>
      </c>
      <c r="J52" s="246">
        <f t="shared" si="10"/>
        <v>143936.00100341043</v>
      </c>
      <c r="K52" s="247">
        <f t="shared" si="10"/>
        <v>203571.09035623341</v>
      </c>
      <c r="L52" s="248">
        <f t="shared" si="10"/>
        <v>242287.06459576247</v>
      </c>
      <c r="M52" s="248">
        <f t="shared" si="10"/>
        <v>247594.89977376239</v>
      </c>
      <c r="N52" s="248">
        <f t="shared" si="10"/>
        <v>120831.30669917533</v>
      </c>
      <c r="O52" s="249">
        <f t="shared" si="10"/>
        <v>122080.20909399887</v>
      </c>
      <c r="Q52" s="297" t="s">
        <v>5</v>
      </c>
      <c r="R52" s="298"/>
      <c r="S52" s="298"/>
      <c r="T52" s="297" t="s">
        <v>408</v>
      </c>
      <c r="U52" s="298"/>
      <c r="V52" s="298"/>
    </row>
    <row r="53" spans="3:22" ht="12.75" x14ac:dyDescent="0.3">
      <c r="C53" s="228">
        <f t="shared" si="11"/>
        <v>4</v>
      </c>
      <c r="D53" s="229" t="s">
        <v>313</v>
      </c>
      <c r="E53" s="229" t="s">
        <v>323</v>
      </c>
      <c r="F53" s="230" t="s">
        <v>354</v>
      </c>
      <c r="G53" s="230" t="s">
        <v>355</v>
      </c>
      <c r="H53" s="230" t="s">
        <v>356</v>
      </c>
      <c r="I53" s="245">
        <f t="shared" si="10"/>
        <v>182331.84937037082</v>
      </c>
      <c r="J53" s="246">
        <f t="shared" si="10"/>
        <v>225954.25419285201</v>
      </c>
      <c r="K53" s="247">
        <f t="shared" si="10"/>
        <v>319570.87577817682</v>
      </c>
      <c r="L53" s="248">
        <f t="shared" si="10"/>
        <v>380348.15890163375</v>
      </c>
      <c r="M53" s="248">
        <f t="shared" si="10"/>
        <v>388680.52836210764</v>
      </c>
      <c r="N53" s="248">
        <f t="shared" si="10"/>
        <v>189683.94007078899</v>
      </c>
      <c r="O53" s="249">
        <f t="shared" si="10"/>
        <v>191644.49759090052</v>
      </c>
      <c r="Q53" s="297" t="s">
        <v>7</v>
      </c>
      <c r="R53" s="298"/>
      <c r="S53" s="298"/>
      <c r="T53" s="297" t="s">
        <v>408</v>
      </c>
      <c r="U53" s="298"/>
      <c r="V53" s="298"/>
    </row>
    <row r="54" spans="3:22" ht="12.75" x14ac:dyDescent="0.3">
      <c r="C54" s="228">
        <f t="shared" si="11"/>
        <v>5</v>
      </c>
      <c r="D54" s="229"/>
      <c r="E54" s="229" t="s">
        <v>326</v>
      </c>
      <c r="F54" s="230" t="s">
        <v>354</v>
      </c>
      <c r="G54" s="230" t="s">
        <v>355</v>
      </c>
      <c r="H54" s="230" t="s">
        <v>356</v>
      </c>
      <c r="I54" s="245">
        <f t="shared" si="10"/>
        <v>595842.11895861931</v>
      </c>
      <c r="J54" s="246">
        <f t="shared" si="10"/>
        <v>738395.74419334275</v>
      </c>
      <c r="K54" s="247">
        <f t="shared" si="10"/>
        <v>1044325.4343038166</v>
      </c>
      <c r="L54" s="248">
        <f t="shared" si="10"/>
        <v>1242939.4739566899</v>
      </c>
      <c r="M54" s="248">
        <f t="shared" si="10"/>
        <v>1270168.8181026482</v>
      </c>
      <c r="N54" s="248">
        <f t="shared" si="10"/>
        <v>619868.01085211209</v>
      </c>
      <c r="O54" s="249">
        <f t="shared" si="10"/>
        <v>626274.91535704362</v>
      </c>
      <c r="Q54" s="297" t="s">
        <v>5</v>
      </c>
      <c r="R54" s="298"/>
      <c r="S54" s="298"/>
      <c r="T54" s="297" t="s">
        <v>408</v>
      </c>
      <c r="U54" s="298"/>
      <c r="V54" s="298"/>
    </row>
    <row r="55" spans="3:22" ht="12.75" x14ac:dyDescent="0.3">
      <c r="C55" s="228">
        <f t="shared" si="11"/>
        <v>6</v>
      </c>
      <c r="D55" s="229"/>
      <c r="E55" s="229" t="s">
        <v>327</v>
      </c>
      <c r="F55" s="230" t="s">
        <v>354</v>
      </c>
      <c r="G55" s="230" t="s">
        <v>355</v>
      </c>
      <c r="H55" s="230" t="s">
        <v>356</v>
      </c>
      <c r="I55" s="245">
        <f t="shared" si="10"/>
        <v>0</v>
      </c>
      <c r="J55" s="246">
        <f t="shared" si="10"/>
        <v>0</v>
      </c>
      <c r="K55" s="247">
        <f t="shared" si="10"/>
        <v>0</v>
      </c>
      <c r="L55" s="248">
        <f t="shared" si="10"/>
        <v>0</v>
      </c>
      <c r="M55" s="248">
        <f t="shared" si="10"/>
        <v>0</v>
      </c>
      <c r="N55" s="248">
        <f t="shared" si="10"/>
        <v>0</v>
      </c>
      <c r="O55" s="249">
        <f t="shared" si="10"/>
        <v>0</v>
      </c>
      <c r="Q55" s="297" t="s">
        <v>5</v>
      </c>
      <c r="R55" s="298"/>
      <c r="S55" s="298"/>
      <c r="T55" s="297" t="s">
        <v>408</v>
      </c>
      <c r="U55" s="298"/>
      <c r="V55" s="298"/>
    </row>
    <row r="56" spans="3:22" ht="12.75" x14ac:dyDescent="0.3">
      <c r="C56" s="228">
        <f t="shared" si="11"/>
        <v>7</v>
      </c>
      <c r="D56" s="229"/>
      <c r="E56" s="229" t="s">
        <v>328</v>
      </c>
      <c r="F56" s="230" t="s">
        <v>354</v>
      </c>
      <c r="G56" s="230" t="s">
        <v>355</v>
      </c>
      <c r="H56" s="230" t="s">
        <v>356</v>
      </c>
      <c r="I56" s="245">
        <f t="shared" si="10"/>
        <v>63380.36247440688</v>
      </c>
      <c r="J56" s="246">
        <f t="shared" si="10"/>
        <v>78543.943819090244</v>
      </c>
      <c r="K56" s="247">
        <f t="shared" si="10"/>
        <v>111086.01164869162</v>
      </c>
      <c r="L56" s="248">
        <f t="shared" si="10"/>
        <v>132212.79914016061</v>
      </c>
      <c r="M56" s="248">
        <f t="shared" si="10"/>
        <v>135109.21355431361</v>
      </c>
      <c r="N56" s="248">
        <f t="shared" si="10"/>
        <v>65936.022251600705</v>
      </c>
      <c r="O56" s="249">
        <f t="shared" si="10"/>
        <v>66617.53152551908</v>
      </c>
      <c r="Q56" s="297" t="s">
        <v>5</v>
      </c>
      <c r="R56" s="298"/>
      <c r="S56" s="298"/>
      <c r="T56" s="297" t="s">
        <v>408</v>
      </c>
      <c r="U56" s="298"/>
      <c r="V56" s="298"/>
    </row>
    <row r="57" spans="3:22" ht="12.75" x14ac:dyDescent="0.3">
      <c r="C57" s="228">
        <f t="shared" si="11"/>
        <v>8</v>
      </c>
      <c r="D57" s="229"/>
      <c r="E57" s="229" t="s">
        <v>329</v>
      </c>
      <c r="F57" s="230" t="s">
        <v>354</v>
      </c>
      <c r="G57" s="230" t="s">
        <v>355</v>
      </c>
      <c r="H57" s="230" t="s">
        <v>356</v>
      </c>
      <c r="I57" s="245">
        <f t="shared" si="10"/>
        <v>0</v>
      </c>
      <c r="J57" s="246">
        <f t="shared" si="10"/>
        <v>0</v>
      </c>
      <c r="K57" s="247">
        <f t="shared" si="10"/>
        <v>0</v>
      </c>
      <c r="L57" s="248">
        <f t="shared" si="10"/>
        <v>0</v>
      </c>
      <c r="M57" s="248">
        <f t="shared" si="10"/>
        <v>0</v>
      </c>
      <c r="N57" s="248">
        <f t="shared" si="10"/>
        <v>0</v>
      </c>
      <c r="O57" s="249">
        <f t="shared" si="10"/>
        <v>0</v>
      </c>
      <c r="Q57" s="297" t="s">
        <v>5</v>
      </c>
      <c r="R57" s="298"/>
      <c r="S57" s="298"/>
      <c r="T57" s="297" t="s">
        <v>408</v>
      </c>
      <c r="U57" s="298"/>
      <c r="V57" s="298"/>
    </row>
    <row r="58" spans="3:22" ht="12.75" x14ac:dyDescent="0.3">
      <c r="C58" s="228">
        <f t="shared" si="11"/>
        <v>9</v>
      </c>
      <c r="D58" s="229" t="s">
        <v>316</v>
      </c>
      <c r="E58" s="229" t="s">
        <v>324</v>
      </c>
      <c r="F58" s="230" t="s">
        <v>354</v>
      </c>
      <c r="G58" s="230" t="s">
        <v>355</v>
      </c>
      <c r="H58" s="230" t="s">
        <v>356</v>
      </c>
      <c r="I58" s="245">
        <f t="shared" si="10"/>
        <v>243027.40571763029</v>
      </c>
      <c r="J58" s="246">
        <f t="shared" si="10"/>
        <v>301171.05923609558</v>
      </c>
      <c r="K58" s="247">
        <f t="shared" si="10"/>
        <v>425951.25948358851</v>
      </c>
      <c r="L58" s="248">
        <f t="shared" si="10"/>
        <v>506960.39472279861</v>
      </c>
      <c r="M58" s="248">
        <f t="shared" si="10"/>
        <v>518066.48584430316</v>
      </c>
      <c r="N58" s="248">
        <f t="shared" si="10"/>
        <v>252826.89788366368</v>
      </c>
      <c r="O58" s="249">
        <f t="shared" si="10"/>
        <v>255440.09579460596</v>
      </c>
      <c r="Q58" s="297" t="s">
        <v>7</v>
      </c>
      <c r="R58" s="298"/>
      <c r="S58" s="298"/>
      <c r="T58" s="297" t="s">
        <v>408</v>
      </c>
      <c r="U58" s="298"/>
      <c r="V58" s="298"/>
    </row>
    <row r="59" spans="3:22" ht="12.75" x14ac:dyDescent="0.3">
      <c r="C59" s="228">
        <f t="shared" si="11"/>
        <v>10</v>
      </c>
      <c r="D59" s="229"/>
      <c r="E59" s="229" t="s">
        <v>330</v>
      </c>
      <c r="F59" s="230" t="s">
        <v>354</v>
      </c>
      <c r="G59" s="230" t="s">
        <v>355</v>
      </c>
      <c r="H59" s="230" t="s">
        <v>356</v>
      </c>
      <c r="I59" s="245">
        <f t="shared" si="10"/>
        <v>404683.27919441654</v>
      </c>
      <c r="J59" s="246">
        <f t="shared" si="10"/>
        <v>501502.66588340327</v>
      </c>
      <c r="K59" s="247">
        <f t="shared" si="10"/>
        <v>709283.59686763317</v>
      </c>
      <c r="L59" s="248">
        <f t="shared" si="10"/>
        <v>844178.02326577203</v>
      </c>
      <c r="M59" s="248">
        <f t="shared" si="10"/>
        <v>862671.61398164579</v>
      </c>
      <c r="N59" s="248">
        <f t="shared" si="10"/>
        <v>421001.15335548163</v>
      </c>
      <c r="O59" s="249">
        <f t="shared" si="10"/>
        <v>425352.58646509907</v>
      </c>
      <c r="Q59" s="297" t="s">
        <v>5</v>
      </c>
      <c r="R59" s="298"/>
      <c r="S59" s="298"/>
      <c r="T59" s="297" t="s">
        <v>408</v>
      </c>
      <c r="U59" s="298"/>
      <c r="V59" s="298"/>
    </row>
    <row r="60" spans="3:22" ht="12.75" x14ac:dyDescent="0.3">
      <c r="C60" s="228">
        <f t="shared" si="11"/>
        <v>11</v>
      </c>
      <c r="D60" s="229"/>
      <c r="E60" s="229" t="s">
        <v>331</v>
      </c>
      <c r="F60" s="230" t="s">
        <v>354</v>
      </c>
      <c r="G60" s="230" t="s">
        <v>355</v>
      </c>
      <c r="H60" s="230" t="s">
        <v>356</v>
      </c>
      <c r="I60" s="245">
        <f t="shared" si="10"/>
        <v>0</v>
      </c>
      <c r="J60" s="246">
        <f t="shared" si="10"/>
        <v>0</v>
      </c>
      <c r="K60" s="247">
        <f t="shared" si="10"/>
        <v>0</v>
      </c>
      <c r="L60" s="248">
        <f t="shared" si="10"/>
        <v>0</v>
      </c>
      <c r="M60" s="248">
        <f t="shared" si="10"/>
        <v>0</v>
      </c>
      <c r="N60" s="248">
        <f t="shared" si="10"/>
        <v>0</v>
      </c>
      <c r="O60" s="249">
        <f t="shared" si="10"/>
        <v>0</v>
      </c>
      <c r="Q60" s="297" t="s">
        <v>5</v>
      </c>
      <c r="R60" s="298"/>
      <c r="S60" s="298"/>
      <c r="T60" s="297" t="s">
        <v>408</v>
      </c>
      <c r="U60" s="298"/>
      <c r="V60" s="298"/>
    </row>
    <row r="61" spans="3:22" ht="12.75" x14ac:dyDescent="0.3">
      <c r="C61" s="228">
        <f t="shared" si="11"/>
        <v>12</v>
      </c>
      <c r="D61" s="229" t="s">
        <v>318</v>
      </c>
      <c r="E61" s="229" t="s">
        <v>323</v>
      </c>
      <c r="F61" s="230" t="s">
        <v>354</v>
      </c>
      <c r="G61" s="230" t="s">
        <v>355</v>
      </c>
      <c r="H61" s="230" t="s">
        <v>356</v>
      </c>
      <c r="I61" s="245">
        <f t="shared" si="10"/>
        <v>0</v>
      </c>
      <c r="J61" s="246">
        <f t="shared" si="10"/>
        <v>0</v>
      </c>
      <c r="K61" s="247">
        <f t="shared" si="10"/>
        <v>0</v>
      </c>
      <c r="L61" s="248">
        <f t="shared" si="10"/>
        <v>0</v>
      </c>
      <c r="M61" s="248">
        <f t="shared" si="10"/>
        <v>0</v>
      </c>
      <c r="N61" s="248">
        <f t="shared" si="10"/>
        <v>0</v>
      </c>
      <c r="O61" s="249">
        <f t="shared" si="10"/>
        <v>0</v>
      </c>
      <c r="Q61" s="297" t="s">
        <v>7</v>
      </c>
      <c r="R61" s="298"/>
      <c r="S61" s="298"/>
      <c r="T61" s="297" t="s">
        <v>408</v>
      </c>
      <c r="U61" s="298"/>
      <c r="V61" s="298"/>
    </row>
    <row r="62" spans="3:22" ht="12.75" x14ac:dyDescent="0.3">
      <c r="C62" s="228">
        <f t="shared" si="11"/>
        <v>13</v>
      </c>
      <c r="D62" s="229"/>
      <c r="E62" s="229" t="s">
        <v>332</v>
      </c>
      <c r="F62" s="230" t="s">
        <v>354</v>
      </c>
      <c r="G62" s="230" t="s">
        <v>355</v>
      </c>
      <c r="H62" s="230" t="s">
        <v>356</v>
      </c>
      <c r="I62" s="245">
        <f t="shared" si="10"/>
        <v>0</v>
      </c>
      <c r="J62" s="246">
        <f t="shared" si="10"/>
        <v>0</v>
      </c>
      <c r="K62" s="247">
        <f t="shared" si="10"/>
        <v>0</v>
      </c>
      <c r="L62" s="248">
        <f t="shared" si="10"/>
        <v>0</v>
      </c>
      <c r="M62" s="248">
        <f t="shared" si="10"/>
        <v>0</v>
      </c>
      <c r="N62" s="248">
        <f t="shared" si="10"/>
        <v>0</v>
      </c>
      <c r="O62" s="249">
        <f t="shared" si="10"/>
        <v>0</v>
      </c>
      <c r="Q62" s="297" t="s">
        <v>5</v>
      </c>
      <c r="R62" s="298"/>
      <c r="S62" s="298"/>
      <c r="T62" s="297" t="s">
        <v>408</v>
      </c>
      <c r="U62" s="298"/>
      <c r="V62" s="298"/>
    </row>
    <row r="63" spans="3:22" ht="12.75" x14ac:dyDescent="0.3">
      <c r="C63" s="228">
        <f t="shared" si="11"/>
        <v>14</v>
      </c>
      <c r="D63" s="229"/>
      <c r="E63" s="229" t="s">
        <v>333</v>
      </c>
      <c r="F63" s="230" t="s">
        <v>354</v>
      </c>
      <c r="G63" s="230" t="s">
        <v>355</v>
      </c>
      <c r="H63" s="230" t="s">
        <v>356</v>
      </c>
      <c r="I63" s="245">
        <f t="shared" si="10"/>
        <v>0</v>
      </c>
      <c r="J63" s="246">
        <f t="shared" si="10"/>
        <v>0</v>
      </c>
      <c r="K63" s="247">
        <f t="shared" si="10"/>
        <v>0</v>
      </c>
      <c r="L63" s="248">
        <f t="shared" si="10"/>
        <v>0</v>
      </c>
      <c r="M63" s="248">
        <f t="shared" si="10"/>
        <v>0</v>
      </c>
      <c r="N63" s="248">
        <f t="shared" si="10"/>
        <v>0</v>
      </c>
      <c r="O63" s="249">
        <f t="shared" si="10"/>
        <v>0</v>
      </c>
      <c r="Q63" s="297" t="s">
        <v>5</v>
      </c>
      <c r="R63" s="298"/>
      <c r="S63" s="298"/>
      <c r="T63" s="297" t="s">
        <v>408</v>
      </c>
      <c r="U63" s="298"/>
      <c r="V63" s="298"/>
    </row>
    <row r="64" spans="3:22" x14ac:dyDescent="0.3">
      <c r="K64" s="236"/>
      <c r="L64" s="237"/>
      <c r="M64" s="237"/>
      <c r="N64" s="237"/>
      <c r="O64" s="238"/>
    </row>
    <row r="65" spans="3:16" ht="13.15" x14ac:dyDescent="0.3">
      <c r="D65" s="239" t="s">
        <v>27</v>
      </c>
      <c r="E65" s="239"/>
      <c r="F65" s="240" t="s">
        <v>354</v>
      </c>
      <c r="G65" s="240" t="s">
        <v>355</v>
      </c>
      <c r="H65" s="240" t="s">
        <v>356</v>
      </c>
      <c r="I65" s="250">
        <f t="shared" ref="I65:O65" si="12">SUM(I50:I63)</f>
        <v>1888461.2912368476</v>
      </c>
      <c r="J65" s="250">
        <f t="shared" si="12"/>
        <v>2340270.5786564159</v>
      </c>
      <c r="K65" s="251">
        <f t="shared" si="12"/>
        <v>3309883.7685118937</v>
      </c>
      <c r="L65" s="250">
        <f t="shared" si="12"/>
        <v>3939370.8655908429</v>
      </c>
      <c r="M65" s="250">
        <f t="shared" si="12"/>
        <v>4025671.5159968277</v>
      </c>
      <c r="N65" s="250">
        <f t="shared" si="12"/>
        <v>1964608.9239480104</v>
      </c>
      <c r="O65" s="252">
        <f t="shared" si="12"/>
        <v>1984914.9593376545</v>
      </c>
    </row>
    <row r="66" spans="3:16" s="221" customFormat="1" ht="4.5" customHeight="1" x14ac:dyDescent="0.3"/>
    <row r="67" spans="3:16" s="222" customFormat="1" ht="13.9" x14ac:dyDescent="0.45">
      <c r="C67" s="222" t="s">
        <v>358</v>
      </c>
    </row>
    <row r="68" spans="3:16" s="221" customFormat="1" ht="11.25" customHeight="1" x14ac:dyDescent="0.3"/>
    <row r="69" spans="3:16" ht="12.75" x14ac:dyDescent="0.3">
      <c r="C69" s="228"/>
      <c r="D69" s="253" t="s">
        <v>359</v>
      </c>
      <c r="E69" s="253" t="s">
        <v>399</v>
      </c>
      <c r="F69" s="254" t="s">
        <v>360</v>
      </c>
      <c r="G69" s="254" t="s">
        <v>361</v>
      </c>
      <c r="H69" s="230" t="s">
        <v>356</v>
      </c>
      <c r="I69" s="262">
        <f t="shared" ref="I69:O69" si="13">J121</f>
        <v>-0.4464285714285714</v>
      </c>
      <c r="J69" s="262">
        <f t="shared" si="13"/>
        <v>0.239247311827957</v>
      </c>
      <c r="K69" s="262">
        <f t="shared" si="13"/>
        <v>0.41431670281995658</v>
      </c>
      <c r="L69" s="262">
        <f t="shared" si="13"/>
        <v>0.19018404907975461</v>
      </c>
      <c r="M69" s="262">
        <f t="shared" si="13"/>
        <v>2.1907216494845283E-2</v>
      </c>
      <c r="N69" s="262">
        <f t="shared" si="13"/>
        <v>-0.5119798234552333</v>
      </c>
      <c r="O69" s="262">
        <f t="shared" si="13"/>
        <v>1.0335917312661591E-2</v>
      </c>
      <c r="P69" s="221"/>
    </row>
    <row r="70" spans="3:16" s="221" customFormat="1" ht="11.25" customHeight="1" x14ac:dyDescent="0.3"/>
    <row r="71" spans="3:16" ht="13.15" x14ac:dyDescent="0.3">
      <c r="C71" s="223" t="s">
        <v>343</v>
      </c>
      <c r="D71" s="224" t="s">
        <v>362</v>
      </c>
      <c r="E71" s="224" t="s">
        <v>363</v>
      </c>
      <c r="F71" s="225" t="s">
        <v>46</v>
      </c>
      <c r="G71" s="225" t="s">
        <v>345</v>
      </c>
      <c r="H71" s="225" t="s">
        <v>346</v>
      </c>
      <c r="I71" s="225" t="s">
        <v>347</v>
      </c>
      <c r="J71" s="225" t="s">
        <v>348</v>
      </c>
      <c r="K71" s="226" t="s">
        <v>349</v>
      </c>
      <c r="L71" s="225" t="s">
        <v>350</v>
      </c>
      <c r="M71" s="225" t="s">
        <v>351</v>
      </c>
      <c r="N71" s="225" t="s">
        <v>352</v>
      </c>
      <c r="O71" s="227" t="s">
        <v>353</v>
      </c>
    </row>
    <row r="72" spans="3:16" ht="12.75" x14ac:dyDescent="0.3">
      <c r="C72" s="228">
        <f>N(C71)+1</f>
        <v>1</v>
      </c>
      <c r="D72" s="229" t="s">
        <v>294</v>
      </c>
      <c r="E72" s="229" t="s">
        <v>323</v>
      </c>
      <c r="F72" s="230" t="s">
        <v>364</v>
      </c>
      <c r="G72" s="230" t="s">
        <v>35</v>
      </c>
      <c r="H72" s="230" t="s">
        <v>35</v>
      </c>
      <c r="I72" s="231">
        <f>'2.5 Connections'!M178*(1+I$69)</f>
        <v>316.64285714285717</v>
      </c>
      <c r="J72" s="232">
        <f>I72*(1+J$69)</f>
        <v>392.39880952380958</v>
      </c>
      <c r="K72" s="233">
        <f t="shared" ref="K72:O72" si="14">J72*(1+K$69)</f>
        <v>554.97619047619048</v>
      </c>
      <c r="L72" s="234">
        <f t="shared" si="14"/>
        <v>660.52380952380952</v>
      </c>
      <c r="M72" s="234">
        <f t="shared" si="14"/>
        <v>674.99404761904759</v>
      </c>
      <c r="N72" s="234">
        <f t="shared" si="14"/>
        <v>329.41071428571428</v>
      </c>
      <c r="O72" s="235">
        <f t="shared" si="14"/>
        <v>332.8154761904762</v>
      </c>
    </row>
    <row r="73" spans="3:16" ht="12.75" x14ac:dyDescent="0.3">
      <c r="C73" s="228">
        <f t="shared" ref="C73:C85" si="15">N(C72)+1</f>
        <v>2</v>
      </c>
      <c r="D73" s="229"/>
      <c r="E73" s="229" t="s">
        <v>324</v>
      </c>
      <c r="F73" s="230" t="s">
        <v>364</v>
      </c>
      <c r="G73" s="230" t="s">
        <v>35</v>
      </c>
      <c r="H73" s="230" t="s">
        <v>35</v>
      </c>
      <c r="I73" s="231">
        <f>'2.5 Connections'!M179*(1+I$69)</f>
        <v>0.5535714285714286</v>
      </c>
      <c r="J73" s="232">
        <f t="shared" ref="J73:O85" si="16">I73*(1+J$69)</f>
        <v>0.68601190476190477</v>
      </c>
      <c r="K73" s="233">
        <f t="shared" si="16"/>
        <v>0.97023809523809523</v>
      </c>
      <c r="L73" s="234">
        <f t="shared" si="16"/>
        <v>1.1547619047619049</v>
      </c>
      <c r="M73" s="234">
        <f t="shared" si="16"/>
        <v>1.1800595238095239</v>
      </c>
      <c r="N73" s="234">
        <f t="shared" si="16"/>
        <v>0.57589285714285721</v>
      </c>
      <c r="O73" s="235">
        <f t="shared" si="16"/>
        <v>0.58184523809523825</v>
      </c>
    </row>
    <row r="74" spans="3:16" ht="12.75" x14ac:dyDescent="0.3">
      <c r="C74" s="228">
        <f t="shared" si="15"/>
        <v>3</v>
      </c>
      <c r="D74" s="229"/>
      <c r="E74" s="229" t="s">
        <v>325</v>
      </c>
      <c r="F74" s="230" t="s">
        <v>364</v>
      </c>
      <c r="G74" s="230" t="s">
        <v>35</v>
      </c>
      <c r="H74" s="230" t="s">
        <v>35</v>
      </c>
      <c r="I74" s="231">
        <f>'2.5 Connections'!M180*(1+I$69)</f>
        <v>3.3214285714285716</v>
      </c>
      <c r="J74" s="232">
        <f t="shared" si="16"/>
        <v>4.1160714285714288</v>
      </c>
      <c r="K74" s="233">
        <f t="shared" si="16"/>
        <v>5.8214285714285721</v>
      </c>
      <c r="L74" s="234">
        <f t="shared" si="16"/>
        <v>6.9285714285714297</v>
      </c>
      <c r="M74" s="234">
        <f t="shared" si="16"/>
        <v>7.0803571428571432</v>
      </c>
      <c r="N74" s="234">
        <f t="shared" si="16"/>
        <v>3.4553571428571428</v>
      </c>
      <c r="O74" s="235">
        <f t="shared" si="16"/>
        <v>3.4910714285714288</v>
      </c>
    </row>
    <row r="75" spans="3:16" ht="12.75" x14ac:dyDescent="0.3">
      <c r="C75" s="228">
        <f t="shared" si="15"/>
        <v>4</v>
      </c>
      <c r="D75" s="229" t="s">
        <v>313</v>
      </c>
      <c r="E75" s="229" t="s">
        <v>323</v>
      </c>
      <c r="F75" s="230" t="s">
        <v>364</v>
      </c>
      <c r="G75" s="230" t="s">
        <v>35</v>
      </c>
      <c r="H75" s="230" t="s">
        <v>35</v>
      </c>
      <c r="I75" s="231">
        <f>'2.5 Connections'!M181*(1+I$69)</f>
        <v>83.589285714285722</v>
      </c>
      <c r="J75" s="232">
        <f t="shared" si="16"/>
        <v>103.58779761904763</v>
      </c>
      <c r="K75" s="233">
        <f t="shared" si="16"/>
        <v>146.50595238095241</v>
      </c>
      <c r="L75" s="234">
        <f t="shared" si="16"/>
        <v>174.36904761904765</v>
      </c>
      <c r="M75" s="234">
        <f t="shared" si="16"/>
        <v>178.1889880952381</v>
      </c>
      <c r="N75" s="234">
        <f t="shared" si="16"/>
        <v>86.959821428571431</v>
      </c>
      <c r="O75" s="235">
        <f t="shared" si="16"/>
        <v>87.858630952380963</v>
      </c>
    </row>
    <row r="76" spans="3:16" ht="12.75" x14ac:dyDescent="0.3">
      <c r="C76" s="228">
        <f t="shared" si="15"/>
        <v>5</v>
      </c>
      <c r="D76" s="229"/>
      <c r="E76" s="229" t="s">
        <v>326</v>
      </c>
      <c r="F76" s="230" t="s">
        <v>364</v>
      </c>
      <c r="G76" s="230" t="s">
        <v>35</v>
      </c>
      <c r="H76" s="230" t="s">
        <v>35</v>
      </c>
      <c r="I76" s="231">
        <f>'2.5 Connections'!M182*(1+I$69)</f>
        <v>8.8571428571428577</v>
      </c>
      <c r="J76" s="232">
        <f t="shared" si="16"/>
        <v>10.976190476190476</v>
      </c>
      <c r="K76" s="233">
        <f t="shared" si="16"/>
        <v>15.523809523809524</v>
      </c>
      <c r="L76" s="234">
        <f t="shared" si="16"/>
        <v>18.476190476190478</v>
      </c>
      <c r="M76" s="234">
        <f t="shared" si="16"/>
        <v>18.880952380952383</v>
      </c>
      <c r="N76" s="234">
        <f t="shared" si="16"/>
        <v>9.2142857142857153</v>
      </c>
      <c r="O76" s="235">
        <f t="shared" si="16"/>
        <v>9.309523809523812</v>
      </c>
    </row>
    <row r="77" spans="3:16" ht="12.75" x14ac:dyDescent="0.3">
      <c r="C77" s="228">
        <f t="shared" si="15"/>
        <v>6</v>
      </c>
      <c r="D77" s="229"/>
      <c r="E77" s="229" t="s">
        <v>327</v>
      </c>
      <c r="F77" s="230" t="s">
        <v>364</v>
      </c>
      <c r="G77" s="230" t="s">
        <v>35</v>
      </c>
      <c r="H77" s="230" t="s">
        <v>35</v>
      </c>
      <c r="I77" s="231">
        <f>'2.5 Connections'!M183*(1+I$69)</f>
        <v>0</v>
      </c>
      <c r="J77" s="232">
        <f t="shared" si="16"/>
        <v>0</v>
      </c>
      <c r="K77" s="233">
        <f t="shared" si="16"/>
        <v>0</v>
      </c>
      <c r="L77" s="234">
        <f t="shared" si="16"/>
        <v>0</v>
      </c>
      <c r="M77" s="234">
        <f t="shared" si="16"/>
        <v>0</v>
      </c>
      <c r="N77" s="234">
        <f t="shared" si="16"/>
        <v>0</v>
      </c>
      <c r="O77" s="235">
        <f t="shared" si="16"/>
        <v>0</v>
      </c>
    </row>
    <row r="78" spans="3:16" ht="12.75" x14ac:dyDescent="0.3">
      <c r="C78" s="228">
        <f t="shared" si="15"/>
        <v>7</v>
      </c>
      <c r="D78" s="229"/>
      <c r="E78" s="229" t="s">
        <v>328</v>
      </c>
      <c r="F78" s="230" t="s">
        <v>364</v>
      </c>
      <c r="G78" s="230" t="s">
        <v>35</v>
      </c>
      <c r="H78" s="230" t="s">
        <v>35</v>
      </c>
      <c r="I78" s="231">
        <f>'2.5 Connections'!M184*(1+I$69)</f>
        <v>0.5535714285714286</v>
      </c>
      <c r="J78" s="232">
        <f t="shared" si="16"/>
        <v>0.68601190476190477</v>
      </c>
      <c r="K78" s="233">
        <f t="shared" si="16"/>
        <v>0.97023809523809523</v>
      </c>
      <c r="L78" s="234">
        <f t="shared" si="16"/>
        <v>1.1547619047619049</v>
      </c>
      <c r="M78" s="234">
        <f t="shared" si="16"/>
        <v>1.1800595238095239</v>
      </c>
      <c r="N78" s="234">
        <f t="shared" si="16"/>
        <v>0.57589285714285721</v>
      </c>
      <c r="O78" s="235">
        <f t="shared" si="16"/>
        <v>0.58184523809523825</v>
      </c>
    </row>
    <row r="79" spans="3:16" ht="12.75" x14ac:dyDescent="0.3">
      <c r="C79" s="228">
        <f t="shared" si="15"/>
        <v>8</v>
      </c>
      <c r="D79" s="229"/>
      <c r="E79" s="229" t="s">
        <v>329</v>
      </c>
      <c r="F79" s="230" t="s">
        <v>364</v>
      </c>
      <c r="G79" s="230" t="s">
        <v>35</v>
      </c>
      <c r="H79" s="230" t="s">
        <v>35</v>
      </c>
      <c r="I79" s="231">
        <f>'2.5 Connections'!M185*(1+I$69)</f>
        <v>0</v>
      </c>
      <c r="J79" s="232">
        <f t="shared" si="16"/>
        <v>0</v>
      </c>
      <c r="K79" s="233">
        <f t="shared" si="16"/>
        <v>0</v>
      </c>
      <c r="L79" s="234">
        <f t="shared" si="16"/>
        <v>0</v>
      </c>
      <c r="M79" s="234">
        <f t="shared" si="16"/>
        <v>0</v>
      </c>
      <c r="N79" s="234">
        <f t="shared" si="16"/>
        <v>0</v>
      </c>
      <c r="O79" s="235">
        <f t="shared" si="16"/>
        <v>0</v>
      </c>
    </row>
    <row r="80" spans="3:16" ht="12.75" x14ac:dyDescent="0.3">
      <c r="C80" s="228">
        <f t="shared" si="15"/>
        <v>9</v>
      </c>
      <c r="D80" s="229" t="s">
        <v>316</v>
      </c>
      <c r="E80" s="229" t="s">
        <v>324</v>
      </c>
      <c r="F80" s="230" t="s">
        <v>364</v>
      </c>
      <c r="G80" s="230" t="s">
        <v>35</v>
      </c>
      <c r="H80" s="230" t="s">
        <v>35</v>
      </c>
      <c r="I80" s="231">
        <f>'2.5 Connections'!M186*(1+I$69)</f>
        <v>289.51785714285717</v>
      </c>
      <c r="J80" s="232">
        <f t="shared" si="16"/>
        <v>358.7842261904762</v>
      </c>
      <c r="K80" s="233">
        <f t="shared" si="16"/>
        <v>507.4345238095238</v>
      </c>
      <c r="L80" s="234">
        <f t="shared" si="16"/>
        <v>603.94047619047615</v>
      </c>
      <c r="M80" s="234">
        <f t="shared" si="16"/>
        <v>617.17113095238085</v>
      </c>
      <c r="N80" s="234">
        <f t="shared" si="16"/>
        <v>301.19196428571422</v>
      </c>
      <c r="O80" s="235">
        <f t="shared" si="16"/>
        <v>304.30505952380946</v>
      </c>
    </row>
    <row r="81" spans="3:19" ht="12.75" x14ac:dyDescent="0.3">
      <c r="C81" s="228">
        <f t="shared" si="15"/>
        <v>10</v>
      </c>
      <c r="D81" s="229"/>
      <c r="E81" s="229" t="s">
        <v>330</v>
      </c>
      <c r="F81" s="230" t="s">
        <v>364</v>
      </c>
      <c r="G81" s="230" t="s">
        <v>35</v>
      </c>
      <c r="H81" s="230" t="s">
        <v>35</v>
      </c>
      <c r="I81" s="231">
        <f>'2.5 Connections'!M187*(1+I$69)</f>
        <v>5.5357142857142865</v>
      </c>
      <c r="J81" s="232">
        <f t="shared" si="16"/>
        <v>6.8601190476190483</v>
      </c>
      <c r="K81" s="233">
        <f t="shared" si="16"/>
        <v>9.7023809523809526</v>
      </c>
      <c r="L81" s="234">
        <f t="shared" si="16"/>
        <v>11.547619047619047</v>
      </c>
      <c r="M81" s="234">
        <f t="shared" si="16"/>
        <v>11.800595238095237</v>
      </c>
      <c r="N81" s="234">
        <f t="shared" si="16"/>
        <v>5.7589285714285712</v>
      </c>
      <c r="O81" s="235">
        <f t="shared" si="16"/>
        <v>5.8184523809523814</v>
      </c>
    </row>
    <row r="82" spans="3:19" ht="12.75" x14ac:dyDescent="0.3">
      <c r="C82" s="228">
        <f t="shared" si="15"/>
        <v>11</v>
      </c>
      <c r="D82" s="229"/>
      <c r="E82" s="229" t="s">
        <v>331</v>
      </c>
      <c r="F82" s="230" t="s">
        <v>364</v>
      </c>
      <c r="G82" s="230" t="s">
        <v>35</v>
      </c>
      <c r="H82" s="230" t="s">
        <v>35</v>
      </c>
      <c r="I82" s="231">
        <f>'2.5 Connections'!M188*(1+I$69)</f>
        <v>0</v>
      </c>
      <c r="J82" s="232">
        <f t="shared" si="16"/>
        <v>0</v>
      </c>
      <c r="K82" s="233">
        <f t="shared" si="16"/>
        <v>0</v>
      </c>
      <c r="L82" s="234">
        <f t="shared" si="16"/>
        <v>0</v>
      </c>
      <c r="M82" s="234">
        <f t="shared" si="16"/>
        <v>0</v>
      </c>
      <c r="N82" s="234">
        <f t="shared" si="16"/>
        <v>0</v>
      </c>
      <c r="O82" s="235">
        <f t="shared" si="16"/>
        <v>0</v>
      </c>
    </row>
    <row r="83" spans="3:19" ht="12.75" x14ac:dyDescent="0.3">
      <c r="C83" s="228">
        <f t="shared" si="15"/>
        <v>12</v>
      </c>
      <c r="D83" s="229" t="s">
        <v>318</v>
      </c>
      <c r="E83" s="229" t="s">
        <v>323</v>
      </c>
      <c r="F83" s="230" t="s">
        <v>364</v>
      </c>
      <c r="G83" s="230" t="s">
        <v>35</v>
      </c>
      <c r="H83" s="230" t="s">
        <v>35</v>
      </c>
      <c r="I83" s="231">
        <f>'2.5 Connections'!M189*(1+I$69)</f>
        <v>886.82142857142867</v>
      </c>
      <c r="J83" s="232">
        <f t="shared" si="16"/>
        <v>1098.9910714285716</v>
      </c>
      <c r="K83" s="233">
        <f t="shared" si="16"/>
        <v>1554.3214285714287</v>
      </c>
      <c r="L83" s="234">
        <f t="shared" si="16"/>
        <v>1849.9285714285716</v>
      </c>
      <c r="M83" s="234">
        <f t="shared" si="16"/>
        <v>1890.4553571428571</v>
      </c>
      <c r="N83" s="234">
        <f t="shared" si="16"/>
        <v>922.58035714285711</v>
      </c>
      <c r="O83" s="235">
        <f t="shared" si="16"/>
        <v>932.11607142857144</v>
      </c>
    </row>
    <row r="84" spans="3:19" ht="12.75" x14ac:dyDescent="0.3">
      <c r="C84" s="228">
        <f t="shared" si="15"/>
        <v>13</v>
      </c>
      <c r="D84" s="229"/>
      <c r="E84" s="229" t="s">
        <v>332</v>
      </c>
      <c r="F84" s="230" t="s">
        <v>364</v>
      </c>
      <c r="G84" s="230" t="s">
        <v>35</v>
      </c>
      <c r="H84" s="230" t="s">
        <v>35</v>
      </c>
      <c r="I84" s="231">
        <f>'2.5 Connections'!M190*(1+I$69)</f>
        <v>0</v>
      </c>
      <c r="J84" s="232">
        <f t="shared" si="16"/>
        <v>0</v>
      </c>
      <c r="K84" s="233">
        <f t="shared" si="16"/>
        <v>0</v>
      </c>
      <c r="L84" s="234">
        <f t="shared" si="16"/>
        <v>0</v>
      </c>
      <c r="M84" s="234">
        <f t="shared" si="16"/>
        <v>0</v>
      </c>
      <c r="N84" s="234">
        <f t="shared" si="16"/>
        <v>0</v>
      </c>
      <c r="O84" s="235">
        <f t="shared" si="16"/>
        <v>0</v>
      </c>
    </row>
    <row r="85" spans="3:19" ht="12.75" x14ac:dyDescent="0.3">
      <c r="C85" s="228">
        <f t="shared" si="15"/>
        <v>14</v>
      </c>
      <c r="D85" s="229"/>
      <c r="E85" s="229" t="s">
        <v>333</v>
      </c>
      <c r="F85" s="230" t="s">
        <v>364</v>
      </c>
      <c r="G85" s="230" t="s">
        <v>35</v>
      </c>
      <c r="H85" s="230" t="s">
        <v>35</v>
      </c>
      <c r="I85" s="231">
        <f>'2.5 Connections'!M191*(1+I$69)</f>
        <v>0</v>
      </c>
      <c r="J85" s="232">
        <f t="shared" si="16"/>
        <v>0</v>
      </c>
      <c r="K85" s="233">
        <f t="shared" si="16"/>
        <v>0</v>
      </c>
      <c r="L85" s="234">
        <f t="shared" si="16"/>
        <v>0</v>
      </c>
      <c r="M85" s="234">
        <f t="shared" si="16"/>
        <v>0</v>
      </c>
      <c r="N85" s="234">
        <f t="shared" si="16"/>
        <v>0</v>
      </c>
      <c r="O85" s="235">
        <f t="shared" si="16"/>
        <v>0</v>
      </c>
    </row>
    <row r="86" spans="3:19" x14ac:dyDescent="0.3">
      <c r="K86" s="236"/>
      <c r="L86" s="237"/>
      <c r="M86" s="237"/>
      <c r="N86" s="237"/>
      <c r="O86" s="238"/>
    </row>
    <row r="87" spans="3:19" ht="13.15" x14ac:dyDescent="0.3">
      <c r="D87" s="239" t="s">
        <v>27</v>
      </c>
      <c r="E87" s="239"/>
      <c r="F87" s="240" t="str">
        <f>F72</f>
        <v>Number</v>
      </c>
      <c r="G87" s="240" t="s">
        <v>35</v>
      </c>
      <c r="H87" s="240" t="s">
        <v>35</v>
      </c>
      <c r="I87" s="241">
        <f t="shared" ref="I87:O87" si="17">SUM(I72:I85)</f>
        <v>1595.3928571428573</v>
      </c>
      <c r="J87" s="241">
        <f t="shared" si="17"/>
        <v>1977.0863095238099</v>
      </c>
      <c r="K87" s="242">
        <f t="shared" si="17"/>
        <v>2796.2261904761908</v>
      </c>
      <c r="L87" s="241">
        <f t="shared" si="17"/>
        <v>3328.0238095238101</v>
      </c>
      <c r="M87" s="241">
        <f t="shared" si="17"/>
        <v>3400.9315476190473</v>
      </c>
      <c r="N87" s="241">
        <f t="shared" si="17"/>
        <v>1659.7232142857142</v>
      </c>
      <c r="O87" s="243">
        <f t="shared" si="17"/>
        <v>1676.8779761904761</v>
      </c>
    </row>
    <row r="88" spans="3:19" s="221" customFormat="1" ht="4.5" customHeight="1" x14ac:dyDescent="0.3"/>
    <row r="89" spans="3:19" s="222" customFormat="1" ht="13.9" x14ac:dyDescent="0.45">
      <c r="C89" s="222" t="s">
        <v>365</v>
      </c>
    </row>
    <row r="90" spans="3:19" s="221" customFormat="1" ht="11.25" customHeight="1" x14ac:dyDescent="0.3"/>
    <row r="91" spans="3:19" ht="13.15" x14ac:dyDescent="0.3">
      <c r="C91" s="223" t="s">
        <v>343</v>
      </c>
      <c r="D91" s="224" t="s">
        <v>362</v>
      </c>
      <c r="E91" s="224" t="s">
        <v>363</v>
      </c>
      <c r="F91" s="225" t="s">
        <v>46</v>
      </c>
      <c r="G91" s="225" t="s">
        <v>345</v>
      </c>
      <c r="H91" s="225" t="s">
        <v>346</v>
      </c>
      <c r="I91" s="225" t="s">
        <v>375</v>
      </c>
      <c r="J91" s="225" t="s">
        <v>347</v>
      </c>
      <c r="K91" s="225" t="s">
        <v>348</v>
      </c>
    </row>
    <row r="92" spans="3:19" ht="12.75" x14ac:dyDescent="0.3">
      <c r="C92" s="228"/>
      <c r="D92" s="253" t="s">
        <v>366</v>
      </c>
      <c r="E92" s="253"/>
      <c r="F92" s="254" t="s">
        <v>360</v>
      </c>
      <c r="G92" s="254" t="s">
        <v>361</v>
      </c>
      <c r="H92" s="230" t="s">
        <v>356</v>
      </c>
      <c r="I92" s="255">
        <f>'[1]Input|Rate of change'!M$12</f>
        <v>1.9337016574585641E-2</v>
      </c>
      <c r="J92" s="255">
        <f>'[1]Input|Rate of change'!N$12</f>
        <v>2.0000000000000018E-2</v>
      </c>
      <c r="K92" s="255">
        <f>'[1]Input|Rate of change'!O$12</f>
        <v>2.2499999999999964E-2</v>
      </c>
    </row>
    <row r="93" spans="3:19" s="221" customFormat="1" ht="11.25" customHeight="1" x14ac:dyDescent="0.3">
      <c r="S93" s="230" t="s">
        <v>355</v>
      </c>
    </row>
    <row r="94" spans="3:19" ht="13.15" x14ac:dyDescent="0.3">
      <c r="C94" s="223" t="s">
        <v>343</v>
      </c>
      <c r="D94" s="224" t="s">
        <v>362</v>
      </c>
      <c r="E94" s="224" t="s">
        <v>363</v>
      </c>
      <c r="F94" s="225" t="s">
        <v>46</v>
      </c>
      <c r="G94" s="225" t="s">
        <v>345</v>
      </c>
      <c r="H94" s="225" t="s">
        <v>346</v>
      </c>
      <c r="I94" s="225" t="s">
        <v>367</v>
      </c>
      <c r="J94" s="226" t="s">
        <v>368</v>
      </c>
      <c r="K94" s="225" t="s">
        <v>369</v>
      </c>
      <c r="L94" s="225" t="s">
        <v>370</v>
      </c>
      <c r="M94" s="225" t="s">
        <v>371</v>
      </c>
      <c r="N94" s="225" t="s">
        <v>372</v>
      </c>
      <c r="O94" s="226" t="s">
        <v>373</v>
      </c>
      <c r="P94" s="225" t="s">
        <v>374</v>
      </c>
      <c r="Q94" s="225" t="s">
        <v>375</v>
      </c>
      <c r="S94" s="225" t="s">
        <v>269</v>
      </c>
    </row>
    <row r="95" spans="3:19" ht="12.75" x14ac:dyDescent="0.3">
      <c r="C95" s="228">
        <f>N(C94)+1</f>
        <v>1</v>
      </c>
      <c r="D95" s="229" t="s">
        <v>294</v>
      </c>
      <c r="E95" s="229" t="s">
        <v>323</v>
      </c>
      <c r="F95" s="230" t="s">
        <v>354</v>
      </c>
      <c r="G95" s="230" t="s">
        <v>376</v>
      </c>
      <c r="H95" s="230" t="s">
        <v>377</v>
      </c>
      <c r="I95" s="256" t="str">
        <f>IFERROR('2.5 Connections'!E122/'2.5 Connections'!E178,"")</f>
        <v/>
      </c>
      <c r="J95" s="257" t="str">
        <f>IFERROR('2.5 Connections'!F122/'2.5 Connections'!F178,"")</f>
        <v/>
      </c>
      <c r="K95" s="257" t="str">
        <f>IFERROR('2.5 Connections'!G122/'2.5 Connections'!G178,"")</f>
        <v/>
      </c>
      <c r="L95" s="258" t="str">
        <f>IFERROR('2.5 Connections'!H122/'2.5 Connections'!H178,"")</f>
        <v/>
      </c>
      <c r="M95" s="258" t="str">
        <f>IFERROR('2.5 Connections'!I122/'2.5 Connections'!I178,"")</f>
        <v/>
      </c>
      <c r="N95" s="232">
        <f>IFERROR('2.5 Connections'!J122/'2.5 Connections'!J178,"")</f>
        <v>1025.9767843982916</v>
      </c>
      <c r="O95" s="233">
        <f>IFERROR('2.5 Connections'!K122/'2.5 Connections'!K178,"")</f>
        <v>788.90242921046161</v>
      </c>
      <c r="P95" s="234">
        <f>IFERROR('2.5 Connections'!L122/'2.5 Connections'!L178,"")</f>
        <v>890.55417970437725</v>
      </c>
      <c r="Q95" s="234">
        <f>IFERROR('2.5 Connections'!M122/'2.5 Connections'!M178,"")</f>
        <v>867.82769341294954</v>
      </c>
      <c r="S95" s="234">
        <f>IFERROR(Q95*(1+I$92)^0.5*(1+J$92),0)</f>
        <v>893.70168022724306</v>
      </c>
    </row>
    <row r="96" spans="3:19" ht="12.75" x14ac:dyDescent="0.3">
      <c r="C96" s="228">
        <f t="shared" ref="C96:C108" si="18">N(C95)+1</f>
        <v>2</v>
      </c>
      <c r="D96" s="229"/>
      <c r="E96" s="229" t="s">
        <v>324</v>
      </c>
      <c r="F96" s="230" t="s">
        <v>354</v>
      </c>
      <c r="G96" s="230" t="s">
        <v>376</v>
      </c>
      <c r="H96" s="230" t="s">
        <v>377</v>
      </c>
      <c r="I96" s="256" t="str">
        <f>IFERROR('2.5 Connections'!E123/'2.5 Connections'!E179,"")</f>
        <v/>
      </c>
      <c r="J96" s="257" t="str">
        <f>IFERROR('2.5 Connections'!F123/'2.5 Connections'!F179,"")</f>
        <v/>
      </c>
      <c r="K96" s="257" t="str">
        <f>IFERROR('2.5 Connections'!G123/'2.5 Connections'!G179,"")</f>
        <v/>
      </c>
      <c r="L96" s="258" t="str">
        <f>IFERROR('2.5 Connections'!H123/'2.5 Connections'!H179,"")</f>
        <v/>
      </c>
      <c r="M96" s="258" t="str">
        <f>IFERROR('2.5 Connections'!I123/'2.5 Connections'!I179,"")</f>
        <v/>
      </c>
      <c r="N96" s="232">
        <f>IFERROR('2.5 Connections'!J123/'2.5 Connections'!J179,"")</f>
        <v>29057.86</v>
      </c>
      <c r="O96" s="233">
        <f>IFERROR('2.5 Connections'!K123/'2.5 Connections'!K179,"")</f>
        <v>22736.230476190474</v>
      </c>
      <c r="P96" s="234" t="str">
        <f>IFERROR('2.5 Connections'!L123/'2.5 Connections'!L179,"")</f>
        <v/>
      </c>
      <c r="Q96" s="234">
        <f>IFERROR('2.5 Connections'!M123/'2.5 Connections'!M179,"")</f>
        <v>112.44</v>
      </c>
      <c r="S96" s="234">
        <f t="shared" ref="S96:S108" si="19">IFERROR(Q96*(1+I$92)^0.5*(1+J$92),0)</f>
        <v>115.79236026630785</v>
      </c>
    </row>
    <row r="97" spans="3:19" ht="12.75" x14ac:dyDescent="0.3">
      <c r="C97" s="228">
        <f t="shared" si="18"/>
        <v>3</v>
      </c>
      <c r="D97" s="229"/>
      <c r="E97" s="229" t="s">
        <v>325</v>
      </c>
      <c r="F97" s="230" t="s">
        <v>354</v>
      </c>
      <c r="G97" s="230" t="s">
        <v>376</v>
      </c>
      <c r="H97" s="230" t="s">
        <v>377</v>
      </c>
      <c r="I97" s="256" t="str">
        <f>IFERROR('2.5 Connections'!E124/'2.5 Connections'!E180,"")</f>
        <v/>
      </c>
      <c r="J97" s="257" t="str">
        <f>IFERROR('2.5 Connections'!F124/'2.5 Connections'!F180,"")</f>
        <v/>
      </c>
      <c r="K97" s="257" t="str">
        <f>IFERROR('2.5 Connections'!G124/'2.5 Connections'!G180,"")</f>
        <v/>
      </c>
      <c r="L97" s="258" t="str">
        <f>IFERROR('2.5 Connections'!H124/'2.5 Connections'!H180,"")</f>
        <v/>
      </c>
      <c r="M97" s="258" t="str">
        <f>IFERROR('2.5 Connections'!I124/'2.5 Connections'!I180,"")</f>
        <v/>
      </c>
      <c r="N97" s="232">
        <f>IFERROR('2.5 Connections'!J124/'2.5 Connections'!J180,"")</f>
        <v>117915.63111111104</v>
      </c>
      <c r="O97" s="233">
        <f>IFERROR('2.5 Connections'!K124/'2.5 Connections'!K180,"")</f>
        <v>146239.22954545452</v>
      </c>
      <c r="P97" s="234">
        <f>IFERROR('2.5 Connections'!L124/'2.5 Connections'!L180,"")</f>
        <v>51642.096190476201</v>
      </c>
      <c r="Q97" s="234">
        <f>IFERROR('2.5 Connections'!M124/'2.5 Connections'!M180,"")</f>
        <v>33956.855000000003</v>
      </c>
      <c r="S97" s="234">
        <f t="shared" si="19"/>
        <v>34969.267055058495</v>
      </c>
    </row>
    <row r="98" spans="3:19" ht="12.75" x14ac:dyDescent="0.3">
      <c r="C98" s="228">
        <f t="shared" si="18"/>
        <v>4</v>
      </c>
      <c r="D98" s="229" t="s">
        <v>313</v>
      </c>
      <c r="E98" s="229" t="s">
        <v>323</v>
      </c>
      <c r="F98" s="230" t="s">
        <v>354</v>
      </c>
      <c r="G98" s="230" t="s">
        <v>376</v>
      </c>
      <c r="H98" s="230" t="s">
        <v>377</v>
      </c>
      <c r="I98" s="256" t="str">
        <f>IFERROR('2.5 Connections'!E125/'2.5 Connections'!E181,"")</f>
        <v/>
      </c>
      <c r="J98" s="257" t="str">
        <f>IFERROR('2.5 Connections'!F125/'2.5 Connections'!F181,"")</f>
        <v/>
      </c>
      <c r="K98" s="257" t="str">
        <f>IFERROR('2.5 Connections'!G125/'2.5 Connections'!G181,"")</f>
        <v/>
      </c>
      <c r="L98" s="258" t="str">
        <f>IFERROR('2.5 Connections'!H125/'2.5 Connections'!H181,"")</f>
        <v/>
      </c>
      <c r="M98" s="258" t="str">
        <f>IFERROR('2.5 Connections'!I125/'2.5 Connections'!I181,"")</f>
        <v/>
      </c>
      <c r="N98" s="232">
        <f>IFERROR('2.5 Connections'!J125/'2.5 Connections'!J181,"")</f>
        <v>1377.3939142115225</v>
      </c>
      <c r="O98" s="233">
        <f>IFERROR('2.5 Connections'!K125/'2.5 Connections'!K181,"")</f>
        <v>732.70190956025931</v>
      </c>
      <c r="P98" s="234">
        <f>IFERROR('2.5 Connections'!L125/'2.5 Connections'!L181,"")</f>
        <v>1592.398813481725</v>
      </c>
      <c r="Q98" s="234">
        <f>IFERROR('2.5 Connections'!M125/'2.5 Connections'!M181,"")</f>
        <v>2118.1311799279406</v>
      </c>
      <c r="S98" s="234">
        <f t="shared" si="19"/>
        <v>2181.2825389320155</v>
      </c>
    </row>
    <row r="99" spans="3:19" ht="12.75" x14ac:dyDescent="0.3">
      <c r="C99" s="228">
        <f t="shared" si="18"/>
        <v>5</v>
      </c>
      <c r="D99" s="229"/>
      <c r="E99" s="229" t="s">
        <v>326</v>
      </c>
      <c r="F99" s="230" t="s">
        <v>354</v>
      </c>
      <c r="G99" s="230" t="s">
        <v>376</v>
      </c>
      <c r="H99" s="230" t="s">
        <v>377</v>
      </c>
      <c r="I99" s="256" t="str">
        <f>IFERROR('2.5 Connections'!E126/'2.5 Connections'!E182,"")</f>
        <v/>
      </c>
      <c r="J99" s="257" t="str">
        <f>IFERROR('2.5 Connections'!F126/'2.5 Connections'!F182,"")</f>
        <v/>
      </c>
      <c r="K99" s="257" t="str">
        <f>IFERROR('2.5 Connections'!G126/'2.5 Connections'!G182,"")</f>
        <v/>
      </c>
      <c r="L99" s="258" t="str">
        <f>IFERROR('2.5 Connections'!H126/'2.5 Connections'!H182,"")</f>
        <v/>
      </c>
      <c r="M99" s="258" t="str">
        <f>IFERROR('2.5 Connections'!I126/'2.5 Connections'!I182,"")</f>
        <v/>
      </c>
      <c r="N99" s="232">
        <f>IFERROR('2.5 Connections'!J126/'2.5 Connections'!J182,"")</f>
        <v>73040.426842105269</v>
      </c>
      <c r="O99" s="233">
        <f>IFERROR('2.5 Connections'!K126/'2.5 Connections'!K182,"")</f>
        <v>64270.205925925933</v>
      </c>
      <c r="P99" s="234">
        <f>IFERROR('2.5 Connections'!L126/'2.5 Connections'!L182,"")</f>
        <v>78307.217845809748</v>
      </c>
      <c r="Q99" s="234">
        <f>IFERROR('2.5 Connections'!M126/'2.5 Connections'!M182,"")</f>
        <v>65324.858904469824</v>
      </c>
      <c r="S99" s="234">
        <f t="shared" si="19"/>
        <v>67272.4973017796</v>
      </c>
    </row>
    <row r="100" spans="3:19" ht="12.75" x14ac:dyDescent="0.3">
      <c r="C100" s="228">
        <f t="shared" si="18"/>
        <v>6</v>
      </c>
      <c r="D100" s="229"/>
      <c r="E100" s="229" t="s">
        <v>327</v>
      </c>
      <c r="F100" s="230" t="s">
        <v>354</v>
      </c>
      <c r="G100" s="230" t="s">
        <v>376</v>
      </c>
      <c r="H100" s="230" t="s">
        <v>377</v>
      </c>
      <c r="I100" s="256" t="str">
        <f>IFERROR('2.5 Connections'!E127/'2.5 Connections'!E183,"")</f>
        <v/>
      </c>
      <c r="J100" s="257" t="str">
        <f>IFERROR('2.5 Connections'!F127/'2.5 Connections'!F183,"")</f>
        <v/>
      </c>
      <c r="K100" s="257" t="str">
        <f>IFERROR('2.5 Connections'!G127/'2.5 Connections'!G183,"")</f>
        <v/>
      </c>
      <c r="L100" s="258" t="str">
        <f>IFERROR('2.5 Connections'!H127/'2.5 Connections'!H183,"")</f>
        <v/>
      </c>
      <c r="M100" s="258" t="str">
        <f>IFERROR('2.5 Connections'!I127/'2.5 Connections'!I183,"")</f>
        <v/>
      </c>
      <c r="N100" s="232" t="str">
        <f>IFERROR('2.5 Connections'!J127/'2.5 Connections'!J183,"")</f>
        <v/>
      </c>
      <c r="O100" s="233" t="str">
        <f>IFERROR('2.5 Connections'!K127/'2.5 Connections'!K183,"")</f>
        <v/>
      </c>
      <c r="P100" s="234" t="str">
        <f>IFERROR('2.5 Connections'!L127/'2.5 Connections'!L183,"")</f>
        <v/>
      </c>
      <c r="Q100" s="234" t="str">
        <f>IFERROR('2.5 Connections'!M127/'2.5 Connections'!M183,"")</f>
        <v/>
      </c>
      <c r="S100" s="234">
        <f t="shared" si="19"/>
        <v>0</v>
      </c>
    </row>
    <row r="101" spans="3:19" ht="12.75" x14ac:dyDescent="0.3">
      <c r="C101" s="228">
        <f t="shared" si="18"/>
        <v>7</v>
      </c>
      <c r="D101" s="229"/>
      <c r="E101" s="229" t="s">
        <v>328</v>
      </c>
      <c r="F101" s="230" t="s">
        <v>354</v>
      </c>
      <c r="G101" s="230" t="s">
        <v>376</v>
      </c>
      <c r="H101" s="230" t="s">
        <v>377</v>
      </c>
      <c r="I101" s="256" t="str">
        <f>IFERROR('2.5 Connections'!E128/'2.5 Connections'!E184,"")</f>
        <v/>
      </c>
      <c r="J101" s="257" t="str">
        <f>IFERROR('2.5 Connections'!F128/'2.5 Connections'!F184,"")</f>
        <v/>
      </c>
      <c r="K101" s="257" t="str">
        <f>IFERROR('2.5 Connections'!G128/'2.5 Connections'!G184,"")</f>
        <v/>
      </c>
      <c r="L101" s="258" t="str">
        <f>IFERROR('2.5 Connections'!H128/'2.5 Connections'!H184,"")</f>
        <v/>
      </c>
      <c r="M101" s="258" t="str">
        <f>IFERROR('2.5 Connections'!I128/'2.5 Connections'!I184,"")</f>
        <v/>
      </c>
      <c r="N101" s="232">
        <f>IFERROR('2.5 Connections'!J128/'2.5 Connections'!J184,"")</f>
        <v>73756.661666666667</v>
      </c>
      <c r="O101" s="233">
        <f>IFERROR('2.5 Connections'!K128/'2.5 Connections'!K184,"")</f>
        <v>308339.15000000002</v>
      </c>
      <c r="P101" s="234">
        <f>IFERROR('2.5 Connections'!L128/'2.5 Connections'!L184,"")</f>
        <v>74266.843333333338</v>
      </c>
      <c r="Q101" s="234">
        <f>IFERROR('2.5 Connections'!M128/'2.5 Connections'!M184,"")</f>
        <v>111178.79999999999</v>
      </c>
      <c r="S101" s="234">
        <f t="shared" si="19"/>
        <v>114493.55801828339</v>
      </c>
    </row>
    <row r="102" spans="3:19" ht="12.75" x14ac:dyDescent="0.3">
      <c r="C102" s="228">
        <f t="shared" si="18"/>
        <v>8</v>
      </c>
      <c r="D102" s="229"/>
      <c r="E102" s="229" t="s">
        <v>329</v>
      </c>
      <c r="F102" s="230" t="s">
        <v>354</v>
      </c>
      <c r="G102" s="230" t="s">
        <v>376</v>
      </c>
      <c r="H102" s="230" t="s">
        <v>377</v>
      </c>
      <c r="I102" s="256" t="str">
        <f>IFERROR('2.5 Connections'!E129/'2.5 Connections'!E185,"")</f>
        <v/>
      </c>
      <c r="J102" s="257" t="str">
        <f>IFERROR('2.5 Connections'!F129/'2.5 Connections'!F185,"")</f>
        <v/>
      </c>
      <c r="K102" s="257" t="str">
        <f>IFERROR('2.5 Connections'!G129/'2.5 Connections'!G185,"")</f>
        <v/>
      </c>
      <c r="L102" s="258" t="str">
        <f>IFERROR('2.5 Connections'!H129/'2.5 Connections'!H185,"")</f>
        <v/>
      </c>
      <c r="M102" s="258" t="str">
        <f>IFERROR('2.5 Connections'!I129/'2.5 Connections'!I185,"")</f>
        <v/>
      </c>
      <c r="N102" s="232" t="str">
        <f>IFERROR('2.5 Connections'!J129/'2.5 Connections'!J185,"")</f>
        <v/>
      </c>
      <c r="O102" s="233" t="str">
        <f>IFERROR('2.5 Connections'!K129/'2.5 Connections'!K185,"")</f>
        <v/>
      </c>
      <c r="P102" s="234" t="str">
        <f>IFERROR('2.5 Connections'!L129/'2.5 Connections'!L185,"")</f>
        <v/>
      </c>
      <c r="Q102" s="234" t="str">
        <f>IFERROR('2.5 Connections'!M129/'2.5 Connections'!M185,"")</f>
        <v/>
      </c>
      <c r="S102" s="234">
        <f t="shared" si="19"/>
        <v>0</v>
      </c>
    </row>
    <row r="103" spans="3:19" ht="12.75" x14ac:dyDescent="0.3">
      <c r="C103" s="228">
        <f t="shared" si="18"/>
        <v>9</v>
      </c>
      <c r="D103" s="229" t="s">
        <v>316</v>
      </c>
      <c r="E103" s="229" t="s">
        <v>324</v>
      </c>
      <c r="F103" s="230" t="s">
        <v>354</v>
      </c>
      <c r="G103" s="230" t="s">
        <v>376</v>
      </c>
      <c r="H103" s="230" t="s">
        <v>377</v>
      </c>
      <c r="I103" s="256" t="str">
        <f>IFERROR('2.5 Connections'!E130/'2.5 Connections'!E186,"")</f>
        <v/>
      </c>
      <c r="J103" s="257" t="str">
        <f>IFERROR('2.5 Connections'!F130/'2.5 Connections'!F186,"")</f>
        <v/>
      </c>
      <c r="K103" s="257" t="str">
        <f>IFERROR('2.5 Connections'!G130/'2.5 Connections'!G186,"")</f>
        <v/>
      </c>
      <c r="L103" s="258" t="str">
        <f>IFERROR('2.5 Connections'!H130/'2.5 Connections'!H186,"")</f>
        <v/>
      </c>
      <c r="M103" s="258" t="str">
        <f>IFERROR('2.5 Connections'!I130/'2.5 Connections'!I186,"")</f>
        <v/>
      </c>
      <c r="N103" s="232">
        <f>IFERROR('2.5 Connections'!J130/'2.5 Connections'!J186,"")</f>
        <v>611.46835634807132</v>
      </c>
      <c r="O103" s="233">
        <f>IFERROR('2.5 Connections'!K130/'2.5 Connections'!K186,"")</f>
        <v>635.67030019472952</v>
      </c>
      <c r="P103" s="234">
        <f>IFERROR('2.5 Connections'!L130/'2.5 Connections'!L186,"")</f>
        <v>815.70830281446422</v>
      </c>
      <c r="Q103" s="234">
        <f>IFERROR('2.5 Connections'!M130/'2.5 Connections'!M186,"")</f>
        <v>815.11864185625575</v>
      </c>
      <c r="S103" s="234">
        <f t="shared" si="19"/>
        <v>839.42112626825974</v>
      </c>
    </row>
    <row r="104" spans="3:19" ht="12.75" x14ac:dyDescent="0.3">
      <c r="C104" s="228">
        <f t="shared" si="18"/>
        <v>10</v>
      </c>
      <c r="D104" s="229"/>
      <c r="E104" s="229" t="s">
        <v>330</v>
      </c>
      <c r="F104" s="230" t="s">
        <v>354</v>
      </c>
      <c r="G104" s="230" t="s">
        <v>376</v>
      </c>
      <c r="H104" s="230" t="s">
        <v>377</v>
      </c>
      <c r="I104" s="256" t="str">
        <f>IFERROR('2.5 Connections'!E131/'2.5 Connections'!E187,"")</f>
        <v/>
      </c>
      <c r="J104" s="257" t="str">
        <f>IFERROR('2.5 Connections'!F131/'2.5 Connections'!F187,"")</f>
        <v/>
      </c>
      <c r="K104" s="257" t="str">
        <f>IFERROR('2.5 Connections'!G131/'2.5 Connections'!G187,"")</f>
        <v/>
      </c>
      <c r="L104" s="258" t="str">
        <f>IFERROR('2.5 Connections'!H131/'2.5 Connections'!H187,"")</f>
        <v/>
      </c>
      <c r="M104" s="258" t="str">
        <f>IFERROR('2.5 Connections'!I131/'2.5 Connections'!I187,"")</f>
        <v/>
      </c>
      <c r="N104" s="232">
        <f>IFERROR('2.5 Connections'!J131/'2.5 Connections'!J187,"")</f>
        <v>58264.706666666687</v>
      </c>
      <c r="O104" s="233">
        <f>IFERROR('2.5 Connections'!K131/'2.5 Connections'!K187,"")</f>
        <v>51851.359166666654</v>
      </c>
      <c r="P104" s="234">
        <f>IFERROR('2.5 Connections'!L131/'2.5 Connections'!L187,"")</f>
        <v>80844.51333333338</v>
      </c>
      <c r="Q104" s="234">
        <f>IFERROR('2.5 Connections'!M131/'2.5 Connections'!M187,"")</f>
        <v>70987.60500000001</v>
      </c>
      <c r="S104" s="234">
        <f t="shared" si="19"/>
        <v>73104.076241572009</v>
      </c>
    </row>
    <row r="105" spans="3:19" ht="12.75" x14ac:dyDescent="0.3">
      <c r="C105" s="228">
        <f t="shared" si="18"/>
        <v>11</v>
      </c>
      <c r="D105" s="229"/>
      <c r="E105" s="229" t="s">
        <v>331</v>
      </c>
      <c r="F105" s="230" t="s">
        <v>354</v>
      </c>
      <c r="G105" s="230" t="s">
        <v>376</v>
      </c>
      <c r="H105" s="230" t="s">
        <v>377</v>
      </c>
      <c r="I105" s="256" t="str">
        <f>IFERROR('2.5 Connections'!E132/'2.5 Connections'!E188,"")</f>
        <v/>
      </c>
      <c r="J105" s="257" t="str">
        <f>IFERROR('2.5 Connections'!F132/'2.5 Connections'!F188,"")</f>
        <v/>
      </c>
      <c r="K105" s="257" t="str">
        <f>IFERROR('2.5 Connections'!G132/'2.5 Connections'!G188,"")</f>
        <v/>
      </c>
      <c r="L105" s="258" t="str">
        <f>IFERROR('2.5 Connections'!H132/'2.5 Connections'!H188,"")</f>
        <v/>
      </c>
      <c r="M105" s="258" t="str">
        <f>IFERROR('2.5 Connections'!I132/'2.5 Connections'!I188,"")</f>
        <v/>
      </c>
      <c r="N105" s="232" t="str">
        <f>IFERROR('2.5 Connections'!J132/'2.5 Connections'!J188,"")</f>
        <v/>
      </c>
      <c r="O105" s="233">
        <f>IFERROR('2.5 Connections'!K132/'2.5 Connections'!K188,"")</f>
        <v>9884.39</v>
      </c>
      <c r="P105" s="234">
        <f>IFERROR('2.5 Connections'!L132/'2.5 Connections'!L188,"")</f>
        <v>56855.820000000007</v>
      </c>
      <c r="Q105" s="234" t="str">
        <f>IFERROR('2.5 Connections'!M132/'2.5 Connections'!M188,"")</f>
        <v/>
      </c>
      <c r="S105" s="234">
        <f t="shared" si="19"/>
        <v>0</v>
      </c>
    </row>
    <row r="106" spans="3:19" ht="12.75" x14ac:dyDescent="0.3">
      <c r="C106" s="228">
        <f t="shared" si="18"/>
        <v>12</v>
      </c>
      <c r="D106" s="229" t="s">
        <v>318</v>
      </c>
      <c r="E106" s="229" t="s">
        <v>323</v>
      </c>
      <c r="F106" s="230" t="s">
        <v>354</v>
      </c>
      <c r="G106" s="230" t="s">
        <v>376</v>
      </c>
      <c r="H106" s="230" t="s">
        <v>377</v>
      </c>
      <c r="I106" s="256" t="str">
        <f>IFERROR('2.5 Connections'!E133/'2.5 Connections'!E189,"")</f>
        <v/>
      </c>
      <c r="J106" s="257" t="str">
        <f>IFERROR('2.5 Connections'!F133/'2.5 Connections'!F189,"")</f>
        <v/>
      </c>
      <c r="K106" s="257" t="str">
        <f>IFERROR('2.5 Connections'!G133/'2.5 Connections'!G189,"")</f>
        <v/>
      </c>
      <c r="L106" s="258" t="str">
        <f>IFERROR('2.5 Connections'!H133/'2.5 Connections'!H189,"")</f>
        <v/>
      </c>
      <c r="M106" s="258" t="str">
        <f>IFERROR('2.5 Connections'!I133/'2.5 Connections'!I189,"")</f>
        <v/>
      </c>
      <c r="N106" s="232">
        <f>IFERROR('2.5 Connections'!J133/'2.5 Connections'!J189,"")</f>
        <v>0</v>
      </c>
      <c r="O106" s="233">
        <f>IFERROR('2.5 Connections'!K133/'2.5 Connections'!K189,"")</f>
        <v>0</v>
      </c>
      <c r="P106" s="234">
        <f>IFERROR('2.5 Connections'!L133/'2.5 Connections'!L189,"")</f>
        <v>0</v>
      </c>
      <c r="Q106" s="234">
        <f>IFERROR('2.5 Connections'!M133/'2.5 Connections'!M189,"")</f>
        <v>0</v>
      </c>
      <c r="S106" s="234">
        <f t="shared" si="19"/>
        <v>0</v>
      </c>
    </row>
    <row r="107" spans="3:19" ht="12.75" x14ac:dyDescent="0.3">
      <c r="C107" s="228">
        <f t="shared" si="18"/>
        <v>13</v>
      </c>
      <c r="D107" s="229"/>
      <c r="E107" s="229" t="s">
        <v>332</v>
      </c>
      <c r="F107" s="230" t="s">
        <v>354</v>
      </c>
      <c r="G107" s="230" t="s">
        <v>376</v>
      </c>
      <c r="H107" s="230" t="s">
        <v>377</v>
      </c>
      <c r="I107" s="256" t="str">
        <f>IFERROR('2.5 Connections'!E134/'2.5 Connections'!E190,"")</f>
        <v/>
      </c>
      <c r="J107" s="257" t="str">
        <f>IFERROR('2.5 Connections'!F134/'2.5 Connections'!F190,"")</f>
        <v/>
      </c>
      <c r="K107" s="257" t="str">
        <f>IFERROR('2.5 Connections'!G134/'2.5 Connections'!G190,"")</f>
        <v/>
      </c>
      <c r="L107" s="258" t="str">
        <f>IFERROR('2.5 Connections'!H134/'2.5 Connections'!H190,"")</f>
        <v/>
      </c>
      <c r="M107" s="258" t="str">
        <f>IFERROR('2.5 Connections'!I134/'2.5 Connections'!I190,"")</f>
        <v/>
      </c>
      <c r="N107" s="232" t="str">
        <f>IFERROR('2.5 Connections'!J134/'2.5 Connections'!J190,"")</f>
        <v/>
      </c>
      <c r="O107" s="233" t="str">
        <f>IFERROR('2.5 Connections'!K134/'2.5 Connections'!K190,"")</f>
        <v/>
      </c>
      <c r="P107" s="234" t="str">
        <f>IFERROR('2.5 Connections'!L134/'2.5 Connections'!L190,"")</f>
        <v/>
      </c>
      <c r="Q107" s="234" t="str">
        <f>IFERROR('2.5 Connections'!M134/'2.5 Connections'!M190,"")</f>
        <v/>
      </c>
      <c r="S107" s="234">
        <f t="shared" si="19"/>
        <v>0</v>
      </c>
    </row>
    <row r="108" spans="3:19" ht="12.75" x14ac:dyDescent="0.3">
      <c r="C108" s="228">
        <f t="shared" si="18"/>
        <v>14</v>
      </c>
      <c r="D108" s="229"/>
      <c r="E108" s="229" t="s">
        <v>333</v>
      </c>
      <c r="F108" s="230" t="s">
        <v>354</v>
      </c>
      <c r="G108" s="230" t="s">
        <v>376</v>
      </c>
      <c r="H108" s="230" t="s">
        <v>377</v>
      </c>
      <c r="I108" s="256" t="str">
        <f>IFERROR('2.5 Connections'!E135/'2.5 Connections'!E191,"")</f>
        <v/>
      </c>
      <c r="J108" s="257" t="str">
        <f>IFERROR('2.5 Connections'!F135/'2.5 Connections'!F191,"")</f>
        <v/>
      </c>
      <c r="K108" s="258" t="str">
        <f>IFERROR('2.5 Connections'!G135/'2.5 Connections'!G191,"")</f>
        <v/>
      </c>
      <c r="L108" s="258" t="str">
        <f>IFERROR('2.5 Connections'!H135/'2.5 Connections'!H191,"")</f>
        <v/>
      </c>
      <c r="M108" s="258" t="str">
        <f>IFERROR('2.5 Connections'!I135/'2.5 Connections'!I191,"")</f>
        <v/>
      </c>
      <c r="N108" s="232" t="str">
        <f>IFERROR('2.5 Connections'!J135/'2.5 Connections'!J191,"")</f>
        <v/>
      </c>
      <c r="O108" s="233" t="str">
        <f>IFERROR('2.5 Connections'!K135/'2.5 Connections'!K191,"")</f>
        <v/>
      </c>
      <c r="P108" s="234" t="str">
        <f>IFERROR('2.5 Connections'!L135/'2.5 Connections'!L191,"")</f>
        <v/>
      </c>
      <c r="Q108" s="234" t="str">
        <f>IFERROR('2.5 Connections'!M135/'2.5 Connections'!M191,"")</f>
        <v/>
      </c>
      <c r="S108" s="234">
        <f t="shared" si="19"/>
        <v>0</v>
      </c>
    </row>
    <row r="109" spans="3:19" s="221" customFormat="1" ht="4.5" customHeight="1" x14ac:dyDescent="0.3"/>
    <row r="110" spans="3:19" s="222" customFormat="1" ht="13.9" x14ac:dyDescent="0.45">
      <c r="C110" s="222" t="s">
        <v>393</v>
      </c>
    </row>
    <row r="111" spans="3:19" s="221" customFormat="1" ht="4.5" customHeight="1" x14ac:dyDescent="0.3"/>
    <row r="112" spans="3:19" ht="13.15" x14ac:dyDescent="0.3">
      <c r="C112" s="223" t="s">
        <v>343</v>
      </c>
      <c r="D112" s="224" t="s">
        <v>397</v>
      </c>
      <c r="E112" s="225" t="s">
        <v>398</v>
      </c>
      <c r="F112" s="225" t="s">
        <v>46</v>
      </c>
      <c r="G112" s="225" t="s">
        <v>346</v>
      </c>
      <c r="H112" s="225" t="s">
        <v>374</v>
      </c>
      <c r="I112" s="225" t="s">
        <v>375</v>
      </c>
      <c r="J112" s="225" t="s">
        <v>347</v>
      </c>
      <c r="K112" s="225" t="s">
        <v>348</v>
      </c>
      <c r="L112" s="226" t="s">
        <v>349</v>
      </c>
      <c r="M112" s="225" t="s">
        <v>350</v>
      </c>
      <c r="N112" s="225" t="s">
        <v>351</v>
      </c>
      <c r="O112" s="225" t="s">
        <v>352</v>
      </c>
      <c r="P112" s="227" t="s">
        <v>353</v>
      </c>
    </row>
    <row r="113" spans="2:16" ht="12.75" x14ac:dyDescent="0.3">
      <c r="C113" s="228">
        <f>N(C112)+1</f>
        <v>1</v>
      </c>
      <c r="D113" s="229" t="s">
        <v>394</v>
      </c>
      <c r="E113" s="230" t="s">
        <v>399</v>
      </c>
      <c r="F113" s="230" t="s">
        <v>364</v>
      </c>
      <c r="G113" s="230" t="s">
        <v>356</v>
      </c>
      <c r="H113" s="245">
        <v>69085</v>
      </c>
      <c r="I113" s="245">
        <v>69738</v>
      </c>
      <c r="J113" s="245">
        <v>70135</v>
      </c>
      <c r="K113" s="246">
        <v>70599</v>
      </c>
      <c r="L113" s="247">
        <v>71219</v>
      </c>
      <c r="M113" s="248">
        <v>71937</v>
      </c>
      <c r="N113" s="248">
        <v>72668</v>
      </c>
      <c r="O113" s="248">
        <v>73054</v>
      </c>
      <c r="P113" s="249">
        <v>73442</v>
      </c>
    </row>
    <row r="114" spans="2:16" ht="12.75" x14ac:dyDescent="0.3">
      <c r="C114" s="228">
        <f t="shared" ref="C114:C115" si="20">N(C113)+1</f>
        <v>2</v>
      </c>
      <c r="D114" s="229" t="s">
        <v>395</v>
      </c>
      <c r="E114" s="230" t="s">
        <v>399</v>
      </c>
      <c r="F114" s="230" t="s">
        <v>364</v>
      </c>
      <c r="G114" s="230" t="s">
        <v>356</v>
      </c>
      <c r="H114" s="245">
        <v>12262</v>
      </c>
      <c r="I114" s="245">
        <v>12259</v>
      </c>
      <c r="J114" s="245">
        <v>12222</v>
      </c>
      <c r="K114" s="246">
        <v>12203</v>
      </c>
      <c r="L114" s="247">
        <v>12217</v>
      </c>
      <c r="M114" s="248">
        <v>12253</v>
      </c>
      <c r="N114" s="248">
        <v>12296</v>
      </c>
      <c r="O114" s="248">
        <v>12282</v>
      </c>
      <c r="P114" s="249">
        <v>12274</v>
      </c>
    </row>
    <row r="115" spans="2:16" ht="12.75" x14ac:dyDescent="0.3">
      <c r="C115" s="228">
        <f t="shared" si="20"/>
        <v>3</v>
      </c>
      <c r="D115" s="229" t="s">
        <v>396</v>
      </c>
      <c r="E115" s="230" t="s">
        <v>399</v>
      </c>
      <c r="F115" s="230" t="s">
        <v>364</v>
      </c>
      <c r="G115" s="230" t="s">
        <v>356</v>
      </c>
      <c r="H115" s="245">
        <v>1568</v>
      </c>
      <c r="I115" s="245">
        <v>1590</v>
      </c>
      <c r="J115" s="245">
        <v>1602</v>
      </c>
      <c r="K115" s="246">
        <v>1618</v>
      </c>
      <c r="L115" s="247">
        <v>1636</v>
      </c>
      <c r="M115" s="248">
        <v>1658</v>
      </c>
      <c r="N115" s="248">
        <v>1677</v>
      </c>
      <c r="O115" s="248">
        <v>1692</v>
      </c>
      <c r="P115" s="249">
        <v>1703</v>
      </c>
    </row>
    <row r="116" spans="2:16" x14ac:dyDescent="0.3">
      <c r="H116" s="259"/>
      <c r="I116" s="259"/>
      <c r="J116" s="259"/>
      <c r="K116" s="259"/>
      <c r="L116" s="259"/>
      <c r="M116" s="259"/>
      <c r="N116" s="259"/>
      <c r="O116" s="259"/>
      <c r="P116" s="259"/>
    </row>
    <row r="117" spans="2:16" ht="13.15" x14ac:dyDescent="0.3">
      <c r="D117" s="239" t="s">
        <v>27</v>
      </c>
      <c r="E117" s="239"/>
      <c r="F117" s="240" t="s">
        <v>364</v>
      </c>
      <c r="G117" s="240" t="s">
        <v>356</v>
      </c>
      <c r="H117" s="250">
        <f t="shared" ref="H117:P117" si="21">SUM(H113:H115)</f>
        <v>82915</v>
      </c>
      <c r="I117" s="250">
        <f t="shared" si="21"/>
        <v>83587</v>
      </c>
      <c r="J117" s="250">
        <f t="shared" si="21"/>
        <v>83959</v>
      </c>
      <c r="K117" s="250">
        <f t="shared" si="21"/>
        <v>84420</v>
      </c>
      <c r="L117" s="251">
        <f t="shared" si="21"/>
        <v>85072</v>
      </c>
      <c r="M117" s="250">
        <f t="shared" si="21"/>
        <v>85848</v>
      </c>
      <c r="N117" s="250">
        <f t="shared" si="21"/>
        <v>86641</v>
      </c>
      <c r="O117" s="250">
        <f t="shared" si="21"/>
        <v>87028</v>
      </c>
      <c r="P117" s="252">
        <f t="shared" si="21"/>
        <v>87419</v>
      </c>
    </row>
    <row r="119" spans="2:16" ht="12.75" x14ac:dyDescent="0.3">
      <c r="D119" s="253" t="s">
        <v>400</v>
      </c>
      <c r="F119" s="230" t="s">
        <v>364</v>
      </c>
      <c r="G119" s="230" t="s">
        <v>356</v>
      </c>
      <c r="H119" s="261"/>
      <c r="I119" s="72">
        <f>I117-H117</f>
        <v>672</v>
      </c>
      <c r="J119" s="72">
        <f>J117-I117</f>
        <v>372</v>
      </c>
      <c r="K119" s="72">
        <f t="shared" ref="K119:P119" si="22">K117-J117</f>
        <v>461</v>
      </c>
      <c r="L119" s="72">
        <f t="shared" si="22"/>
        <v>652</v>
      </c>
      <c r="M119" s="72">
        <f t="shared" si="22"/>
        <v>776</v>
      </c>
      <c r="N119" s="72">
        <f t="shared" si="22"/>
        <v>793</v>
      </c>
      <c r="O119" s="72">
        <f t="shared" si="22"/>
        <v>387</v>
      </c>
      <c r="P119" s="72">
        <f t="shared" si="22"/>
        <v>391</v>
      </c>
    </row>
    <row r="121" spans="2:16" ht="12.75" x14ac:dyDescent="0.3">
      <c r="D121" s="253" t="s">
        <v>401</v>
      </c>
      <c r="E121" s="253"/>
      <c r="F121" s="254" t="s">
        <v>360</v>
      </c>
      <c r="G121" s="230" t="s">
        <v>356</v>
      </c>
      <c r="H121" s="261"/>
      <c r="I121" s="261"/>
      <c r="J121" s="260">
        <f>IF(I119=0,0,J119/I119-1)</f>
        <v>-0.4464285714285714</v>
      </c>
      <c r="K121" s="260">
        <f>IF(J119=0,0,K119/J119-1)</f>
        <v>0.239247311827957</v>
      </c>
      <c r="L121" s="260">
        <f t="shared" ref="L121:P121" si="23">IF(K119=0,0,L119/K119-1)</f>
        <v>0.41431670281995658</v>
      </c>
      <c r="M121" s="260">
        <f t="shared" si="23"/>
        <v>0.19018404907975461</v>
      </c>
      <c r="N121" s="260">
        <f t="shared" si="23"/>
        <v>2.1907216494845283E-2</v>
      </c>
      <c r="O121" s="260">
        <f t="shared" si="23"/>
        <v>-0.5119798234552333</v>
      </c>
      <c r="P121" s="260">
        <f t="shared" si="23"/>
        <v>1.0335917312661591E-2</v>
      </c>
    </row>
    <row r="122" spans="2:16" s="221" customFormat="1" ht="4.5" customHeight="1" x14ac:dyDescent="0.3"/>
    <row r="123" spans="2:16" s="220" customFormat="1" ht="15" x14ac:dyDescent="0.45">
      <c r="B123" s="220" t="s">
        <v>378</v>
      </c>
    </row>
  </sheetData>
  <autoFilter ref="C7:O21" xr:uid="{00000000-0009-0000-0000-000001000000}"/>
  <mergeCells count="30">
    <mergeCell ref="Q62:S62"/>
    <mergeCell ref="Q63:S63"/>
    <mergeCell ref="Q56:S56"/>
    <mergeCell ref="Q57:S57"/>
    <mergeCell ref="Q58:S58"/>
    <mergeCell ref="Q59:S59"/>
    <mergeCell ref="Q60:S60"/>
    <mergeCell ref="Q61:S61"/>
    <mergeCell ref="Q54:S54"/>
    <mergeCell ref="Q55:S55"/>
    <mergeCell ref="Q49:S49"/>
    <mergeCell ref="Q50:S50"/>
    <mergeCell ref="Q51:S51"/>
    <mergeCell ref="Q52:S52"/>
    <mergeCell ref="Q53:S53"/>
    <mergeCell ref="T49:V49"/>
    <mergeCell ref="T50:V50"/>
    <mergeCell ref="T51:V51"/>
    <mergeCell ref="T52:V52"/>
    <mergeCell ref="T53:V53"/>
    <mergeCell ref="T54:V54"/>
    <mergeCell ref="T55:V55"/>
    <mergeCell ref="T56:V56"/>
    <mergeCell ref="T57:V57"/>
    <mergeCell ref="T58:V58"/>
    <mergeCell ref="T59:V59"/>
    <mergeCell ref="T60:V60"/>
    <mergeCell ref="T61:V61"/>
    <mergeCell ref="T62:V62"/>
    <mergeCell ref="T63:V63"/>
  </mergeCells>
  <dataValidations count="2">
    <dataValidation type="list" allowBlank="1" showInputMessage="1" showErrorMessage="1" sqref="Q50:S63" xr:uid="{16EE5E07-CD5C-4F7F-B363-63C891CDEC43}">
      <formula1>$D$8:$D$21</formula1>
    </dataValidation>
    <dataValidation type="list" allowBlank="1" showInputMessage="1" showErrorMessage="1" sqref="T50:V63" xr:uid="{FAE3EF7E-BB37-45B6-8681-49EDBBC36E98}">
      <formula1>$D$48:$D$61</formula1>
    </dataValidation>
  </dataValidation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8F874C-6A98-48BF-B047-CE91C3ED7792}">
  <sheetPr>
    <tabColor theme="9" tint="0.59999389629810485"/>
  </sheetPr>
  <dimension ref="A1:Q50"/>
  <sheetViews>
    <sheetView showGridLines="0" zoomScale="85" zoomScaleNormal="85" workbookViewId="0">
      <pane xSplit="1" ySplit="1" topLeftCell="B2" activePane="bottomRight" state="frozen"/>
      <selection activeCell="E24" sqref="E24"/>
      <selection pane="topRight" activeCell="E24" sqref="E24"/>
      <selection pane="bottomLeft" activeCell="E24" sqref="E24"/>
      <selection pane="bottomRight"/>
    </sheetView>
  </sheetViews>
  <sheetFormatPr defaultColWidth="7.3984375" defaultRowHeight="10.15" x14ac:dyDescent="0.3"/>
  <cols>
    <col min="1" max="1" width="2.73046875" style="63" customWidth="1"/>
    <col min="2" max="2" width="2.265625" style="63" customWidth="1"/>
    <col min="3" max="3" width="5.265625" style="63" customWidth="1"/>
    <col min="4" max="4" width="28.86328125" style="63" customWidth="1"/>
    <col min="5" max="5" width="61" style="63" customWidth="1"/>
    <col min="6" max="6" width="9" style="63" customWidth="1"/>
    <col min="7" max="7" width="13.265625" style="63" customWidth="1"/>
    <col min="8" max="8" width="11" style="63" customWidth="1"/>
    <col min="9" max="15" width="10.265625" style="63" customWidth="1"/>
    <col min="16" max="16" width="3" style="63" customWidth="1"/>
    <col min="17" max="17" width="10.265625" style="63" customWidth="1"/>
    <col min="18" max="18" width="7.3984375" style="63"/>
    <col min="19" max="19" width="10.265625" style="63" customWidth="1"/>
    <col min="20" max="16384" width="7.3984375" style="63"/>
  </cols>
  <sheetData>
    <row r="1" spans="1:17" ht="18.75" x14ac:dyDescent="0.3">
      <c r="A1" s="61">
        <f>IF(SUM($A5:$A116)&gt;0,1,0)</f>
        <v>0</v>
      </c>
      <c r="B1" s="62" t="s">
        <v>342</v>
      </c>
    </row>
    <row r="3" spans="1:17" s="64" customFormat="1" ht="15" x14ac:dyDescent="0.45">
      <c r="B3" s="64" t="s">
        <v>379</v>
      </c>
    </row>
    <row r="4" spans="1:17" s="65" customFormat="1" ht="4.5" customHeight="1" x14ac:dyDescent="0.3"/>
    <row r="5" spans="1:17" s="66" customFormat="1" ht="13.9" x14ac:dyDescent="0.45">
      <c r="C5" s="66" t="s">
        <v>385</v>
      </c>
    </row>
    <row r="6" spans="1:17" s="65" customFormat="1" ht="11.25" customHeight="1" x14ac:dyDescent="0.3"/>
    <row r="7" spans="1:17" s="219" customFormat="1" ht="13.15" x14ac:dyDescent="0.3">
      <c r="C7" s="223" t="s">
        <v>343</v>
      </c>
      <c r="D7" s="224" t="s">
        <v>362</v>
      </c>
      <c r="E7" s="224" t="s">
        <v>363</v>
      </c>
      <c r="F7" s="225" t="s">
        <v>46</v>
      </c>
      <c r="G7" s="225" t="s">
        <v>345</v>
      </c>
      <c r="H7" s="225" t="s">
        <v>346</v>
      </c>
      <c r="I7" s="225" t="s">
        <v>375</v>
      </c>
      <c r="J7" s="225" t="s">
        <v>347</v>
      </c>
      <c r="K7" s="225" t="s">
        <v>348</v>
      </c>
    </row>
    <row r="8" spans="1:17" ht="12.75" x14ac:dyDescent="0.3">
      <c r="C8" s="72"/>
      <c r="D8" s="87" t="s">
        <v>366</v>
      </c>
      <c r="E8" s="88"/>
      <c r="F8" s="88" t="s">
        <v>360</v>
      </c>
      <c r="G8" s="88" t="s">
        <v>361</v>
      </c>
      <c r="H8" s="74" t="s">
        <v>356</v>
      </c>
      <c r="I8" s="89">
        <f>'Net connection capex'!I92</f>
        <v>1.9337016574585641E-2</v>
      </c>
      <c r="J8" s="89">
        <f>'Net connection capex'!J92</f>
        <v>2.0000000000000018E-2</v>
      </c>
      <c r="K8" s="89">
        <f>'Net connection capex'!K92</f>
        <v>2.2499999999999964E-2</v>
      </c>
    </row>
    <row r="9" spans="1:17" s="65" customFormat="1" ht="11.25" customHeight="1" x14ac:dyDescent="0.3"/>
    <row r="10" spans="1:17" ht="26.25" x14ac:dyDescent="0.3">
      <c r="C10" s="67" t="s">
        <v>343</v>
      </c>
      <c r="D10" s="68" t="s">
        <v>344</v>
      </c>
      <c r="E10" s="68"/>
      <c r="F10" s="69" t="s">
        <v>46</v>
      </c>
      <c r="G10" s="69" t="s">
        <v>345</v>
      </c>
      <c r="H10" s="69" t="s">
        <v>346</v>
      </c>
      <c r="I10" s="69" t="s">
        <v>347</v>
      </c>
      <c r="J10" s="69" t="s">
        <v>348</v>
      </c>
      <c r="K10" s="70" t="s">
        <v>349</v>
      </c>
      <c r="L10" s="69" t="s">
        <v>350</v>
      </c>
      <c r="M10" s="69" t="s">
        <v>351</v>
      </c>
      <c r="N10" s="69" t="s">
        <v>352</v>
      </c>
      <c r="O10" s="71" t="s">
        <v>353</v>
      </c>
      <c r="Q10" s="69" t="s">
        <v>380</v>
      </c>
    </row>
    <row r="11" spans="1:17" ht="12.75" x14ac:dyDescent="0.3">
      <c r="C11" s="72">
        <f>N(C10)+1</f>
        <v>1</v>
      </c>
      <c r="D11" s="73" t="s">
        <v>4</v>
      </c>
      <c r="E11" s="73"/>
      <c r="F11" s="74" t="s">
        <v>387</v>
      </c>
      <c r="G11" s="74" t="s">
        <v>355</v>
      </c>
      <c r="H11" s="74" t="s">
        <v>356</v>
      </c>
      <c r="I11" s="75">
        <f>Consolidated!H47*(1+$I$8)^0.5*(1+$J$8)</f>
        <v>0</v>
      </c>
      <c r="J11" s="76">
        <f>Consolidated!I47*(1+$I$8)^0.5*(1+$J$8)</f>
        <v>0</v>
      </c>
      <c r="K11" s="77">
        <f t="shared" ref="K11:O24" si="0">J11</f>
        <v>0</v>
      </c>
      <c r="L11" s="78">
        <f t="shared" si="0"/>
        <v>0</v>
      </c>
      <c r="M11" s="78">
        <f t="shared" si="0"/>
        <v>0</v>
      </c>
      <c r="N11" s="78">
        <f t="shared" si="0"/>
        <v>0</v>
      </c>
      <c r="O11" s="79">
        <f t="shared" si="0"/>
        <v>0</v>
      </c>
      <c r="Q11" s="90">
        <f t="shared" ref="Q11:Q24" si="1">SUM(K11:O11)</f>
        <v>0</v>
      </c>
    </row>
    <row r="12" spans="1:17" ht="12.75" x14ac:dyDescent="0.3">
      <c r="C12" s="72">
        <f t="shared" ref="C12:C24" si="2">N(C11)+1</f>
        <v>2</v>
      </c>
      <c r="D12" s="73" t="s">
        <v>5</v>
      </c>
      <c r="E12" s="73"/>
      <c r="F12" s="74" t="s">
        <v>387</v>
      </c>
      <c r="G12" s="74" t="s">
        <v>355</v>
      </c>
      <c r="H12" s="74" t="s">
        <v>356</v>
      </c>
      <c r="I12" s="75">
        <f>Consolidated!H48*(1+$I$8)^0.5*(1+$J$8)</f>
        <v>5.9581771532778625</v>
      </c>
      <c r="J12" s="76">
        <f>Consolidated!I48*(1+$I$8)^0.5*(1+$J$8)</f>
        <v>5.9581771532778625</v>
      </c>
      <c r="K12" s="77">
        <f t="shared" si="0"/>
        <v>5.9581771532778625</v>
      </c>
      <c r="L12" s="78">
        <f t="shared" si="0"/>
        <v>5.9581771532778625</v>
      </c>
      <c r="M12" s="78">
        <f t="shared" si="0"/>
        <v>5.9581771532778625</v>
      </c>
      <c r="N12" s="78">
        <f t="shared" si="0"/>
        <v>5.9581771532778625</v>
      </c>
      <c r="O12" s="79">
        <f t="shared" si="0"/>
        <v>5.9581771532778625</v>
      </c>
      <c r="Q12" s="90">
        <f t="shared" si="1"/>
        <v>29.790885766389312</v>
      </c>
    </row>
    <row r="13" spans="1:17" ht="12.75" x14ac:dyDescent="0.3">
      <c r="C13" s="72">
        <f t="shared" si="2"/>
        <v>3</v>
      </c>
      <c r="D13" s="73" t="s">
        <v>6</v>
      </c>
      <c r="E13" s="73"/>
      <c r="F13" s="74" t="s">
        <v>387</v>
      </c>
      <c r="G13" s="74" t="s">
        <v>355</v>
      </c>
      <c r="H13" s="74" t="s">
        <v>356</v>
      </c>
      <c r="I13" s="75">
        <f>Consolidated!H49*(1+$I$8)^0.5*(1+$J$8)</f>
        <v>0</v>
      </c>
      <c r="J13" s="76">
        <f>Consolidated!I49*(1+$I$8)^0.5*(1+$J$8)</f>
        <v>0</v>
      </c>
      <c r="K13" s="77">
        <f t="shared" si="0"/>
        <v>0</v>
      </c>
      <c r="L13" s="78">
        <f t="shared" si="0"/>
        <v>0</v>
      </c>
      <c r="M13" s="78">
        <f t="shared" si="0"/>
        <v>0</v>
      </c>
      <c r="N13" s="78">
        <f t="shared" si="0"/>
        <v>0</v>
      </c>
      <c r="O13" s="79">
        <f t="shared" si="0"/>
        <v>0</v>
      </c>
      <c r="Q13" s="90">
        <f t="shared" si="1"/>
        <v>0</v>
      </c>
    </row>
    <row r="14" spans="1:17" ht="12.75" x14ac:dyDescent="0.3">
      <c r="C14" s="72">
        <f t="shared" si="2"/>
        <v>4</v>
      </c>
      <c r="D14" s="73" t="s">
        <v>7</v>
      </c>
      <c r="E14" s="73"/>
      <c r="F14" s="74" t="s">
        <v>387</v>
      </c>
      <c r="G14" s="74" t="s">
        <v>355</v>
      </c>
      <c r="H14" s="74" t="s">
        <v>356</v>
      </c>
      <c r="I14" s="75">
        <f>Consolidated!H50*(1+$I$8)^0.5*(1+$J$8)</f>
        <v>0</v>
      </c>
      <c r="J14" s="76">
        <f>Consolidated!I50*(1+$I$8)^0.5*(1+$J$8)</f>
        <v>0</v>
      </c>
      <c r="K14" s="77">
        <f t="shared" si="0"/>
        <v>0</v>
      </c>
      <c r="L14" s="78">
        <f t="shared" si="0"/>
        <v>0</v>
      </c>
      <c r="M14" s="78">
        <f t="shared" si="0"/>
        <v>0</v>
      </c>
      <c r="N14" s="78">
        <f t="shared" si="0"/>
        <v>0</v>
      </c>
      <c r="O14" s="79">
        <f t="shared" si="0"/>
        <v>0</v>
      </c>
      <c r="Q14" s="90">
        <f t="shared" si="1"/>
        <v>0</v>
      </c>
    </row>
    <row r="15" spans="1:17" ht="12.75" x14ac:dyDescent="0.3">
      <c r="C15" s="72">
        <f t="shared" si="2"/>
        <v>5</v>
      </c>
      <c r="D15" s="73" t="s">
        <v>357</v>
      </c>
      <c r="E15" s="73"/>
      <c r="F15" s="74" t="s">
        <v>387</v>
      </c>
      <c r="G15" s="74" t="s">
        <v>355</v>
      </c>
      <c r="H15" s="74" t="s">
        <v>356</v>
      </c>
      <c r="I15" s="75">
        <f>Consolidated!H51*(1+$I$8)^0.5*(1+$J$8)</f>
        <v>2.2861460941845722</v>
      </c>
      <c r="J15" s="76">
        <f>Consolidated!I51*(1+$I$8)^0.5*(1+$J$8)</f>
        <v>2.2861460941845722</v>
      </c>
      <c r="K15" s="77">
        <f t="shared" si="0"/>
        <v>2.2861460941845722</v>
      </c>
      <c r="L15" s="78">
        <f t="shared" si="0"/>
        <v>2.2861460941845722</v>
      </c>
      <c r="M15" s="78">
        <f t="shared" si="0"/>
        <v>2.2861460941845722</v>
      </c>
      <c r="N15" s="78">
        <f t="shared" si="0"/>
        <v>2.2861460941845722</v>
      </c>
      <c r="O15" s="79">
        <f t="shared" si="0"/>
        <v>2.2861460941845722</v>
      </c>
      <c r="Q15" s="90">
        <f t="shared" si="1"/>
        <v>11.43073047092286</v>
      </c>
    </row>
    <row r="16" spans="1:17" ht="12.75" x14ac:dyDescent="0.3">
      <c r="C16" s="72">
        <f t="shared" si="2"/>
        <v>6</v>
      </c>
      <c r="D16" s="73" t="s">
        <v>9</v>
      </c>
      <c r="E16" s="73"/>
      <c r="F16" s="74" t="s">
        <v>387</v>
      </c>
      <c r="G16" s="74" t="s">
        <v>355</v>
      </c>
      <c r="H16" s="74" t="s">
        <v>356</v>
      </c>
      <c r="I16" s="75">
        <f>Consolidated!H52*(1+$I$8)^0.5*(1+$J$8)</f>
        <v>0.66887364224513413</v>
      </c>
      <c r="J16" s="76">
        <f>Consolidated!I52*(1+$I$8)^0.5*(1+$J$8)</f>
        <v>0.66887364224513413</v>
      </c>
      <c r="K16" s="77">
        <f t="shared" si="0"/>
        <v>0.66887364224513413</v>
      </c>
      <c r="L16" s="78">
        <f t="shared" si="0"/>
        <v>0.66887364224513413</v>
      </c>
      <c r="M16" s="78">
        <f t="shared" si="0"/>
        <v>0.66887364224513413</v>
      </c>
      <c r="N16" s="78">
        <f t="shared" si="0"/>
        <v>0.66887364224513413</v>
      </c>
      <c r="O16" s="79">
        <f t="shared" si="0"/>
        <v>0.66887364224513413</v>
      </c>
      <c r="Q16" s="90">
        <f t="shared" si="1"/>
        <v>3.3443682112256705</v>
      </c>
    </row>
    <row r="17" spans="1:17" ht="12.75" x14ac:dyDescent="0.3">
      <c r="C17" s="72">
        <f t="shared" si="2"/>
        <v>7</v>
      </c>
      <c r="D17" s="73" t="s">
        <v>10</v>
      </c>
      <c r="E17" s="73"/>
      <c r="F17" s="74" t="s">
        <v>387</v>
      </c>
      <c r="G17" s="74" t="s">
        <v>355</v>
      </c>
      <c r="H17" s="74" t="s">
        <v>356</v>
      </c>
      <c r="I17" s="75">
        <f>Consolidated!H53*(1+$I$8)^0.5*(1+$J$8)</f>
        <v>0</v>
      </c>
      <c r="J17" s="76">
        <f>Consolidated!I53*(1+$I$8)^0.5*(1+$J$8)</f>
        <v>0</v>
      </c>
      <c r="K17" s="77">
        <f t="shared" si="0"/>
        <v>0</v>
      </c>
      <c r="L17" s="78">
        <f t="shared" si="0"/>
        <v>0</v>
      </c>
      <c r="M17" s="78">
        <f t="shared" si="0"/>
        <v>0</v>
      </c>
      <c r="N17" s="78">
        <f t="shared" si="0"/>
        <v>0</v>
      </c>
      <c r="O17" s="79">
        <f t="shared" si="0"/>
        <v>0</v>
      </c>
      <c r="Q17" s="90">
        <f t="shared" si="1"/>
        <v>0</v>
      </c>
    </row>
    <row r="18" spans="1:17" ht="12.75" x14ac:dyDescent="0.3">
      <c r="C18" s="72">
        <f t="shared" si="2"/>
        <v>8</v>
      </c>
      <c r="D18" s="73" t="s">
        <v>11</v>
      </c>
      <c r="E18" s="73"/>
      <c r="F18" s="74" t="s">
        <v>387</v>
      </c>
      <c r="G18" s="74" t="s">
        <v>355</v>
      </c>
      <c r="H18" s="74" t="s">
        <v>356</v>
      </c>
      <c r="I18" s="75">
        <f>Consolidated!H54*(1+$I$8)^0.5*(1+$J$8)</f>
        <v>0</v>
      </c>
      <c r="J18" s="76">
        <f>Consolidated!I54*(1+$I$8)^0.5*(1+$J$8)</f>
        <v>0</v>
      </c>
      <c r="K18" s="77">
        <f t="shared" si="0"/>
        <v>0</v>
      </c>
      <c r="L18" s="78">
        <f t="shared" si="0"/>
        <v>0</v>
      </c>
      <c r="M18" s="78">
        <f t="shared" si="0"/>
        <v>0</v>
      </c>
      <c r="N18" s="78">
        <f t="shared" si="0"/>
        <v>0</v>
      </c>
      <c r="O18" s="79">
        <f t="shared" si="0"/>
        <v>0</v>
      </c>
      <c r="Q18" s="90">
        <f t="shared" si="1"/>
        <v>0</v>
      </c>
    </row>
    <row r="19" spans="1:17" ht="12.75" x14ac:dyDescent="0.3">
      <c r="C19" s="72">
        <f t="shared" si="2"/>
        <v>9</v>
      </c>
      <c r="D19" s="73" t="s">
        <v>12</v>
      </c>
      <c r="E19" s="73"/>
      <c r="F19" s="74" t="s">
        <v>387</v>
      </c>
      <c r="G19" s="74" t="s">
        <v>355</v>
      </c>
      <c r="H19" s="74" t="s">
        <v>356</v>
      </c>
      <c r="I19" s="75">
        <f>Consolidated!H55*(1+$I$8)^0.5*(1+$J$8)</f>
        <v>0</v>
      </c>
      <c r="J19" s="76">
        <f>Consolidated!I55*(1+$I$8)^0.5*(1+$J$8)</f>
        <v>0</v>
      </c>
      <c r="K19" s="77">
        <f t="shared" si="0"/>
        <v>0</v>
      </c>
      <c r="L19" s="78">
        <f t="shared" si="0"/>
        <v>0</v>
      </c>
      <c r="M19" s="78">
        <f t="shared" si="0"/>
        <v>0</v>
      </c>
      <c r="N19" s="78">
        <f t="shared" si="0"/>
        <v>0</v>
      </c>
      <c r="O19" s="79">
        <f t="shared" si="0"/>
        <v>0</v>
      </c>
      <c r="Q19" s="90">
        <f t="shared" si="1"/>
        <v>0</v>
      </c>
    </row>
    <row r="20" spans="1:17" ht="12.75" x14ac:dyDescent="0.3">
      <c r="C20" s="72">
        <f t="shared" si="2"/>
        <v>10</v>
      </c>
      <c r="D20" s="73" t="s">
        <v>13</v>
      </c>
      <c r="E20" s="73"/>
      <c r="F20" s="74" t="s">
        <v>387</v>
      </c>
      <c r="G20" s="74" t="s">
        <v>355</v>
      </c>
      <c r="H20" s="74" t="s">
        <v>356</v>
      </c>
      <c r="I20" s="75">
        <f>Consolidated!H56*(1+$I$8)^0.5*(1+$J$8)</f>
        <v>0</v>
      </c>
      <c r="J20" s="76">
        <f>Consolidated!I56*(1+$I$8)^0.5*(1+$J$8)</f>
        <v>0</v>
      </c>
      <c r="K20" s="77">
        <f t="shared" si="0"/>
        <v>0</v>
      </c>
      <c r="L20" s="78">
        <f t="shared" si="0"/>
        <v>0</v>
      </c>
      <c r="M20" s="78">
        <f t="shared" si="0"/>
        <v>0</v>
      </c>
      <c r="N20" s="78">
        <f t="shared" si="0"/>
        <v>0</v>
      </c>
      <c r="O20" s="79">
        <f t="shared" si="0"/>
        <v>0</v>
      </c>
      <c r="Q20" s="90">
        <f t="shared" si="1"/>
        <v>0</v>
      </c>
    </row>
    <row r="21" spans="1:17" ht="12.75" x14ac:dyDescent="0.3">
      <c r="C21" s="72">
        <f t="shared" si="2"/>
        <v>11</v>
      </c>
      <c r="D21" s="73" t="s">
        <v>14</v>
      </c>
      <c r="E21" s="73"/>
      <c r="F21" s="74" t="s">
        <v>387</v>
      </c>
      <c r="G21" s="74" t="s">
        <v>355</v>
      </c>
      <c r="H21" s="74" t="s">
        <v>356</v>
      </c>
      <c r="I21" s="75">
        <f>Consolidated!H57*(1+$I$8)^0.5*(1+$J$8)</f>
        <v>0</v>
      </c>
      <c r="J21" s="76">
        <f>Consolidated!I57*(1+$I$8)^0.5*(1+$J$8)</f>
        <v>0</v>
      </c>
      <c r="K21" s="77">
        <f t="shared" si="0"/>
        <v>0</v>
      </c>
      <c r="L21" s="78">
        <f t="shared" si="0"/>
        <v>0</v>
      </c>
      <c r="M21" s="78">
        <f t="shared" si="0"/>
        <v>0</v>
      </c>
      <c r="N21" s="78">
        <f t="shared" si="0"/>
        <v>0</v>
      </c>
      <c r="O21" s="79">
        <f t="shared" si="0"/>
        <v>0</v>
      </c>
      <c r="Q21" s="90">
        <f t="shared" si="1"/>
        <v>0</v>
      </c>
    </row>
    <row r="22" spans="1:17" ht="12.75" x14ac:dyDescent="0.3">
      <c r="C22" s="72">
        <f t="shared" si="2"/>
        <v>12</v>
      </c>
      <c r="D22" s="73" t="s">
        <v>15</v>
      </c>
      <c r="E22" s="73"/>
      <c r="F22" s="74" t="s">
        <v>387</v>
      </c>
      <c r="G22" s="74" t="s">
        <v>355</v>
      </c>
      <c r="H22" s="74" t="s">
        <v>356</v>
      </c>
      <c r="I22" s="75">
        <f>Consolidated!H58*(1+$I$8)^0.5*(1+$J$8)</f>
        <v>0</v>
      </c>
      <c r="J22" s="76">
        <f>Consolidated!I58*(1+$I$8)^0.5*(1+$J$8)</f>
        <v>0</v>
      </c>
      <c r="K22" s="77">
        <f t="shared" si="0"/>
        <v>0</v>
      </c>
      <c r="L22" s="78">
        <f t="shared" si="0"/>
        <v>0</v>
      </c>
      <c r="M22" s="78">
        <f t="shared" si="0"/>
        <v>0</v>
      </c>
      <c r="N22" s="78">
        <f t="shared" si="0"/>
        <v>0</v>
      </c>
      <c r="O22" s="79">
        <f t="shared" si="0"/>
        <v>0</v>
      </c>
      <c r="Q22" s="90">
        <f t="shared" si="1"/>
        <v>0</v>
      </c>
    </row>
    <row r="23" spans="1:17" ht="12.75" x14ac:dyDescent="0.3">
      <c r="C23" s="72">
        <f t="shared" si="2"/>
        <v>13</v>
      </c>
      <c r="D23" s="73" t="s">
        <v>16</v>
      </c>
      <c r="E23" s="73"/>
      <c r="F23" s="74" t="s">
        <v>387</v>
      </c>
      <c r="G23" s="74" t="s">
        <v>355</v>
      </c>
      <c r="H23" s="74" t="s">
        <v>356</v>
      </c>
      <c r="I23" s="75">
        <f>Consolidated!H59*(1+$I$8)^0.5*(1+$J$8)</f>
        <v>0</v>
      </c>
      <c r="J23" s="76">
        <f>Consolidated!I59*(1+$I$8)^0.5*(1+$J$8)</f>
        <v>0</v>
      </c>
      <c r="K23" s="77">
        <f t="shared" si="0"/>
        <v>0</v>
      </c>
      <c r="L23" s="78">
        <f t="shared" si="0"/>
        <v>0</v>
      </c>
      <c r="M23" s="78">
        <f t="shared" si="0"/>
        <v>0</v>
      </c>
      <c r="N23" s="78">
        <f t="shared" si="0"/>
        <v>0</v>
      </c>
      <c r="O23" s="79">
        <f t="shared" si="0"/>
        <v>0</v>
      </c>
      <c r="Q23" s="90">
        <f t="shared" si="1"/>
        <v>0</v>
      </c>
    </row>
    <row r="24" spans="1:17" ht="12.75" x14ac:dyDescent="0.3">
      <c r="C24" s="72">
        <f t="shared" si="2"/>
        <v>14</v>
      </c>
      <c r="D24" s="73" t="s">
        <v>17</v>
      </c>
      <c r="E24" s="73"/>
      <c r="F24" s="74" t="s">
        <v>387</v>
      </c>
      <c r="G24" s="74" t="s">
        <v>355</v>
      </c>
      <c r="H24" s="74" t="s">
        <v>356</v>
      </c>
      <c r="I24" s="75">
        <f>Consolidated!H60*(1+$I$8)^0.5*(1+$J$8)</f>
        <v>0</v>
      </c>
      <c r="J24" s="76">
        <f>Consolidated!I60*(1+$I$8)^0.5*(1+$J$8)</f>
        <v>0</v>
      </c>
      <c r="K24" s="77">
        <f t="shared" si="0"/>
        <v>0</v>
      </c>
      <c r="L24" s="78">
        <f t="shared" si="0"/>
        <v>0</v>
      </c>
      <c r="M24" s="78">
        <f t="shared" si="0"/>
        <v>0</v>
      </c>
      <c r="N24" s="78">
        <f t="shared" si="0"/>
        <v>0</v>
      </c>
      <c r="O24" s="79">
        <f t="shared" si="0"/>
        <v>0</v>
      </c>
      <c r="Q24" s="90">
        <f t="shared" si="1"/>
        <v>0</v>
      </c>
    </row>
    <row r="25" spans="1:17" x14ac:dyDescent="0.3">
      <c r="K25" s="80"/>
      <c r="L25" s="81"/>
      <c r="M25" s="81"/>
      <c r="N25" s="81"/>
      <c r="O25" s="82"/>
    </row>
    <row r="26" spans="1:17" ht="13.15" x14ac:dyDescent="0.3">
      <c r="D26" s="215" t="s">
        <v>27</v>
      </c>
      <c r="E26" s="215"/>
      <c r="F26" s="83" t="str">
        <f>F11</f>
        <v>A$million</v>
      </c>
      <c r="G26" s="83" t="s">
        <v>355</v>
      </c>
      <c r="H26" s="83" t="s">
        <v>356</v>
      </c>
      <c r="I26" s="84">
        <f t="shared" ref="I26:O26" si="3">SUM(I11:I24)</f>
        <v>8.9131968897075691</v>
      </c>
      <c r="J26" s="84">
        <f t="shared" si="3"/>
        <v>8.9131968897075691</v>
      </c>
      <c r="K26" s="85">
        <f t="shared" si="3"/>
        <v>8.9131968897075691</v>
      </c>
      <c r="L26" s="84">
        <f t="shared" si="3"/>
        <v>8.9131968897075691</v>
      </c>
      <c r="M26" s="84">
        <f t="shared" si="3"/>
        <v>8.9131968897075691</v>
      </c>
      <c r="N26" s="84">
        <f t="shared" si="3"/>
        <v>8.9131968897075691</v>
      </c>
      <c r="O26" s="86">
        <f t="shared" si="3"/>
        <v>8.9131968897075691</v>
      </c>
      <c r="Q26" s="84">
        <f>SUM(Q11:Q24)</f>
        <v>44.565984448537847</v>
      </c>
    </row>
    <row r="27" spans="1:17" s="65" customFormat="1" ht="11.25" customHeight="1" x14ac:dyDescent="0.3"/>
    <row r="28" spans="1:17" s="65" customFormat="1" ht="11.25" customHeight="1" x14ac:dyDescent="0.3">
      <c r="A28" s="61">
        <f>IF(SUM($I28:$O28)&gt;0,1,0)</f>
        <v>0</v>
      </c>
      <c r="D28" s="216" t="s">
        <v>391</v>
      </c>
      <c r="I28" s="61">
        <f>IF(ISERROR(I26),1,0)</f>
        <v>0</v>
      </c>
      <c r="J28" s="61">
        <f t="shared" ref="J28:O28" si="4">IF(ISERROR(J26),1,0)</f>
        <v>0</v>
      </c>
      <c r="K28" s="61">
        <f t="shared" si="4"/>
        <v>0</v>
      </c>
      <c r="L28" s="61">
        <f t="shared" si="4"/>
        <v>0</v>
      </c>
      <c r="M28" s="61">
        <f t="shared" si="4"/>
        <v>0</v>
      </c>
      <c r="N28" s="61">
        <f t="shared" si="4"/>
        <v>0</v>
      </c>
      <c r="O28" s="61">
        <f t="shared" si="4"/>
        <v>0</v>
      </c>
    </row>
    <row r="29" spans="1:17" s="65" customFormat="1" ht="4.5" customHeight="1" x14ac:dyDescent="0.3"/>
    <row r="30" spans="1:17" ht="26.25" x14ac:dyDescent="0.3">
      <c r="C30" s="67" t="s">
        <v>343</v>
      </c>
      <c r="D30" s="68" t="s">
        <v>420</v>
      </c>
      <c r="E30" s="68"/>
      <c r="F30" s="69" t="s">
        <v>46</v>
      </c>
      <c r="G30" s="69" t="s">
        <v>345</v>
      </c>
      <c r="H30" s="69" t="s">
        <v>346</v>
      </c>
      <c r="I30" s="69" t="s">
        <v>347</v>
      </c>
      <c r="J30" s="69" t="s">
        <v>348</v>
      </c>
      <c r="K30" s="70" t="s">
        <v>349</v>
      </c>
      <c r="L30" s="69" t="s">
        <v>350</v>
      </c>
      <c r="M30" s="69" t="s">
        <v>351</v>
      </c>
      <c r="N30" s="69" t="s">
        <v>352</v>
      </c>
      <c r="O30" s="71" t="s">
        <v>353</v>
      </c>
      <c r="Q30" s="69" t="s">
        <v>380</v>
      </c>
    </row>
    <row r="31" spans="1:17" ht="12.75" x14ac:dyDescent="0.3">
      <c r="C31" s="72">
        <f>N(C30)+1</f>
        <v>1</v>
      </c>
      <c r="D31" s="73" t="s">
        <v>403</v>
      </c>
      <c r="E31" s="73"/>
      <c r="F31" s="74" t="s">
        <v>387</v>
      </c>
      <c r="G31" s="74" t="s">
        <v>355</v>
      </c>
      <c r="H31" s="74" t="s">
        <v>356</v>
      </c>
      <c r="I31" s="75">
        <f>Consolidated!P47*(1+$I$8)^0.5*(1+$J$8)</f>
        <v>0</v>
      </c>
      <c r="J31" s="76">
        <f>Consolidated!Q47*(1+$I$8)^0.5*(1+$J$8)</f>
        <v>0</v>
      </c>
      <c r="K31" s="77">
        <f t="shared" ref="K31:K32" si="5">J31</f>
        <v>0</v>
      </c>
      <c r="L31" s="78">
        <f t="shared" ref="L31:L32" si="6">K31</f>
        <v>0</v>
      </c>
      <c r="M31" s="78">
        <f t="shared" ref="M31:M32" si="7">L31</f>
        <v>0</v>
      </c>
      <c r="N31" s="78">
        <f t="shared" ref="N31:N32" si="8">M31</f>
        <v>0</v>
      </c>
      <c r="O31" s="79">
        <f t="shared" ref="O31:O32" si="9">N31</f>
        <v>0</v>
      </c>
      <c r="Q31" s="90">
        <f t="shared" ref="Q31:Q44" si="10">SUM(K31:O31)</f>
        <v>0</v>
      </c>
    </row>
    <row r="32" spans="1:17" ht="12.75" x14ac:dyDescent="0.3">
      <c r="C32" s="72">
        <f t="shared" ref="C32:C44" si="11">N(C31)+1</f>
        <v>2</v>
      </c>
      <c r="D32" s="73" t="s">
        <v>406</v>
      </c>
      <c r="E32" s="73"/>
      <c r="F32" s="74" t="s">
        <v>387</v>
      </c>
      <c r="G32" s="74" t="s">
        <v>355</v>
      </c>
      <c r="H32" s="74" t="s">
        <v>356</v>
      </c>
      <c r="I32" s="75">
        <f>Consolidated!P48*(1+$I$8)^0.5*(1+$J$8)</f>
        <v>0</v>
      </c>
      <c r="J32" s="76">
        <f>Consolidated!Q48*(1+$I$8)^0.5*(1+$J$8)</f>
        <v>0</v>
      </c>
      <c r="K32" s="77">
        <f t="shared" si="5"/>
        <v>0</v>
      </c>
      <c r="L32" s="78">
        <f t="shared" si="6"/>
        <v>0</v>
      </c>
      <c r="M32" s="78">
        <f t="shared" si="7"/>
        <v>0</v>
      </c>
      <c r="N32" s="78">
        <f t="shared" si="8"/>
        <v>0</v>
      </c>
      <c r="O32" s="79">
        <f t="shared" si="9"/>
        <v>0</v>
      </c>
      <c r="Q32" s="90">
        <f t="shared" si="10"/>
        <v>0</v>
      </c>
    </row>
    <row r="33" spans="1:17" ht="12.75" x14ac:dyDescent="0.3">
      <c r="C33" s="72">
        <f t="shared" si="11"/>
        <v>3</v>
      </c>
      <c r="D33" s="73" t="s">
        <v>407</v>
      </c>
      <c r="E33" s="73"/>
      <c r="F33" s="74" t="s">
        <v>387</v>
      </c>
      <c r="G33" s="74" t="s">
        <v>355</v>
      </c>
      <c r="H33" s="74" t="s">
        <v>356</v>
      </c>
      <c r="I33" s="75">
        <f>Consolidated!P49*(1+$I$8)^0.5*(1+$J$8)</f>
        <v>0</v>
      </c>
      <c r="J33" s="76">
        <f>Consolidated!Q49*(1+$I$8)^0.5*(1+$J$8)</f>
        <v>0</v>
      </c>
      <c r="K33" s="77">
        <f t="shared" ref="K33:K44" si="12">J33</f>
        <v>0</v>
      </c>
      <c r="L33" s="78">
        <f t="shared" ref="L33:L44" si="13">K33</f>
        <v>0</v>
      </c>
      <c r="M33" s="78">
        <f t="shared" ref="M33:M44" si="14">L33</f>
        <v>0</v>
      </c>
      <c r="N33" s="78">
        <f t="shared" ref="N33:N44" si="15">M33</f>
        <v>0</v>
      </c>
      <c r="O33" s="79">
        <f t="shared" ref="O33:O44" si="16">N33</f>
        <v>0</v>
      </c>
      <c r="Q33" s="90">
        <f t="shared" si="10"/>
        <v>0</v>
      </c>
    </row>
    <row r="34" spans="1:17" ht="12.75" x14ac:dyDescent="0.3">
      <c r="C34" s="72">
        <f t="shared" si="11"/>
        <v>4</v>
      </c>
      <c r="D34" s="73" t="s">
        <v>408</v>
      </c>
      <c r="E34" s="73"/>
      <c r="F34" s="74" t="s">
        <v>387</v>
      </c>
      <c r="G34" s="74" t="s">
        <v>355</v>
      </c>
      <c r="H34" s="74" t="s">
        <v>356</v>
      </c>
      <c r="I34" s="75">
        <f>Consolidated!P50*(1+$I$8)^0.5*(1+$J$8)</f>
        <v>6.6270507955229974</v>
      </c>
      <c r="J34" s="76">
        <f>Consolidated!Q50*(1+$I$8)^0.5*(1+$J$8)</f>
        <v>6.6270507955229974</v>
      </c>
      <c r="K34" s="77">
        <f t="shared" si="12"/>
        <v>6.6270507955229974</v>
      </c>
      <c r="L34" s="78">
        <f t="shared" si="13"/>
        <v>6.6270507955229974</v>
      </c>
      <c r="M34" s="78">
        <f t="shared" si="14"/>
        <v>6.6270507955229974</v>
      </c>
      <c r="N34" s="78">
        <f t="shared" si="15"/>
        <v>6.6270507955229974</v>
      </c>
      <c r="O34" s="79">
        <f t="shared" si="16"/>
        <v>6.6270507955229974</v>
      </c>
      <c r="Q34" s="90">
        <f t="shared" si="10"/>
        <v>33.135253977614987</v>
      </c>
    </row>
    <row r="35" spans="1:17" ht="12.75" x14ac:dyDescent="0.3">
      <c r="C35" s="72">
        <f t="shared" si="11"/>
        <v>5</v>
      </c>
      <c r="D35" s="73" t="s">
        <v>409</v>
      </c>
      <c r="E35" s="73"/>
      <c r="F35" s="74" t="s">
        <v>387</v>
      </c>
      <c r="G35" s="74" t="s">
        <v>355</v>
      </c>
      <c r="H35" s="74" t="s">
        <v>356</v>
      </c>
      <c r="I35" s="75">
        <f>Consolidated!P51*(1+$I$8)^0.5*(1+$J$8)</f>
        <v>2.2861460941845722</v>
      </c>
      <c r="J35" s="76">
        <f>Consolidated!Q51*(1+$I$8)^0.5*(1+$J$8)</f>
        <v>2.2861460941845722</v>
      </c>
      <c r="K35" s="77">
        <f t="shared" si="12"/>
        <v>2.2861460941845722</v>
      </c>
      <c r="L35" s="78">
        <f t="shared" si="13"/>
        <v>2.2861460941845722</v>
      </c>
      <c r="M35" s="78">
        <f t="shared" si="14"/>
        <v>2.2861460941845722</v>
      </c>
      <c r="N35" s="78">
        <f t="shared" si="15"/>
        <v>2.2861460941845722</v>
      </c>
      <c r="O35" s="79">
        <f t="shared" si="16"/>
        <v>2.2861460941845722</v>
      </c>
      <c r="Q35" s="90">
        <f t="shared" si="10"/>
        <v>11.43073047092286</v>
      </c>
    </row>
    <row r="36" spans="1:17" ht="12.75" x14ac:dyDescent="0.3">
      <c r="C36" s="72">
        <f t="shared" si="11"/>
        <v>6</v>
      </c>
      <c r="D36" s="73" t="s">
        <v>410</v>
      </c>
      <c r="E36" s="73"/>
      <c r="F36" s="74" t="s">
        <v>387</v>
      </c>
      <c r="G36" s="74" t="s">
        <v>355</v>
      </c>
      <c r="H36" s="74" t="s">
        <v>356</v>
      </c>
      <c r="I36" s="75">
        <f>Consolidated!P52*(1+$I$8)^0.5*(1+$J$8)</f>
        <v>0</v>
      </c>
      <c r="J36" s="76">
        <f>Consolidated!Q52*(1+$I$8)^0.5*(1+$J$8)</f>
        <v>0</v>
      </c>
      <c r="K36" s="77">
        <f t="shared" si="12"/>
        <v>0</v>
      </c>
      <c r="L36" s="78">
        <f t="shared" si="13"/>
        <v>0</v>
      </c>
      <c r="M36" s="78">
        <f t="shared" si="14"/>
        <v>0</v>
      </c>
      <c r="N36" s="78">
        <f t="shared" si="15"/>
        <v>0</v>
      </c>
      <c r="O36" s="79">
        <f t="shared" si="16"/>
        <v>0</v>
      </c>
      <c r="Q36" s="90">
        <f t="shared" si="10"/>
        <v>0</v>
      </c>
    </row>
    <row r="37" spans="1:17" ht="12.75" x14ac:dyDescent="0.3">
      <c r="C37" s="72">
        <f t="shared" si="11"/>
        <v>7</v>
      </c>
      <c r="D37" s="73" t="s">
        <v>411</v>
      </c>
      <c r="E37" s="73"/>
      <c r="F37" s="74" t="s">
        <v>387</v>
      </c>
      <c r="G37" s="74" t="s">
        <v>355</v>
      </c>
      <c r="H37" s="74" t="s">
        <v>356</v>
      </c>
      <c r="I37" s="75">
        <f>Consolidated!P53*(1+$I$8)^0.5*(1+$J$8)</f>
        <v>0</v>
      </c>
      <c r="J37" s="76">
        <f>Consolidated!Q53*(1+$I$8)^0.5*(1+$J$8)</f>
        <v>0</v>
      </c>
      <c r="K37" s="77">
        <f t="shared" si="12"/>
        <v>0</v>
      </c>
      <c r="L37" s="78">
        <f t="shared" si="13"/>
        <v>0</v>
      </c>
      <c r="M37" s="78">
        <f t="shared" si="14"/>
        <v>0</v>
      </c>
      <c r="N37" s="78">
        <f t="shared" si="15"/>
        <v>0</v>
      </c>
      <c r="O37" s="79">
        <f t="shared" si="16"/>
        <v>0</v>
      </c>
      <c r="Q37" s="90">
        <f t="shared" si="10"/>
        <v>0</v>
      </c>
    </row>
    <row r="38" spans="1:17" ht="12.75" x14ac:dyDescent="0.3">
      <c r="C38" s="72">
        <f t="shared" si="11"/>
        <v>8</v>
      </c>
      <c r="D38" s="73" t="s">
        <v>412</v>
      </c>
      <c r="E38" s="73"/>
      <c r="F38" s="74" t="s">
        <v>387</v>
      </c>
      <c r="G38" s="74" t="s">
        <v>355</v>
      </c>
      <c r="H38" s="74" t="s">
        <v>356</v>
      </c>
      <c r="I38" s="75">
        <f>Consolidated!P54*(1+$I$8)^0.5*(1+$J$8)</f>
        <v>0</v>
      </c>
      <c r="J38" s="76">
        <f>Consolidated!Q54*(1+$I$8)^0.5*(1+$J$8)</f>
        <v>0</v>
      </c>
      <c r="K38" s="77">
        <f t="shared" si="12"/>
        <v>0</v>
      </c>
      <c r="L38" s="78">
        <f t="shared" si="13"/>
        <v>0</v>
      </c>
      <c r="M38" s="78">
        <f t="shared" si="14"/>
        <v>0</v>
      </c>
      <c r="N38" s="78">
        <f t="shared" si="15"/>
        <v>0</v>
      </c>
      <c r="O38" s="79">
        <f t="shared" si="16"/>
        <v>0</v>
      </c>
      <c r="Q38" s="90">
        <f t="shared" si="10"/>
        <v>0</v>
      </c>
    </row>
    <row r="39" spans="1:17" ht="12.75" x14ac:dyDescent="0.3">
      <c r="C39" s="72">
        <f t="shared" si="11"/>
        <v>9</v>
      </c>
      <c r="D39" s="73" t="s">
        <v>413</v>
      </c>
      <c r="E39" s="73"/>
      <c r="F39" s="74" t="s">
        <v>387</v>
      </c>
      <c r="G39" s="74" t="s">
        <v>355</v>
      </c>
      <c r="H39" s="74" t="s">
        <v>356</v>
      </c>
      <c r="I39" s="75">
        <f>Consolidated!P55*(1+$I$8)^0.5*(1+$J$8)</f>
        <v>0</v>
      </c>
      <c r="J39" s="76">
        <f>Consolidated!Q55*(1+$I$8)^0.5*(1+$J$8)</f>
        <v>0</v>
      </c>
      <c r="K39" s="77">
        <f t="shared" si="12"/>
        <v>0</v>
      </c>
      <c r="L39" s="78">
        <f t="shared" si="13"/>
        <v>0</v>
      </c>
      <c r="M39" s="78">
        <f t="shared" si="14"/>
        <v>0</v>
      </c>
      <c r="N39" s="78">
        <f t="shared" si="15"/>
        <v>0</v>
      </c>
      <c r="O39" s="79">
        <f t="shared" si="16"/>
        <v>0</v>
      </c>
      <c r="Q39" s="90">
        <f t="shared" si="10"/>
        <v>0</v>
      </c>
    </row>
    <row r="40" spans="1:17" ht="12.75" x14ac:dyDescent="0.3">
      <c r="C40" s="72">
        <f t="shared" si="11"/>
        <v>10</v>
      </c>
      <c r="D40" s="73" t="s">
        <v>414</v>
      </c>
      <c r="E40" s="73"/>
      <c r="F40" s="74" t="s">
        <v>387</v>
      </c>
      <c r="G40" s="74" t="s">
        <v>355</v>
      </c>
      <c r="H40" s="74" t="s">
        <v>356</v>
      </c>
      <c r="I40" s="75">
        <f>Consolidated!P56*(1+$I$8)^0.5*(1+$J$8)</f>
        <v>0</v>
      </c>
      <c r="J40" s="76">
        <f>Consolidated!Q56*(1+$I$8)^0.5*(1+$J$8)</f>
        <v>0</v>
      </c>
      <c r="K40" s="77">
        <f t="shared" si="12"/>
        <v>0</v>
      </c>
      <c r="L40" s="78">
        <f t="shared" si="13"/>
        <v>0</v>
      </c>
      <c r="M40" s="78">
        <f t="shared" si="14"/>
        <v>0</v>
      </c>
      <c r="N40" s="78">
        <f t="shared" si="15"/>
        <v>0</v>
      </c>
      <c r="O40" s="79">
        <f t="shared" si="16"/>
        <v>0</v>
      </c>
      <c r="Q40" s="90">
        <f t="shared" si="10"/>
        <v>0</v>
      </c>
    </row>
    <row r="41" spans="1:17" ht="12.75" x14ac:dyDescent="0.3">
      <c r="C41" s="72">
        <f t="shared" si="11"/>
        <v>11</v>
      </c>
      <c r="D41" s="73" t="s">
        <v>415</v>
      </c>
      <c r="E41" s="73"/>
      <c r="F41" s="74" t="s">
        <v>387</v>
      </c>
      <c r="G41" s="74" t="s">
        <v>355</v>
      </c>
      <c r="H41" s="74" t="s">
        <v>356</v>
      </c>
      <c r="I41" s="75">
        <f>Consolidated!P57*(1+$I$8)^0.5*(1+$J$8)</f>
        <v>0</v>
      </c>
      <c r="J41" s="76">
        <f>Consolidated!Q57*(1+$I$8)^0.5*(1+$J$8)</f>
        <v>0</v>
      </c>
      <c r="K41" s="77">
        <f t="shared" si="12"/>
        <v>0</v>
      </c>
      <c r="L41" s="78">
        <f t="shared" si="13"/>
        <v>0</v>
      </c>
      <c r="M41" s="78">
        <f t="shared" si="14"/>
        <v>0</v>
      </c>
      <c r="N41" s="78">
        <f t="shared" si="15"/>
        <v>0</v>
      </c>
      <c r="O41" s="79">
        <f t="shared" si="16"/>
        <v>0</v>
      </c>
      <c r="Q41" s="90">
        <f t="shared" si="10"/>
        <v>0</v>
      </c>
    </row>
    <row r="42" spans="1:17" ht="12.75" x14ac:dyDescent="0.3">
      <c r="C42" s="72">
        <f t="shared" si="11"/>
        <v>12</v>
      </c>
      <c r="D42" s="73" t="s">
        <v>416</v>
      </c>
      <c r="E42" s="73"/>
      <c r="F42" s="74" t="s">
        <v>387</v>
      </c>
      <c r="G42" s="74" t="s">
        <v>355</v>
      </c>
      <c r="H42" s="74" t="s">
        <v>356</v>
      </c>
      <c r="I42" s="75">
        <f>Consolidated!P58*(1+$I$8)^0.5*(1+$J$8)</f>
        <v>0</v>
      </c>
      <c r="J42" s="76">
        <f>Consolidated!Q58*(1+$I$8)^0.5*(1+$J$8)</f>
        <v>0</v>
      </c>
      <c r="K42" s="77">
        <f t="shared" si="12"/>
        <v>0</v>
      </c>
      <c r="L42" s="78">
        <f t="shared" si="13"/>
        <v>0</v>
      </c>
      <c r="M42" s="78">
        <f t="shared" si="14"/>
        <v>0</v>
      </c>
      <c r="N42" s="78">
        <f t="shared" si="15"/>
        <v>0</v>
      </c>
      <c r="O42" s="79">
        <f t="shared" si="16"/>
        <v>0</v>
      </c>
      <c r="Q42" s="90">
        <f t="shared" si="10"/>
        <v>0</v>
      </c>
    </row>
    <row r="43" spans="1:17" ht="12.75" x14ac:dyDescent="0.3">
      <c r="C43" s="72">
        <f t="shared" si="11"/>
        <v>13</v>
      </c>
      <c r="D43" s="73" t="s">
        <v>417</v>
      </c>
      <c r="E43" s="73"/>
      <c r="F43" s="74" t="s">
        <v>387</v>
      </c>
      <c r="G43" s="74" t="s">
        <v>355</v>
      </c>
      <c r="H43" s="74" t="s">
        <v>356</v>
      </c>
      <c r="I43" s="75">
        <f>Consolidated!P59*(1+$I$8)^0.5*(1+$J$8)</f>
        <v>0</v>
      </c>
      <c r="J43" s="76">
        <f>Consolidated!Q59*(1+$I$8)^0.5*(1+$J$8)</f>
        <v>0</v>
      </c>
      <c r="K43" s="77">
        <f t="shared" si="12"/>
        <v>0</v>
      </c>
      <c r="L43" s="78">
        <f t="shared" si="13"/>
        <v>0</v>
      </c>
      <c r="M43" s="78">
        <f t="shared" si="14"/>
        <v>0</v>
      </c>
      <c r="N43" s="78">
        <f t="shared" si="15"/>
        <v>0</v>
      </c>
      <c r="O43" s="79">
        <f t="shared" si="16"/>
        <v>0</v>
      </c>
      <c r="Q43" s="90">
        <f t="shared" si="10"/>
        <v>0</v>
      </c>
    </row>
    <row r="44" spans="1:17" ht="12.75" x14ac:dyDescent="0.3">
      <c r="C44" s="72">
        <f t="shared" si="11"/>
        <v>14</v>
      </c>
      <c r="D44" s="73" t="s">
        <v>418</v>
      </c>
      <c r="E44" s="73"/>
      <c r="F44" s="74" t="s">
        <v>387</v>
      </c>
      <c r="G44" s="74" t="s">
        <v>355</v>
      </c>
      <c r="H44" s="74" t="s">
        <v>356</v>
      </c>
      <c r="I44" s="75">
        <f>Consolidated!P60*(1+$I$8)^0.5*(1+$J$8)</f>
        <v>0</v>
      </c>
      <c r="J44" s="76">
        <f>Consolidated!Q60*(1+$I$8)^0.5*(1+$J$8)</f>
        <v>0</v>
      </c>
      <c r="K44" s="77">
        <f t="shared" si="12"/>
        <v>0</v>
      </c>
      <c r="L44" s="78">
        <f t="shared" si="13"/>
        <v>0</v>
      </c>
      <c r="M44" s="78">
        <f t="shared" si="14"/>
        <v>0</v>
      </c>
      <c r="N44" s="78">
        <f t="shared" si="15"/>
        <v>0</v>
      </c>
      <c r="O44" s="79">
        <f t="shared" si="16"/>
        <v>0</v>
      </c>
      <c r="Q44" s="90">
        <f t="shared" si="10"/>
        <v>0</v>
      </c>
    </row>
    <row r="45" spans="1:17" x14ac:dyDescent="0.3">
      <c r="K45" s="80"/>
      <c r="L45" s="81"/>
      <c r="M45" s="81"/>
      <c r="N45" s="81"/>
      <c r="O45" s="82"/>
    </row>
    <row r="46" spans="1:17" ht="13.15" x14ac:dyDescent="0.3">
      <c r="D46" s="215" t="s">
        <v>27</v>
      </c>
      <c r="E46" s="215"/>
      <c r="F46" s="83" t="str">
        <f>F31</f>
        <v>A$million</v>
      </c>
      <c r="G46" s="83" t="s">
        <v>355</v>
      </c>
      <c r="H46" s="83" t="s">
        <v>356</v>
      </c>
      <c r="I46" s="84">
        <f t="shared" ref="I46:O46" si="17">SUM(I31:I44)</f>
        <v>8.9131968897075691</v>
      </c>
      <c r="J46" s="84">
        <f t="shared" si="17"/>
        <v>8.9131968897075691</v>
      </c>
      <c r="K46" s="85">
        <f t="shared" si="17"/>
        <v>8.9131968897075691</v>
      </c>
      <c r="L46" s="84">
        <f t="shared" si="17"/>
        <v>8.9131968897075691</v>
      </c>
      <c r="M46" s="84">
        <f t="shared" si="17"/>
        <v>8.9131968897075691</v>
      </c>
      <c r="N46" s="84">
        <f t="shared" si="17"/>
        <v>8.9131968897075691</v>
      </c>
      <c r="O46" s="86">
        <f t="shared" si="17"/>
        <v>8.9131968897075691</v>
      </c>
      <c r="Q46" s="84">
        <f>SUM(Q31:Q44)</f>
        <v>44.565984448537847</v>
      </c>
    </row>
    <row r="47" spans="1:17" s="65" customFormat="1" ht="4.5" customHeight="1" x14ac:dyDescent="0.3"/>
    <row r="48" spans="1:17" s="65" customFormat="1" ht="11.25" customHeight="1" x14ac:dyDescent="0.3">
      <c r="A48" s="61">
        <f>IF(SUM($I48:$O48)&gt;0,1,0)</f>
        <v>0</v>
      </c>
      <c r="D48" s="216" t="s">
        <v>391</v>
      </c>
      <c r="I48" s="61">
        <f>IF(ROUND(I46-I26,4)&lt;&gt;0,1,0)</f>
        <v>0</v>
      </c>
      <c r="J48" s="61">
        <f t="shared" ref="J48:O48" si="18">IF(ROUND(J46-J26,4)&lt;&gt;0,1,0)</f>
        <v>0</v>
      </c>
      <c r="K48" s="61">
        <f t="shared" si="18"/>
        <v>0</v>
      </c>
      <c r="L48" s="61">
        <f t="shared" si="18"/>
        <v>0</v>
      </c>
      <c r="M48" s="61">
        <f t="shared" si="18"/>
        <v>0</v>
      </c>
      <c r="N48" s="61">
        <f t="shared" si="18"/>
        <v>0</v>
      </c>
      <c r="O48" s="61">
        <f t="shared" si="18"/>
        <v>0</v>
      </c>
    </row>
    <row r="49" spans="2:2" s="65" customFormat="1" ht="4.5" customHeight="1" x14ac:dyDescent="0.3"/>
    <row r="50" spans="2:2" s="64" customFormat="1" ht="15" x14ac:dyDescent="0.45">
      <c r="B50" s="64" t="s">
        <v>378</v>
      </c>
    </row>
  </sheetData>
  <autoFilter ref="C10:O24" xr:uid="{00000000-0009-0000-0000-000001000000}"/>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FFDECE-AA6E-4C41-A44D-064001A03ED9}">
  <sheetPr>
    <tabColor theme="4" tint="-0.249977111117893"/>
  </sheetPr>
  <dimension ref="A1:J199"/>
  <sheetViews>
    <sheetView workbookViewId="0">
      <selection activeCell="E24" sqref="E24"/>
    </sheetView>
  </sheetViews>
  <sheetFormatPr defaultColWidth="0" defaultRowHeight="14.25" x14ac:dyDescent="0.45"/>
  <cols>
    <col min="1" max="10" width="9" customWidth="1"/>
    <col min="11" max="16384" width="9" hidden="1"/>
  </cols>
  <sheetData>
    <row r="1" spans="2:2" s="59" customFormat="1" x14ac:dyDescent="0.45"/>
    <row r="2" spans="2:2" s="59" customFormat="1" x14ac:dyDescent="0.45"/>
    <row r="3" spans="2:2" s="59" customFormat="1" x14ac:dyDescent="0.45"/>
    <row r="4" spans="2:2" s="59" customFormat="1" x14ac:dyDescent="0.45"/>
    <row r="5" spans="2:2" s="59" customFormat="1" x14ac:dyDescent="0.45"/>
    <row r="6" spans="2:2" s="59" customFormat="1" x14ac:dyDescent="0.45"/>
    <row r="7" spans="2:2" s="59" customFormat="1" x14ac:dyDescent="0.45"/>
    <row r="8" spans="2:2" s="59" customFormat="1" ht="91.9" x14ac:dyDescent="2.65">
      <c r="B8" s="60" t="s">
        <v>277</v>
      </c>
    </row>
    <row r="9" spans="2:2" s="59" customFormat="1" x14ac:dyDescent="0.45"/>
    <row r="10" spans="2:2" s="59" customFormat="1" x14ac:dyDescent="0.45"/>
    <row r="11" spans="2:2" s="59" customFormat="1" x14ac:dyDescent="0.45"/>
    <row r="12" spans="2:2" s="59" customFormat="1" x14ac:dyDescent="0.45"/>
    <row r="13" spans="2:2" s="59" customFormat="1" x14ac:dyDescent="0.45"/>
    <row r="14" spans="2:2" s="59" customFormat="1" x14ac:dyDescent="0.45"/>
    <row r="15" spans="2:2" s="59" customFormat="1" x14ac:dyDescent="0.45"/>
    <row r="16" spans="2:2" s="59" customFormat="1" x14ac:dyDescent="0.45"/>
    <row r="17" s="59" customFormat="1" x14ac:dyDescent="0.45"/>
    <row r="18" s="59" customFormat="1" x14ac:dyDescent="0.45"/>
    <row r="19" s="59" customFormat="1" x14ac:dyDescent="0.45"/>
    <row r="20" s="59" customFormat="1" x14ac:dyDescent="0.45"/>
    <row r="21" s="59" customFormat="1" x14ac:dyDescent="0.45"/>
    <row r="22" s="59" customFormat="1" x14ac:dyDescent="0.45"/>
    <row r="23" s="59" customFormat="1" x14ac:dyDescent="0.45"/>
    <row r="24" s="59" customFormat="1" x14ac:dyDescent="0.45"/>
    <row r="25" s="59" customFormat="1" x14ac:dyDescent="0.45"/>
    <row r="26" s="59" customFormat="1" x14ac:dyDescent="0.45"/>
    <row r="27" s="59" customFormat="1" x14ac:dyDescent="0.45"/>
    <row r="28" s="59" customFormat="1" x14ac:dyDescent="0.45"/>
    <row r="29" s="59" customFormat="1" x14ac:dyDescent="0.45"/>
    <row r="30" s="59" customFormat="1" x14ac:dyDescent="0.45"/>
    <row r="31" s="59" customFormat="1" x14ac:dyDescent="0.45"/>
    <row r="32" s="59" customFormat="1" x14ac:dyDescent="0.45"/>
    <row r="33" s="59" customFormat="1" x14ac:dyDescent="0.45"/>
    <row r="34" s="59" customFormat="1" x14ac:dyDescent="0.45"/>
    <row r="35" s="59" customFormat="1" x14ac:dyDescent="0.45"/>
    <row r="36" s="59" customFormat="1" x14ac:dyDescent="0.45"/>
    <row r="37" s="59" customFormat="1" x14ac:dyDescent="0.45"/>
    <row r="38" s="59" customFormat="1" x14ac:dyDescent="0.45"/>
    <row r="39" s="59" customFormat="1" x14ac:dyDescent="0.45"/>
    <row r="40" s="59" customFormat="1" x14ac:dyDescent="0.45"/>
    <row r="41" s="59" customFormat="1" x14ac:dyDescent="0.45"/>
    <row r="42" s="59" customFormat="1" x14ac:dyDescent="0.45"/>
    <row r="43" s="59" customFormat="1" x14ac:dyDescent="0.45"/>
    <row r="44" s="59" customFormat="1" x14ac:dyDescent="0.45"/>
    <row r="45" s="59" customFormat="1" x14ac:dyDescent="0.45"/>
    <row r="46" s="59" customFormat="1" x14ac:dyDescent="0.45"/>
    <row r="47" s="59" customFormat="1" x14ac:dyDescent="0.45"/>
    <row r="48" s="59" customFormat="1" x14ac:dyDescent="0.45"/>
    <row r="49" s="59" customFormat="1" x14ac:dyDescent="0.45"/>
    <row r="50" s="59" customFormat="1" x14ac:dyDescent="0.45"/>
    <row r="51" s="59" customFormat="1" x14ac:dyDescent="0.45"/>
    <row r="52" s="59" customFormat="1" x14ac:dyDescent="0.45"/>
    <row r="53" s="59" customFormat="1" x14ac:dyDescent="0.45"/>
    <row r="54" s="59" customFormat="1" x14ac:dyDescent="0.45"/>
    <row r="55" s="59" customFormat="1" x14ac:dyDescent="0.45"/>
    <row r="56" s="59" customFormat="1" x14ac:dyDescent="0.45"/>
    <row r="57" s="59" customFormat="1" x14ac:dyDescent="0.45"/>
    <row r="58" s="59" customFormat="1" x14ac:dyDescent="0.45"/>
    <row r="59" s="59" customFormat="1" x14ac:dyDescent="0.45"/>
    <row r="60" s="59" customFormat="1" x14ac:dyDescent="0.45"/>
    <row r="61" s="59" customFormat="1" x14ac:dyDescent="0.45"/>
    <row r="62" s="59" customFormat="1" x14ac:dyDescent="0.45"/>
    <row r="63" s="59" customFormat="1" x14ac:dyDescent="0.45"/>
    <row r="64" s="59" customFormat="1" x14ac:dyDescent="0.45"/>
    <row r="65" s="59" customFormat="1" x14ac:dyDescent="0.45"/>
    <row r="66" s="59" customFormat="1" x14ac:dyDescent="0.45"/>
    <row r="67" s="59" customFormat="1" x14ac:dyDescent="0.45"/>
    <row r="68" s="59" customFormat="1" x14ac:dyDescent="0.45"/>
    <row r="69" s="59" customFormat="1" x14ac:dyDescent="0.45"/>
    <row r="70" s="59" customFormat="1" x14ac:dyDescent="0.45"/>
    <row r="71" s="59" customFormat="1" x14ac:dyDescent="0.45"/>
    <row r="72" s="59" customFormat="1" x14ac:dyDescent="0.45"/>
    <row r="73" s="59" customFormat="1" x14ac:dyDescent="0.45"/>
    <row r="74" s="59" customFormat="1" x14ac:dyDescent="0.45"/>
    <row r="75" s="59" customFormat="1" x14ac:dyDescent="0.45"/>
    <row r="76" s="59" customFormat="1" x14ac:dyDescent="0.45"/>
    <row r="77" s="59" customFormat="1" x14ac:dyDescent="0.45"/>
    <row r="78" s="59" customFormat="1" x14ac:dyDescent="0.45"/>
    <row r="79" s="59" customFormat="1" x14ac:dyDescent="0.45"/>
    <row r="80" s="59" customFormat="1" x14ac:dyDescent="0.45"/>
    <row r="81" s="59" customFormat="1" x14ac:dyDescent="0.45"/>
    <row r="82" s="59" customFormat="1" x14ac:dyDescent="0.45"/>
    <row r="83" s="59" customFormat="1" x14ac:dyDescent="0.45"/>
    <row r="84" s="59" customFormat="1" x14ac:dyDescent="0.45"/>
    <row r="85" s="59" customFormat="1" x14ac:dyDescent="0.45"/>
    <row r="86" s="59" customFormat="1" x14ac:dyDescent="0.45"/>
    <row r="87" s="59" customFormat="1" x14ac:dyDescent="0.45"/>
    <row r="88" s="59" customFormat="1" x14ac:dyDescent="0.45"/>
    <row r="89" s="59" customFormat="1" x14ac:dyDescent="0.45"/>
    <row r="90" s="59" customFormat="1" x14ac:dyDescent="0.45"/>
    <row r="91" s="59" customFormat="1" x14ac:dyDescent="0.45"/>
    <row r="92" s="59" customFormat="1" x14ac:dyDescent="0.45"/>
    <row r="93" s="59" customFormat="1" x14ac:dyDescent="0.45"/>
    <row r="94" s="59" customFormat="1" x14ac:dyDescent="0.45"/>
    <row r="95" s="59" customFormat="1" x14ac:dyDescent="0.45"/>
    <row r="96" s="59" customFormat="1" x14ac:dyDescent="0.45"/>
    <row r="97" s="59" customFormat="1" x14ac:dyDescent="0.45"/>
    <row r="98" s="59" customFormat="1" x14ac:dyDescent="0.45"/>
    <row r="99" s="59" customFormat="1" x14ac:dyDescent="0.45"/>
    <row r="100" s="59" customFormat="1" x14ac:dyDescent="0.45"/>
    <row r="101" s="59" customFormat="1" x14ac:dyDescent="0.45"/>
    <row r="102" s="59" customFormat="1" x14ac:dyDescent="0.45"/>
    <row r="103" s="59" customFormat="1" x14ac:dyDescent="0.45"/>
    <row r="104" s="59" customFormat="1" x14ac:dyDescent="0.45"/>
    <row r="105" s="59" customFormat="1" x14ac:dyDescent="0.45"/>
    <row r="106" s="59" customFormat="1" x14ac:dyDescent="0.45"/>
    <row r="107" s="59" customFormat="1" x14ac:dyDescent="0.45"/>
    <row r="108" s="59" customFormat="1" x14ac:dyDescent="0.45"/>
    <row r="109" s="59" customFormat="1" x14ac:dyDescent="0.45"/>
    <row r="110" s="59" customFormat="1" x14ac:dyDescent="0.45"/>
    <row r="111" s="59" customFormat="1" x14ac:dyDescent="0.45"/>
    <row r="112" s="59" customFormat="1" x14ac:dyDescent="0.45"/>
    <row r="113" s="59" customFormat="1" x14ac:dyDescent="0.45"/>
    <row r="114" s="59" customFormat="1" x14ac:dyDescent="0.45"/>
    <row r="115" s="59" customFormat="1" x14ac:dyDescent="0.45"/>
    <row r="116" s="59" customFormat="1" x14ac:dyDescent="0.45"/>
    <row r="117" s="59" customFormat="1" x14ac:dyDescent="0.45"/>
    <row r="118" s="59" customFormat="1" x14ac:dyDescent="0.45"/>
    <row r="119" s="59" customFormat="1" x14ac:dyDescent="0.45"/>
    <row r="120" s="59" customFormat="1" x14ac:dyDescent="0.45"/>
    <row r="121" s="59" customFormat="1" x14ac:dyDescent="0.45"/>
    <row r="122" s="59" customFormat="1" x14ac:dyDescent="0.45"/>
    <row r="123" s="59" customFormat="1" x14ac:dyDescent="0.45"/>
    <row r="124" s="59" customFormat="1" x14ac:dyDescent="0.45"/>
    <row r="125" s="59" customFormat="1" x14ac:dyDescent="0.45"/>
    <row r="126" s="59" customFormat="1" x14ac:dyDescent="0.45"/>
    <row r="127" s="59" customFormat="1" x14ac:dyDescent="0.45"/>
    <row r="128" s="59" customFormat="1" x14ac:dyDescent="0.45"/>
    <row r="129" s="59" customFormat="1" x14ac:dyDescent="0.45"/>
    <row r="130" s="59" customFormat="1" x14ac:dyDescent="0.45"/>
    <row r="131" s="59" customFormat="1" x14ac:dyDescent="0.45"/>
    <row r="132" s="59" customFormat="1" x14ac:dyDescent="0.45"/>
    <row r="133" s="59" customFormat="1" x14ac:dyDescent="0.45"/>
    <row r="134" s="59" customFormat="1" x14ac:dyDescent="0.45"/>
    <row r="135" s="59" customFormat="1" x14ac:dyDescent="0.45"/>
    <row r="136" s="59" customFormat="1" x14ac:dyDescent="0.45"/>
    <row r="137" s="59" customFormat="1" x14ac:dyDescent="0.45"/>
    <row r="138" s="59" customFormat="1" x14ac:dyDescent="0.45"/>
    <row r="139" s="59" customFormat="1" x14ac:dyDescent="0.45"/>
    <row r="140" s="59" customFormat="1" x14ac:dyDescent="0.45"/>
    <row r="141" s="59" customFormat="1" x14ac:dyDescent="0.45"/>
    <row r="142" s="59" customFormat="1" x14ac:dyDescent="0.45"/>
    <row r="143" s="59" customFormat="1" x14ac:dyDescent="0.45"/>
    <row r="144" s="59" customFormat="1" x14ac:dyDescent="0.45"/>
    <row r="145" s="59" customFormat="1" x14ac:dyDescent="0.45"/>
    <row r="146" s="59" customFormat="1" x14ac:dyDescent="0.45"/>
    <row r="147" s="59" customFormat="1" x14ac:dyDescent="0.45"/>
    <row r="148" s="59" customFormat="1" x14ac:dyDescent="0.45"/>
    <row r="149" s="59" customFormat="1" x14ac:dyDescent="0.45"/>
    <row r="150" s="59" customFormat="1" x14ac:dyDescent="0.45"/>
    <row r="151" s="59" customFormat="1" x14ac:dyDescent="0.45"/>
    <row r="152" s="59" customFormat="1" x14ac:dyDescent="0.45"/>
    <row r="153" s="59" customFormat="1" x14ac:dyDescent="0.45"/>
    <row r="154" s="59" customFormat="1" x14ac:dyDescent="0.45"/>
    <row r="155" s="59" customFormat="1" x14ac:dyDescent="0.45"/>
    <row r="156" s="59" customFormat="1" x14ac:dyDescent="0.45"/>
    <row r="157" s="59" customFormat="1" x14ac:dyDescent="0.45"/>
    <row r="158" s="59" customFormat="1" x14ac:dyDescent="0.45"/>
    <row r="159" s="59" customFormat="1" x14ac:dyDescent="0.45"/>
    <row r="160" s="59" customFormat="1" x14ac:dyDescent="0.45"/>
    <row r="161" s="59" customFormat="1" x14ac:dyDescent="0.45"/>
    <row r="162" s="59" customFormat="1" x14ac:dyDescent="0.45"/>
    <row r="163" s="59" customFormat="1" x14ac:dyDescent="0.45"/>
    <row r="164" s="59" customFormat="1" x14ac:dyDescent="0.45"/>
    <row r="165" s="59" customFormat="1" x14ac:dyDescent="0.45"/>
    <row r="166" s="59" customFormat="1" x14ac:dyDescent="0.45"/>
    <row r="167" s="59" customFormat="1" x14ac:dyDescent="0.45"/>
    <row r="168" s="59" customFormat="1" x14ac:dyDescent="0.45"/>
    <row r="169" s="59" customFormat="1" x14ac:dyDescent="0.45"/>
    <row r="170" s="59" customFormat="1" x14ac:dyDescent="0.45"/>
    <row r="171" s="59" customFormat="1" x14ac:dyDescent="0.45"/>
    <row r="172" s="59" customFormat="1" x14ac:dyDescent="0.45"/>
    <row r="173" s="59" customFormat="1" x14ac:dyDescent="0.45"/>
    <row r="174" s="59" customFormat="1" x14ac:dyDescent="0.45"/>
    <row r="175" s="59" customFormat="1" x14ac:dyDescent="0.45"/>
    <row r="176" s="59" customFormat="1" x14ac:dyDescent="0.45"/>
    <row r="177" s="59" customFormat="1" x14ac:dyDescent="0.45"/>
    <row r="178" s="59" customFormat="1" x14ac:dyDescent="0.45"/>
    <row r="179" s="59" customFormat="1" x14ac:dyDescent="0.45"/>
    <row r="180" s="59" customFormat="1" x14ac:dyDescent="0.45"/>
    <row r="181" s="59" customFormat="1" x14ac:dyDescent="0.45"/>
    <row r="182" s="59" customFormat="1" x14ac:dyDescent="0.45"/>
    <row r="183" s="59" customFormat="1" x14ac:dyDescent="0.45"/>
    <row r="184" s="59" customFormat="1" x14ac:dyDescent="0.45"/>
    <row r="185" s="59" customFormat="1" x14ac:dyDescent="0.45"/>
    <row r="186" s="59" customFormat="1" x14ac:dyDescent="0.45"/>
    <row r="187" s="59" customFormat="1" x14ac:dyDescent="0.45"/>
    <row r="188" s="59" customFormat="1" x14ac:dyDescent="0.45"/>
    <row r="189" s="59" customFormat="1" x14ac:dyDescent="0.45"/>
    <row r="190" s="59" customFormat="1" x14ac:dyDescent="0.45"/>
    <row r="191" s="59" customFormat="1" x14ac:dyDescent="0.45"/>
    <row r="192" s="59" customFormat="1" x14ac:dyDescent="0.45"/>
    <row r="193" s="59" customFormat="1" x14ac:dyDescent="0.45"/>
    <row r="194" s="59" customFormat="1" x14ac:dyDescent="0.45"/>
    <row r="195" s="59" customFormat="1" x14ac:dyDescent="0.45"/>
    <row r="196" s="59" customFormat="1" x14ac:dyDescent="0.45"/>
    <row r="197" s="59" customFormat="1" x14ac:dyDescent="0.45"/>
    <row r="198" s="59" customFormat="1" x14ac:dyDescent="0.45"/>
    <row r="199" s="59" customFormat="1" x14ac:dyDescent="0.45"/>
  </sheetData>
  <pageMargins left="0.7" right="0.7" top="0.75" bottom="0.75" header="0.3" footer="0.3"/>
  <pageSetup paperSize="9" orientation="portrait" horizontalDpi="300" verticalDpi="0" copies="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A0250A-D764-495D-9983-A9E9AAA61070}">
  <sheetPr>
    <tabColor theme="0" tint="-0.249977111117893"/>
  </sheetPr>
  <dimension ref="A1:P210"/>
  <sheetViews>
    <sheetView showGridLines="0" zoomScale="55" zoomScaleNormal="55" workbookViewId="0"/>
  </sheetViews>
  <sheetFormatPr defaultColWidth="8.86328125" defaultRowHeight="14.25" outlineLevelRow="2" x14ac:dyDescent="0.45"/>
  <cols>
    <col min="1" max="1" width="15.265625" style="105" customWidth="1"/>
    <col min="2" max="2" width="37" style="105" customWidth="1"/>
    <col min="3" max="3" width="71.3984375" style="105" bestFit="1" customWidth="1"/>
    <col min="4" max="4" width="17.59765625" style="185" customWidth="1"/>
    <col min="5" max="13" width="18.73046875" style="105" customWidth="1"/>
    <col min="14" max="16384" width="8.86328125" style="105"/>
  </cols>
  <sheetData>
    <row r="1" spans="1:15" s="96" customFormat="1" ht="30" customHeight="1" x14ac:dyDescent="0.45">
      <c r="A1" s="92"/>
      <c r="B1" s="93" t="s">
        <v>278</v>
      </c>
      <c r="C1" s="94"/>
      <c r="D1" s="95"/>
      <c r="E1" s="94"/>
      <c r="F1" s="94"/>
      <c r="G1" s="94"/>
      <c r="H1" s="94"/>
      <c r="I1" s="94"/>
      <c r="J1" s="94"/>
      <c r="K1" s="94"/>
      <c r="L1" s="94"/>
      <c r="M1" s="94"/>
    </row>
    <row r="2" spans="1:15" s="96" customFormat="1" ht="30" customHeight="1" x14ac:dyDescent="0.45">
      <c r="A2" s="92"/>
      <c r="B2" s="97" t="s">
        <v>279</v>
      </c>
      <c r="C2" s="98"/>
      <c r="D2" s="99"/>
      <c r="E2" s="98"/>
      <c r="F2" s="98"/>
      <c r="G2" s="98"/>
      <c r="H2" s="98"/>
      <c r="I2" s="98"/>
      <c r="J2" s="98"/>
      <c r="K2" s="98"/>
      <c r="L2" s="98"/>
      <c r="M2" s="98"/>
    </row>
    <row r="3" spans="1:15" s="96" customFormat="1" ht="30" customHeight="1" x14ac:dyDescent="0.45">
      <c r="A3" s="92"/>
      <c r="B3" s="97" t="s">
        <v>280</v>
      </c>
      <c r="C3" s="100"/>
      <c r="D3" s="99"/>
      <c r="E3" s="100"/>
      <c r="F3" s="100"/>
      <c r="G3" s="100"/>
      <c r="H3" s="100"/>
      <c r="I3" s="100"/>
      <c r="J3" s="100"/>
      <c r="K3" s="100"/>
      <c r="L3" s="100"/>
      <c r="M3" s="100"/>
    </row>
    <row r="4" spans="1:15" s="96" customFormat="1" ht="30" customHeight="1" x14ac:dyDescent="0.45">
      <c r="A4" s="92"/>
      <c r="B4" s="101" t="s">
        <v>281</v>
      </c>
      <c r="C4" s="101"/>
      <c r="D4" s="102"/>
      <c r="E4" s="101"/>
      <c r="F4" s="101"/>
      <c r="G4" s="101"/>
      <c r="H4" s="101"/>
      <c r="I4" s="101"/>
      <c r="J4" s="101"/>
      <c r="K4" s="101"/>
      <c r="L4" s="101"/>
      <c r="M4" s="101"/>
    </row>
    <row r="5" spans="1:15" s="96" customFormat="1" x14ac:dyDescent="0.45">
      <c r="A5" s="92"/>
      <c r="B5" s="92"/>
      <c r="C5" s="92"/>
      <c r="D5" s="103"/>
      <c r="E5" s="92"/>
      <c r="F5" s="92"/>
      <c r="G5" s="92"/>
      <c r="H5" s="92"/>
      <c r="I5" s="92"/>
      <c r="J5" s="92"/>
      <c r="K5" s="92"/>
      <c r="L5" s="92"/>
      <c r="M5" s="92"/>
    </row>
    <row r="6" spans="1:15" s="96" customFormat="1" ht="46.5" customHeight="1" x14ac:dyDescent="0.45">
      <c r="A6" s="104"/>
      <c r="B6" s="301" t="s">
        <v>388</v>
      </c>
      <c r="C6" s="302"/>
      <c r="D6" s="105"/>
      <c r="E6" s="106"/>
      <c r="F6" s="106"/>
      <c r="G6" s="106"/>
      <c r="H6" s="106"/>
      <c r="I6" s="106"/>
      <c r="J6" s="106"/>
      <c r="K6" s="106"/>
      <c r="L6" s="106"/>
      <c r="M6" s="106"/>
    </row>
    <row r="7" spans="1:15" s="96" customFormat="1" x14ac:dyDescent="0.45">
      <c r="A7" s="92"/>
      <c r="B7" s="92"/>
      <c r="C7" s="92"/>
      <c r="D7" s="103"/>
      <c r="E7" s="92"/>
      <c r="F7" s="92"/>
      <c r="G7" s="92"/>
      <c r="H7" s="92"/>
      <c r="I7" s="92"/>
      <c r="J7" s="92"/>
      <c r="K7" s="92"/>
      <c r="L7" s="92"/>
      <c r="M7" s="92"/>
    </row>
    <row r="8" spans="1:15" s="96" customFormat="1" ht="21.4" thickBot="1" x14ac:dyDescent="0.5">
      <c r="A8" s="92"/>
      <c r="B8" s="107" t="s">
        <v>282</v>
      </c>
      <c r="C8" s="108"/>
      <c r="D8" s="109"/>
      <c r="E8" s="108"/>
      <c r="F8" s="108"/>
      <c r="G8" s="108"/>
      <c r="H8" s="108"/>
      <c r="I8" s="108"/>
      <c r="J8" s="108"/>
      <c r="K8" s="108"/>
      <c r="L8" s="108"/>
      <c r="M8" s="108"/>
    </row>
    <row r="9" spans="1:15" s="110" customFormat="1" ht="21.4" outlineLevel="1" thickBot="1" x14ac:dyDescent="0.5">
      <c r="B9" s="111" t="s">
        <v>283</v>
      </c>
      <c r="C9" s="112"/>
      <c r="D9" s="112"/>
      <c r="E9" s="112"/>
      <c r="F9" s="112"/>
      <c r="G9" s="112"/>
      <c r="H9" s="112"/>
      <c r="I9" s="112"/>
      <c r="J9" s="112"/>
      <c r="K9" s="112"/>
      <c r="L9" s="112"/>
      <c r="M9" s="112"/>
      <c r="N9" s="105"/>
      <c r="O9" s="105"/>
    </row>
    <row r="10" spans="1:15" s="96" customFormat="1" ht="26.25" customHeight="1" outlineLevel="2" thickBot="1" x14ac:dyDescent="0.5">
      <c r="A10" s="113"/>
      <c r="B10" s="114"/>
      <c r="C10" s="114"/>
      <c r="D10" s="115"/>
      <c r="E10" s="303" t="s">
        <v>284</v>
      </c>
      <c r="F10" s="304"/>
      <c r="G10" s="304"/>
      <c r="H10" s="304"/>
      <c r="I10" s="304"/>
      <c r="J10" s="304"/>
      <c r="K10" s="304"/>
      <c r="L10" s="304"/>
      <c r="M10" s="304"/>
    </row>
    <row r="11" spans="1:15" ht="14.65" outlineLevel="2" thickBot="1" x14ac:dyDescent="0.5">
      <c r="A11" s="92"/>
      <c r="B11" s="116"/>
      <c r="C11" s="117"/>
      <c r="D11" s="118" t="s">
        <v>133</v>
      </c>
      <c r="E11" s="119" t="s">
        <v>285</v>
      </c>
      <c r="F11" s="120" t="s">
        <v>286</v>
      </c>
      <c r="G11" s="120" t="s">
        <v>287</v>
      </c>
      <c r="H11" s="120" t="s">
        <v>288</v>
      </c>
      <c r="I11" s="120" t="s">
        <v>289</v>
      </c>
      <c r="J11" s="120" t="s">
        <v>290</v>
      </c>
      <c r="K11" s="120" t="s">
        <v>291</v>
      </c>
      <c r="L11" s="121" t="s">
        <v>292</v>
      </c>
      <c r="M11" s="121" t="s">
        <v>293</v>
      </c>
    </row>
    <row r="12" spans="1:15" outlineLevel="2" x14ac:dyDescent="0.45">
      <c r="A12" s="122"/>
      <c r="B12" s="123" t="s">
        <v>294</v>
      </c>
      <c r="C12" s="124" t="s">
        <v>295</v>
      </c>
      <c r="D12" s="125" t="s">
        <v>296</v>
      </c>
      <c r="E12" s="126"/>
      <c r="F12" s="127"/>
      <c r="G12" s="127"/>
      <c r="H12" s="127"/>
      <c r="I12" s="127"/>
      <c r="J12" s="128">
        <v>202</v>
      </c>
      <c r="K12" s="128">
        <v>720</v>
      </c>
      <c r="L12" s="128">
        <v>655</v>
      </c>
      <c r="M12" s="129">
        <v>356</v>
      </c>
    </row>
    <row r="13" spans="1:15" outlineLevel="2" x14ac:dyDescent="0.45">
      <c r="A13" s="122"/>
      <c r="B13" s="130"/>
      <c r="C13" s="131" t="s">
        <v>297</v>
      </c>
      <c r="D13" s="132" t="s">
        <v>296</v>
      </c>
      <c r="E13" s="133"/>
      <c r="F13" s="134"/>
      <c r="G13" s="134"/>
      <c r="H13" s="134"/>
      <c r="I13" s="134"/>
      <c r="J13" s="135">
        <v>643</v>
      </c>
      <c r="K13" s="135">
        <v>428</v>
      </c>
      <c r="L13" s="135">
        <v>268</v>
      </c>
      <c r="M13" s="136">
        <v>223</v>
      </c>
    </row>
    <row r="14" spans="1:15" outlineLevel="2" x14ac:dyDescent="0.45">
      <c r="A14" s="122"/>
      <c r="B14" s="130"/>
      <c r="C14" s="137" t="s">
        <v>298</v>
      </c>
      <c r="D14" s="138" t="s">
        <v>299</v>
      </c>
      <c r="E14" s="139"/>
      <c r="F14" s="140"/>
      <c r="G14" s="140"/>
      <c r="H14" s="140"/>
      <c r="I14" s="140"/>
      <c r="J14" s="141">
        <v>9.0440000000000005</v>
      </c>
      <c r="K14" s="141">
        <v>8.0039999999999978</v>
      </c>
      <c r="L14" s="141">
        <v>6.2660000000000009</v>
      </c>
      <c r="M14" s="142">
        <v>1.4129999999999998</v>
      </c>
    </row>
    <row r="15" spans="1:15" outlineLevel="2" x14ac:dyDescent="0.45">
      <c r="A15" s="122"/>
      <c r="B15" s="130"/>
      <c r="C15" s="143" t="s">
        <v>300</v>
      </c>
      <c r="D15" s="144" t="s">
        <v>296</v>
      </c>
      <c r="E15" s="145"/>
      <c r="F15" s="146"/>
      <c r="G15" s="146"/>
      <c r="H15" s="146"/>
      <c r="I15" s="146"/>
      <c r="J15" s="147">
        <v>0</v>
      </c>
      <c r="K15" s="147">
        <v>0</v>
      </c>
      <c r="L15" s="147">
        <v>1</v>
      </c>
      <c r="M15" s="148">
        <v>0</v>
      </c>
    </row>
    <row r="16" spans="1:15" outlineLevel="2" x14ac:dyDescent="0.45">
      <c r="A16" s="122"/>
      <c r="B16" s="130"/>
      <c r="C16" s="131" t="s">
        <v>301</v>
      </c>
      <c r="D16" s="132" t="s">
        <v>302</v>
      </c>
      <c r="E16" s="149"/>
      <c r="F16" s="150"/>
      <c r="G16" s="150"/>
      <c r="H16" s="150"/>
      <c r="I16" s="150"/>
      <c r="J16" s="151">
        <v>2045055.920164078</v>
      </c>
      <c r="K16" s="151">
        <v>2613167.7653005659</v>
      </c>
      <c r="L16" s="151">
        <v>857048.51161070052</v>
      </c>
      <c r="M16" s="152">
        <v>203741.13</v>
      </c>
    </row>
    <row r="17" spans="1:13" outlineLevel="2" x14ac:dyDescent="0.45">
      <c r="A17" s="153"/>
      <c r="B17" s="130"/>
      <c r="C17" s="137" t="s">
        <v>303</v>
      </c>
      <c r="D17" s="138" t="s">
        <v>304</v>
      </c>
      <c r="E17" s="139"/>
      <c r="F17" s="140"/>
      <c r="G17" s="140"/>
      <c r="H17" s="140"/>
      <c r="I17" s="140"/>
      <c r="J17" s="141">
        <v>0.74</v>
      </c>
      <c r="K17" s="141">
        <v>7.4220175790800003</v>
      </c>
      <c r="L17" s="141">
        <v>1.0110000000000001</v>
      </c>
      <c r="M17" s="142">
        <v>0</v>
      </c>
    </row>
    <row r="18" spans="1:13" outlineLevel="2" x14ac:dyDescent="0.45">
      <c r="A18" s="153"/>
      <c r="B18" s="130"/>
      <c r="C18" s="143" t="s">
        <v>305</v>
      </c>
      <c r="D18" s="144" t="s">
        <v>302</v>
      </c>
      <c r="E18" s="145"/>
      <c r="F18" s="146"/>
      <c r="G18" s="146"/>
      <c r="H18" s="146"/>
      <c r="I18" s="146"/>
      <c r="J18" s="147">
        <v>1021247.0158152126</v>
      </c>
      <c r="K18" s="147">
        <v>559929.70935825713</v>
      </c>
      <c r="L18" s="147">
        <v>204950.2837304773</v>
      </c>
      <c r="M18" s="148">
        <v>0</v>
      </c>
    </row>
    <row r="19" spans="1:13" outlineLevel="2" x14ac:dyDescent="0.45">
      <c r="A19" s="153"/>
      <c r="B19" s="130"/>
      <c r="C19" s="143" t="s">
        <v>306</v>
      </c>
      <c r="D19" s="144" t="s">
        <v>304</v>
      </c>
      <c r="E19" s="145"/>
      <c r="F19" s="146"/>
      <c r="G19" s="146"/>
      <c r="H19" s="146"/>
      <c r="I19" s="146"/>
      <c r="J19" s="147">
        <v>23.695</v>
      </c>
      <c r="K19" s="147">
        <v>32.127647112440002</v>
      </c>
      <c r="L19" s="147">
        <v>25.103000000000002</v>
      </c>
      <c r="M19" s="148">
        <v>15.391999999999999</v>
      </c>
    </row>
    <row r="20" spans="1:13" outlineLevel="2" x14ac:dyDescent="0.45">
      <c r="A20" s="153"/>
      <c r="B20" s="130"/>
      <c r="C20" s="131" t="s">
        <v>307</v>
      </c>
      <c r="D20" s="132" t="s">
        <v>302</v>
      </c>
      <c r="E20" s="149"/>
      <c r="F20" s="150"/>
      <c r="G20" s="150"/>
      <c r="H20" s="150"/>
      <c r="I20" s="150"/>
      <c r="J20" s="151">
        <v>1208955.0625989267</v>
      </c>
      <c r="K20" s="151">
        <v>1086101.0069610174</v>
      </c>
      <c r="L20" s="151">
        <v>853236.22141883743</v>
      </c>
      <c r="M20" s="152">
        <v>496509.88063220721</v>
      </c>
    </row>
    <row r="21" spans="1:13" outlineLevel="2" x14ac:dyDescent="0.45">
      <c r="A21" s="122"/>
      <c r="B21" s="130"/>
      <c r="C21" s="137" t="s">
        <v>308</v>
      </c>
      <c r="D21" s="138" t="s">
        <v>296</v>
      </c>
      <c r="E21" s="154"/>
      <c r="F21" s="155"/>
      <c r="G21" s="155"/>
      <c r="H21" s="155"/>
      <c r="I21" s="155"/>
      <c r="J21" s="156">
        <v>3.9745676500508647</v>
      </c>
      <c r="K21" s="156">
        <v>3.5826848249027239</v>
      </c>
      <c r="L21" s="156">
        <v>2.6788665879574971</v>
      </c>
      <c r="M21" s="157">
        <v>3.2377300613496933</v>
      </c>
    </row>
    <row r="22" spans="1:13" outlineLevel="2" x14ac:dyDescent="0.45">
      <c r="A22" s="122"/>
      <c r="B22" s="130"/>
      <c r="C22" s="143" t="s">
        <v>309</v>
      </c>
      <c r="D22" s="144" t="s">
        <v>296</v>
      </c>
      <c r="E22" s="145"/>
      <c r="F22" s="146"/>
      <c r="G22" s="146"/>
      <c r="H22" s="146"/>
      <c r="I22" s="146"/>
      <c r="J22" s="147">
        <v>0</v>
      </c>
      <c r="K22" s="147">
        <v>1249</v>
      </c>
      <c r="L22" s="147">
        <v>2041</v>
      </c>
      <c r="M22" s="148">
        <v>1212</v>
      </c>
    </row>
    <row r="23" spans="1:13" outlineLevel="2" x14ac:dyDescent="0.45">
      <c r="A23" s="122"/>
      <c r="B23" s="130"/>
      <c r="C23" s="143" t="s">
        <v>310</v>
      </c>
      <c r="D23" s="144" t="s">
        <v>296</v>
      </c>
      <c r="E23" s="145"/>
      <c r="F23" s="146"/>
      <c r="G23" s="146"/>
      <c r="H23" s="146"/>
      <c r="I23" s="146"/>
      <c r="J23" s="147">
        <v>0</v>
      </c>
      <c r="K23" s="147">
        <v>3</v>
      </c>
      <c r="L23" s="147">
        <v>7</v>
      </c>
      <c r="M23" s="148">
        <v>7</v>
      </c>
    </row>
    <row r="24" spans="1:13" ht="14.65" outlineLevel="2" thickBot="1" x14ac:dyDescent="0.5">
      <c r="A24" s="122"/>
      <c r="B24" s="158"/>
      <c r="C24" s="159" t="s">
        <v>311</v>
      </c>
      <c r="D24" s="160" t="s">
        <v>312</v>
      </c>
      <c r="E24" s="161"/>
      <c r="F24" s="162"/>
      <c r="G24" s="162"/>
      <c r="H24" s="162"/>
      <c r="I24" s="162"/>
      <c r="J24" s="163">
        <v>0</v>
      </c>
      <c r="K24" s="163">
        <v>117470</v>
      </c>
      <c r="L24" s="163">
        <v>194090</v>
      </c>
      <c r="M24" s="164">
        <v>117670</v>
      </c>
    </row>
    <row r="25" spans="1:13" outlineLevel="2" x14ac:dyDescent="0.45">
      <c r="A25" s="122"/>
      <c r="B25" s="123" t="s">
        <v>313</v>
      </c>
      <c r="C25" s="165" t="s">
        <v>295</v>
      </c>
      <c r="D25" s="138" t="s">
        <v>296</v>
      </c>
      <c r="E25" s="126"/>
      <c r="F25" s="127"/>
      <c r="G25" s="127"/>
      <c r="H25" s="127"/>
      <c r="I25" s="127"/>
      <c r="J25" s="128">
        <v>32</v>
      </c>
      <c r="K25" s="128">
        <v>194</v>
      </c>
      <c r="L25" s="128">
        <v>173</v>
      </c>
      <c r="M25" s="129">
        <v>116</v>
      </c>
    </row>
    <row r="26" spans="1:13" outlineLevel="2" x14ac:dyDescent="0.45">
      <c r="A26" s="122"/>
      <c r="B26" s="130"/>
      <c r="C26" s="166" t="s">
        <v>297</v>
      </c>
      <c r="D26" s="132" t="s">
        <v>296</v>
      </c>
      <c r="E26" s="133"/>
      <c r="F26" s="134"/>
      <c r="G26" s="134"/>
      <c r="H26" s="134"/>
      <c r="I26" s="134"/>
      <c r="J26" s="135">
        <v>86</v>
      </c>
      <c r="K26" s="135">
        <v>165</v>
      </c>
      <c r="L26" s="135">
        <v>97</v>
      </c>
      <c r="M26" s="136">
        <v>52</v>
      </c>
    </row>
    <row r="27" spans="1:13" outlineLevel="2" x14ac:dyDescent="0.45">
      <c r="A27" s="122"/>
      <c r="B27" s="130"/>
      <c r="C27" s="167" t="s">
        <v>298</v>
      </c>
      <c r="D27" s="138" t="s">
        <v>299</v>
      </c>
      <c r="E27" s="139"/>
      <c r="F27" s="140"/>
      <c r="G27" s="140"/>
      <c r="H27" s="140"/>
      <c r="I27" s="140"/>
      <c r="J27" s="141">
        <v>16.021000000000001</v>
      </c>
      <c r="K27" s="141">
        <v>10.195999999999996</v>
      </c>
      <c r="L27" s="141">
        <v>13.166999999999996</v>
      </c>
      <c r="M27" s="142">
        <v>7.0149999999999997</v>
      </c>
    </row>
    <row r="28" spans="1:13" outlineLevel="2" x14ac:dyDescent="0.45">
      <c r="A28" s="122"/>
      <c r="B28" s="130"/>
      <c r="C28" s="168" t="s">
        <v>314</v>
      </c>
      <c r="D28" s="144" t="s">
        <v>296</v>
      </c>
      <c r="E28" s="145"/>
      <c r="F28" s="146"/>
      <c r="G28" s="146"/>
      <c r="H28" s="146"/>
      <c r="I28" s="146"/>
      <c r="J28" s="147">
        <v>0</v>
      </c>
      <c r="K28" s="147">
        <v>0</v>
      </c>
      <c r="L28" s="147">
        <v>1</v>
      </c>
      <c r="M28" s="148">
        <v>0</v>
      </c>
    </row>
    <row r="29" spans="1:13" outlineLevel="2" x14ac:dyDescent="0.45">
      <c r="A29" s="122"/>
      <c r="B29" s="130"/>
      <c r="C29" s="166" t="s">
        <v>315</v>
      </c>
      <c r="D29" s="132" t="s">
        <v>302</v>
      </c>
      <c r="E29" s="149"/>
      <c r="F29" s="150"/>
      <c r="G29" s="150"/>
      <c r="H29" s="150"/>
      <c r="I29" s="150"/>
      <c r="J29" s="151">
        <v>1961044.8234631019</v>
      </c>
      <c r="K29" s="151">
        <v>1625059.7709893158</v>
      </c>
      <c r="L29" s="151">
        <v>1805396.9284905633</v>
      </c>
      <c r="M29" s="152">
        <v>855584.65825577942</v>
      </c>
    </row>
    <row r="30" spans="1:13" outlineLevel="2" x14ac:dyDescent="0.45">
      <c r="A30" s="122"/>
      <c r="B30" s="130"/>
      <c r="C30" s="167" t="s">
        <v>303</v>
      </c>
      <c r="D30" s="138" t="s">
        <v>304</v>
      </c>
      <c r="E30" s="154"/>
      <c r="F30" s="155"/>
      <c r="G30" s="155"/>
      <c r="H30" s="155"/>
      <c r="I30" s="155"/>
      <c r="J30" s="156">
        <v>5.1340000000000003</v>
      </c>
      <c r="K30" s="156">
        <v>1.2590000000000001</v>
      </c>
      <c r="L30" s="156">
        <v>3.4250000000000003</v>
      </c>
      <c r="M30" s="157">
        <v>3.9064999999999999</v>
      </c>
    </row>
    <row r="31" spans="1:13" outlineLevel="2" x14ac:dyDescent="0.45">
      <c r="A31" s="122"/>
      <c r="B31" s="130"/>
      <c r="C31" s="168" t="s">
        <v>305</v>
      </c>
      <c r="D31" s="169" t="s">
        <v>302</v>
      </c>
      <c r="E31" s="145"/>
      <c r="F31" s="146"/>
      <c r="G31" s="146"/>
      <c r="H31" s="146"/>
      <c r="I31" s="146"/>
      <c r="J31" s="147">
        <v>1129335.1232967668</v>
      </c>
      <c r="K31" s="147">
        <v>413873.55260215345</v>
      </c>
      <c r="L31" s="147">
        <v>675893.63505333907</v>
      </c>
      <c r="M31" s="148">
        <v>261586.40820031852</v>
      </c>
    </row>
    <row r="32" spans="1:13" outlineLevel="2" x14ac:dyDescent="0.45">
      <c r="A32" s="122"/>
      <c r="B32" s="130"/>
      <c r="C32" s="168" t="s">
        <v>306</v>
      </c>
      <c r="D32" s="169" t="s">
        <v>304</v>
      </c>
      <c r="E32" s="145"/>
      <c r="F32" s="146"/>
      <c r="G32" s="146"/>
      <c r="H32" s="146"/>
      <c r="I32" s="146"/>
      <c r="J32" s="147">
        <v>3.7269999999999999</v>
      </c>
      <c r="K32" s="147">
        <v>9.1280000000000001</v>
      </c>
      <c r="L32" s="147">
        <v>5.5640000000000001</v>
      </c>
      <c r="M32" s="148">
        <v>5.0250000000000004</v>
      </c>
    </row>
    <row r="33" spans="1:16" ht="14.65" outlineLevel="2" thickBot="1" x14ac:dyDescent="0.5">
      <c r="A33" s="122"/>
      <c r="B33" s="158"/>
      <c r="C33" s="170" t="s">
        <v>307</v>
      </c>
      <c r="D33" s="171" t="s">
        <v>302</v>
      </c>
      <c r="E33" s="161"/>
      <c r="F33" s="162"/>
      <c r="G33" s="162"/>
      <c r="H33" s="162"/>
      <c r="I33" s="162"/>
      <c r="J33" s="163">
        <v>229623.3928917837</v>
      </c>
      <c r="K33" s="163">
        <v>247225.71847297688</v>
      </c>
      <c r="L33" s="163">
        <v>391410.20159323158</v>
      </c>
      <c r="M33" s="164">
        <v>359043.28418453806</v>
      </c>
    </row>
    <row r="34" spans="1:16" outlineLevel="2" x14ac:dyDescent="0.45">
      <c r="A34" s="122"/>
      <c r="B34" s="123" t="s">
        <v>316</v>
      </c>
      <c r="C34" s="165" t="s">
        <v>295</v>
      </c>
      <c r="D34" s="125" t="s">
        <v>296</v>
      </c>
      <c r="E34" s="154"/>
      <c r="F34" s="155"/>
      <c r="G34" s="155"/>
      <c r="H34" s="155"/>
      <c r="I34" s="155"/>
      <c r="J34" s="156">
        <v>700</v>
      </c>
      <c r="K34" s="156">
        <v>1104</v>
      </c>
      <c r="L34" s="156">
        <v>801</v>
      </c>
      <c r="M34" s="157">
        <v>524</v>
      </c>
      <c r="P34" s="153"/>
    </row>
    <row r="35" spans="1:16" outlineLevel="2" x14ac:dyDescent="0.45">
      <c r="A35" s="122"/>
      <c r="B35" s="130"/>
      <c r="C35" s="166" t="s">
        <v>297</v>
      </c>
      <c r="D35" s="132" t="s">
        <v>296</v>
      </c>
      <c r="E35" s="133"/>
      <c r="F35" s="134"/>
      <c r="G35" s="134"/>
      <c r="H35" s="134"/>
      <c r="I35" s="134"/>
      <c r="J35" s="135">
        <v>29</v>
      </c>
      <c r="K35" s="135">
        <v>106</v>
      </c>
      <c r="L35" s="135">
        <v>19</v>
      </c>
      <c r="M35" s="136">
        <v>9</v>
      </c>
      <c r="P35" s="153"/>
    </row>
    <row r="36" spans="1:16" outlineLevel="2" x14ac:dyDescent="0.45">
      <c r="A36" s="122"/>
      <c r="B36" s="130"/>
      <c r="C36" s="167" t="s">
        <v>298</v>
      </c>
      <c r="D36" s="138" t="s">
        <v>299</v>
      </c>
      <c r="E36" s="139"/>
      <c r="F36" s="140"/>
      <c r="G36" s="140"/>
      <c r="H36" s="140"/>
      <c r="I36" s="140"/>
      <c r="J36" s="141">
        <v>2.3370000000000006</v>
      </c>
      <c r="K36" s="141">
        <v>1.9750000000000001</v>
      </c>
      <c r="L36" s="141">
        <v>1.363</v>
      </c>
      <c r="M36" s="142">
        <v>2.6999999999999997</v>
      </c>
      <c r="P36" s="153"/>
    </row>
    <row r="37" spans="1:16" outlineLevel="2" x14ac:dyDescent="0.45">
      <c r="A37" s="122"/>
      <c r="B37" s="130"/>
      <c r="C37" s="168" t="s">
        <v>300</v>
      </c>
      <c r="D37" s="144" t="s">
        <v>296</v>
      </c>
      <c r="E37" s="145"/>
      <c r="F37" s="146"/>
      <c r="G37" s="146"/>
      <c r="H37" s="146"/>
      <c r="I37" s="146"/>
      <c r="J37" s="147">
        <v>0</v>
      </c>
      <c r="K37" s="147">
        <v>0</v>
      </c>
      <c r="L37" s="147">
        <v>0</v>
      </c>
      <c r="M37" s="148">
        <v>2</v>
      </c>
    </row>
    <row r="38" spans="1:16" outlineLevel="2" x14ac:dyDescent="0.45">
      <c r="A38" s="122"/>
      <c r="B38" s="130"/>
      <c r="C38" s="166" t="s">
        <v>301</v>
      </c>
      <c r="D38" s="132" t="s">
        <v>302</v>
      </c>
      <c r="E38" s="149"/>
      <c r="F38" s="150"/>
      <c r="G38" s="150"/>
      <c r="H38" s="150"/>
      <c r="I38" s="150"/>
      <c r="J38" s="151">
        <v>404208.34076100745</v>
      </c>
      <c r="K38" s="151">
        <v>351713.39090191218</v>
      </c>
      <c r="L38" s="151">
        <v>397888.93381346244</v>
      </c>
      <c r="M38" s="152">
        <v>360151.17652458942</v>
      </c>
    </row>
    <row r="39" spans="1:16" outlineLevel="2" x14ac:dyDescent="0.45">
      <c r="A39" s="122"/>
      <c r="B39" s="130"/>
      <c r="C39" s="167" t="s">
        <v>303</v>
      </c>
      <c r="D39" s="138" t="s">
        <v>304</v>
      </c>
      <c r="E39" s="139"/>
      <c r="F39" s="140"/>
      <c r="G39" s="140"/>
      <c r="H39" s="140"/>
      <c r="I39" s="140"/>
      <c r="J39" s="141">
        <v>1.115</v>
      </c>
      <c r="K39" s="141">
        <v>3.056</v>
      </c>
      <c r="L39" s="141">
        <v>0.47709607574000001</v>
      </c>
      <c r="M39" s="142">
        <v>2.0990000000000002</v>
      </c>
    </row>
    <row r="40" spans="1:16" outlineLevel="2" x14ac:dyDescent="0.45">
      <c r="A40" s="122"/>
      <c r="B40" s="130"/>
      <c r="C40" s="168" t="s">
        <v>305</v>
      </c>
      <c r="D40" s="169" t="s">
        <v>302</v>
      </c>
      <c r="E40" s="145"/>
      <c r="F40" s="146"/>
      <c r="G40" s="146"/>
      <c r="H40" s="146"/>
      <c r="I40" s="146"/>
      <c r="J40" s="147">
        <v>498528.43579630699</v>
      </c>
      <c r="K40" s="147">
        <v>219705.66221937916</v>
      </c>
      <c r="L40" s="147">
        <v>120071.55214068542</v>
      </c>
      <c r="M40" s="148">
        <v>260138.69561742226</v>
      </c>
    </row>
    <row r="41" spans="1:16" outlineLevel="2" x14ac:dyDescent="0.45">
      <c r="A41" s="122"/>
      <c r="B41" s="130"/>
      <c r="C41" s="168" t="s">
        <v>306</v>
      </c>
      <c r="D41" s="169" t="s">
        <v>304</v>
      </c>
      <c r="E41" s="145"/>
      <c r="F41" s="146"/>
      <c r="G41" s="146"/>
      <c r="H41" s="146"/>
      <c r="I41" s="146"/>
      <c r="J41" s="147">
        <v>19.440000000000001</v>
      </c>
      <c r="K41" s="147">
        <v>31.62332</v>
      </c>
      <c r="L41" s="147">
        <v>21.268000000000001</v>
      </c>
      <c r="M41" s="148">
        <v>14.784000000000001</v>
      </c>
    </row>
    <row r="42" spans="1:16" outlineLevel="2" x14ac:dyDescent="0.45">
      <c r="A42" s="122"/>
      <c r="B42" s="130"/>
      <c r="C42" s="166" t="s">
        <v>307</v>
      </c>
      <c r="D42" s="172" t="s">
        <v>302</v>
      </c>
      <c r="E42" s="149"/>
      <c r="F42" s="150"/>
      <c r="G42" s="150"/>
      <c r="H42" s="150"/>
      <c r="I42" s="150"/>
      <c r="J42" s="151">
        <v>490464.1049442527</v>
      </c>
      <c r="K42" s="151">
        <v>821578.99621179991</v>
      </c>
      <c r="L42" s="151">
        <v>687133.26423401153</v>
      </c>
      <c r="M42" s="152">
        <v>515893.22754881013</v>
      </c>
    </row>
    <row r="43" spans="1:16" ht="14.65" outlineLevel="2" thickBot="1" x14ac:dyDescent="0.5">
      <c r="A43" s="122"/>
      <c r="B43" s="158"/>
      <c r="C43" s="173" t="s">
        <v>317</v>
      </c>
      <c r="D43" s="174" t="s">
        <v>312</v>
      </c>
      <c r="E43" s="175"/>
      <c r="F43" s="176"/>
      <c r="G43" s="176"/>
      <c r="H43" s="176"/>
      <c r="I43" s="176"/>
      <c r="J43" s="177">
        <v>19622.547626782642</v>
      </c>
      <c r="K43" s="177">
        <v>25327.237260601654</v>
      </c>
      <c r="L43" s="177">
        <v>10856.700452145573</v>
      </c>
      <c r="M43" s="178">
        <v>8233.2108673247949</v>
      </c>
    </row>
    <row r="44" spans="1:16" outlineLevel="2" x14ac:dyDescent="0.45">
      <c r="A44" s="122"/>
      <c r="B44" s="123" t="s">
        <v>318</v>
      </c>
      <c r="C44" s="137" t="s">
        <v>295</v>
      </c>
      <c r="D44" s="138" t="s">
        <v>296</v>
      </c>
      <c r="E44" s="126"/>
      <c r="F44" s="127"/>
      <c r="G44" s="127"/>
      <c r="H44" s="127"/>
      <c r="I44" s="127"/>
      <c r="J44" s="128">
        <v>414</v>
      </c>
      <c r="K44" s="128">
        <v>463</v>
      </c>
      <c r="L44" s="128">
        <v>461</v>
      </c>
      <c r="M44" s="129">
        <v>717</v>
      </c>
    </row>
    <row r="45" spans="1:16" outlineLevel="2" x14ac:dyDescent="0.45">
      <c r="A45" s="122"/>
      <c r="B45" s="130"/>
      <c r="C45" s="166" t="s">
        <v>297</v>
      </c>
      <c r="D45" s="179" t="s">
        <v>296</v>
      </c>
      <c r="E45" s="133"/>
      <c r="F45" s="134"/>
      <c r="G45" s="134"/>
      <c r="H45" s="134"/>
      <c r="I45" s="134"/>
      <c r="J45" s="135">
        <v>417</v>
      </c>
      <c r="K45" s="135">
        <v>400</v>
      </c>
      <c r="L45" s="135">
        <v>388</v>
      </c>
      <c r="M45" s="136">
        <v>885</v>
      </c>
    </row>
    <row r="46" spans="1:16" outlineLevel="2" x14ac:dyDescent="0.45">
      <c r="A46" s="122"/>
      <c r="B46" s="130"/>
      <c r="C46" s="167" t="s">
        <v>298</v>
      </c>
      <c r="D46" s="138" t="s">
        <v>299</v>
      </c>
      <c r="E46" s="139"/>
      <c r="F46" s="140"/>
      <c r="G46" s="140"/>
      <c r="H46" s="140"/>
      <c r="I46" s="140"/>
      <c r="J46" s="141">
        <v>0</v>
      </c>
      <c r="K46" s="141">
        <v>0</v>
      </c>
      <c r="L46" s="141">
        <v>0</v>
      </c>
      <c r="M46" s="142">
        <v>0</v>
      </c>
    </row>
    <row r="47" spans="1:16" outlineLevel="2" x14ac:dyDescent="0.45">
      <c r="A47" s="122"/>
      <c r="B47" s="130"/>
      <c r="C47" s="168" t="s">
        <v>300</v>
      </c>
      <c r="D47" s="144" t="s">
        <v>296</v>
      </c>
      <c r="E47" s="145"/>
      <c r="F47" s="146"/>
      <c r="G47" s="146"/>
      <c r="H47" s="146"/>
      <c r="I47" s="146"/>
      <c r="J47" s="147">
        <v>0</v>
      </c>
      <c r="K47" s="147">
        <v>0</v>
      </c>
      <c r="L47" s="147">
        <v>0</v>
      </c>
      <c r="M47" s="148">
        <v>0</v>
      </c>
    </row>
    <row r="48" spans="1:16" outlineLevel="2" x14ac:dyDescent="0.45">
      <c r="A48" s="122"/>
      <c r="B48" s="130"/>
      <c r="C48" s="166" t="s">
        <v>301</v>
      </c>
      <c r="D48" s="132" t="s">
        <v>302</v>
      </c>
      <c r="E48" s="149"/>
      <c r="F48" s="150"/>
      <c r="G48" s="150"/>
      <c r="H48" s="150"/>
      <c r="I48" s="150"/>
      <c r="J48" s="151">
        <v>0</v>
      </c>
      <c r="K48" s="151">
        <v>0</v>
      </c>
      <c r="L48" s="151">
        <v>0</v>
      </c>
      <c r="M48" s="152">
        <v>0</v>
      </c>
    </row>
    <row r="49" spans="1:15" outlineLevel="2" x14ac:dyDescent="0.45">
      <c r="A49" s="122"/>
      <c r="B49" s="130"/>
      <c r="C49" s="167" t="s">
        <v>303</v>
      </c>
      <c r="D49" s="138" t="s">
        <v>304</v>
      </c>
      <c r="E49" s="154"/>
      <c r="F49" s="155"/>
      <c r="G49" s="155"/>
      <c r="H49" s="155"/>
      <c r="I49" s="155"/>
      <c r="J49" s="156">
        <v>0</v>
      </c>
      <c r="K49" s="156">
        <v>0</v>
      </c>
      <c r="L49" s="156">
        <v>0</v>
      </c>
      <c r="M49" s="157">
        <v>0</v>
      </c>
    </row>
    <row r="50" spans="1:15" outlineLevel="2" x14ac:dyDescent="0.45">
      <c r="A50" s="122"/>
      <c r="B50" s="130"/>
      <c r="C50" s="168" t="s">
        <v>305</v>
      </c>
      <c r="D50" s="169" t="s">
        <v>302</v>
      </c>
      <c r="E50" s="145"/>
      <c r="F50" s="146"/>
      <c r="G50" s="146"/>
      <c r="H50" s="146"/>
      <c r="I50" s="146"/>
      <c r="J50" s="147">
        <v>0</v>
      </c>
      <c r="K50" s="147">
        <v>0</v>
      </c>
      <c r="L50" s="147">
        <v>0</v>
      </c>
      <c r="M50" s="148">
        <v>0</v>
      </c>
    </row>
    <row r="51" spans="1:15" outlineLevel="2" x14ac:dyDescent="0.45">
      <c r="A51" s="122"/>
      <c r="B51" s="130"/>
      <c r="C51" s="168" t="s">
        <v>306</v>
      </c>
      <c r="D51" s="169" t="s">
        <v>304</v>
      </c>
      <c r="E51" s="145"/>
      <c r="F51" s="146"/>
      <c r="G51" s="146"/>
      <c r="H51" s="146"/>
      <c r="I51" s="146"/>
      <c r="J51" s="147">
        <v>0</v>
      </c>
      <c r="K51" s="147">
        <v>0</v>
      </c>
      <c r="L51" s="147">
        <v>0</v>
      </c>
      <c r="M51" s="148">
        <v>0</v>
      </c>
    </row>
    <row r="52" spans="1:15" ht="14.65" outlineLevel="2" thickBot="1" x14ac:dyDescent="0.5">
      <c r="A52" s="122"/>
      <c r="B52" s="158"/>
      <c r="C52" s="180" t="s">
        <v>307</v>
      </c>
      <c r="D52" s="181" t="s">
        <v>302</v>
      </c>
      <c r="E52" s="161"/>
      <c r="F52" s="162"/>
      <c r="G52" s="162"/>
      <c r="H52" s="162"/>
      <c r="I52" s="162"/>
      <c r="J52" s="163">
        <v>0</v>
      </c>
      <c r="K52" s="163">
        <v>0</v>
      </c>
      <c r="L52" s="163">
        <v>0</v>
      </c>
      <c r="M52" s="164">
        <v>0</v>
      </c>
    </row>
    <row r="53" spans="1:15" ht="14.65" outlineLevel="1" thickBot="1" x14ac:dyDescent="0.5">
      <c r="A53" s="92"/>
      <c r="B53" s="92"/>
      <c r="C53" s="92"/>
      <c r="D53" s="105"/>
      <c r="E53" s="92"/>
      <c r="F53" s="92"/>
      <c r="G53" s="92"/>
      <c r="H53" s="92"/>
      <c r="I53" s="92"/>
      <c r="J53" s="92"/>
      <c r="K53" s="92"/>
      <c r="L53" s="92"/>
      <c r="M53" s="92"/>
    </row>
    <row r="54" spans="1:15" s="110" customFormat="1" ht="21.4" outlineLevel="1" thickBot="1" x14ac:dyDescent="0.5">
      <c r="B54" s="111" t="s">
        <v>319</v>
      </c>
      <c r="C54" s="112"/>
      <c r="D54" s="112"/>
      <c r="E54" s="112"/>
      <c r="F54" s="112"/>
      <c r="G54" s="112"/>
      <c r="H54" s="112"/>
      <c r="I54" s="112"/>
      <c r="J54" s="112"/>
      <c r="K54" s="112"/>
      <c r="L54" s="112"/>
      <c r="M54" s="112"/>
      <c r="N54" s="105"/>
      <c r="O54" s="105"/>
    </row>
    <row r="55" spans="1:15" s="96" customFormat="1" ht="15.75" customHeight="1" outlineLevel="2" thickBot="1" x14ac:dyDescent="0.5">
      <c r="A55" s="113"/>
      <c r="B55" s="114"/>
      <c r="C55" s="114"/>
      <c r="D55" s="115"/>
      <c r="E55" s="303" t="s">
        <v>284</v>
      </c>
      <c r="F55" s="304"/>
      <c r="G55" s="304"/>
      <c r="H55" s="304"/>
      <c r="I55" s="304"/>
      <c r="J55" s="304"/>
      <c r="K55" s="304"/>
      <c r="L55" s="304"/>
      <c r="M55" s="304"/>
    </row>
    <row r="56" spans="1:15" ht="14.65" outlineLevel="2" thickBot="1" x14ac:dyDescent="0.5">
      <c r="A56" s="92"/>
      <c r="B56" s="116"/>
      <c r="C56" s="117"/>
      <c r="D56" s="118" t="s">
        <v>133</v>
      </c>
      <c r="E56" s="182" t="e">
        <f>IF(dms_RPT="financial",dms_fy4,dms_cy4)</f>
        <v>#NAME?</v>
      </c>
      <c r="F56" s="183" t="e">
        <f>IF(dms_RPT="financial",dms_fy5,dms_cy5)</f>
        <v>#NAME?</v>
      </c>
      <c r="G56" s="183" t="e">
        <f>IF(dms_RPT="financial",dms_fy6,dms_cy6)</f>
        <v>#NAME?</v>
      </c>
      <c r="H56" s="183" t="e">
        <f>IF(dms_RPT="financial",dms_fy7,dms_cy7)</f>
        <v>#NAME?</v>
      </c>
      <c r="I56" s="183" t="e">
        <f>IF(dms_RPT="financial",dms_fy8,dms_cy8)</f>
        <v>#NAME?</v>
      </c>
      <c r="J56" s="183" t="e">
        <f>IF(dms_RPT="financial",dms_fy9,dms_cy9)</f>
        <v>#NAME?</v>
      </c>
      <c r="K56" s="183" t="e">
        <f>IF(dms_RPT="financial",dms_fy10,dms_cy10)</f>
        <v>#NAME?</v>
      </c>
      <c r="L56" s="184" t="e">
        <f>IF(dms_RPT="financial",dms_fy11,dms_cy11)</f>
        <v>#NAME?</v>
      </c>
      <c r="M56" s="184" t="e">
        <f>IF(dms_RPT="financial",dms_fy12,dms_cy12)</f>
        <v>#NAME?</v>
      </c>
    </row>
    <row r="57" spans="1:15" outlineLevel="2" x14ac:dyDescent="0.45">
      <c r="A57" s="122"/>
      <c r="B57" s="123" t="s">
        <v>294</v>
      </c>
      <c r="C57" s="124" t="s">
        <v>295</v>
      </c>
      <c r="D57" s="125" t="s">
        <v>296</v>
      </c>
      <c r="E57" s="126"/>
      <c r="F57" s="127"/>
      <c r="G57" s="127"/>
      <c r="H57" s="127"/>
      <c r="I57" s="127"/>
      <c r="J57" s="128">
        <v>202</v>
      </c>
      <c r="K57" s="128">
        <v>720</v>
      </c>
      <c r="L57" s="128">
        <v>655</v>
      </c>
      <c r="M57" s="129">
        <v>356</v>
      </c>
    </row>
    <row r="58" spans="1:15" outlineLevel="2" x14ac:dyDescent="0.45">
      <c r="A58" s="122"/>
      <c r="B58" s="130"/>
      <c r="C58" s="131" t="s">
        <v>297</v>
      </c>
      <c r="D58" s="132" t="s">
        <v>296</v>
      </c>
      <c r="E58" s="133"/>
      <c r="F58" s="134"/>
      <c r="G58" s="134"/>
      <c r="H58" s="134"/>
      <c r="I58" s="134"/>
      <c r="J58" s="135">
        <v>643</v>
      </c>
      <c r="K58" s="135">
        <v>428</v>
      </c>
      <c r="L58" s="135">
        <v>268</v>
      </c>
      <c r="M58" s="136">
        <v>223</v>
      </c>
    </row>
    <row r="59" spans="1:15" outlineLevel="2" x14ac:dyDescent="0.45">
      <c r="A59" s="122"/>
      <c r="B59" s="130"/>
      <c r="C59" s="137" t="s">
        <v>298</v>
      </c>
      <c r="D59" s="138" t="s">
        <v>299</v>
      </c>
      <c r="E59" s="139"/>
      <c r="F59" s="140"/>
      <c r="G59" s="140"/>
      <c r="H59" s="140"/>
      <c r="I59" s="140"/>
      <c r="J59" s="141">
        <v>9.0440000000000005</v>
      </c>
      <c r="K59" s="141">
        <v>8.0039999999999978</v>
      </c>
      <c r="L59" s="141">
        <v>6.2660000000000009</v>
      </c>
      <c r="M59" s="142">
        <v>1.4129999999999998</v>
      </c>
    </row>
    <row r="60" spans="1:15" outlineLevel="2" x14ac:dyDescent="0.45">
      <c r="A60" s="122"/>
      <c r="B60" s="130"/>
      <c r="C60" s="143" t="s">
        <v>300</v>
      </c>
      <c r="D60" s="144" t="s">
        <v>296</v>
      </c>
      <c r="E60" s="145"/>
      <c r="F60" s="146"/>
      <c r="G60" s="146"/>
      <c r="H60" s="146"/>
      <c r="I60" s="146"/>
      <c r="J60" s="147">
        <v>0</v>
      </c>
      <c r="K60" s="147">
        <v>0</v>
      </c>
      <c r="L60" s="147">
        <v>1</v>
      </c>
      <c r="M60" s="148">
        <v>0</v>
      </c>
    </row>
    <row r="61" spans="1:15" outlineLevel="2" x14ac:dyDescent="0.45">
      <c r="A61" s="122"/>
      <c r="B61" s="130"/>
      <c r="C61" s="131" t="s">
        <v>301</v>
      </c>
      <c r="D61" s="132" t="s">
        <v>302</v>
      </c>
      <c r="E61" s="149"/>
      <c r="F61" s="150"/>
      <c r="G61" s="150"/>
      <c r="H61" s="150"/>
      <c r="I61" s="150"/>
      <c r="J61" s="151">
        <v>2045055.920164078</v>
      </c>
      <c r="K61" s="151">
        <v>2613167.7653005659</v>
      </c>
      <c r="L61" s="151">
        <v>857048.51161070052</v>
      </c>
      <c r="M61" s="152">
        <v>203741.13</v>
      </c>
    </row>
    <row r="62" spans="1:15" outlineLevel="2" x14ac:dyDescent="0.45">
      <c r="A62" s="122"/>
      <c r="B62" s="130"/>
      <c r="C62" s="137" t="s">
        <v>303</v>
      </c>
      <c r="D62" s="138" t="s">
        <v>304</v>
      </c>
      <c r="E62" s="139"/>
      <c r="F62" s="140"/>
      <c r="G62" s="140"/>
      <c r="H62" s="140"/>
      <c r="I62" s="140"/>
      <c r="J62" s="141">
        <v>0.74</v>
      </c>
      <c r="K62" s="141">
        <v>7.4220175790800003</v>
      </c>
      <c r="L62" s="141">
        <v>1.0110000000000001</v>
      </c>
      <c r="M62" s="142">
        <v>0</v>
      </c>
    </row>
    <row r="63" spans="1:15" outlineLevel="2" x14ac:dyDescent="0.45">
      <c r="A63" s="122"/>
      <c r="B63" s="130"/>
      <c r="C63" s="143" t="s">
        <v>305</v>
      </c>
      <c r="D63" s="144" t="s">
        <v>302</v>
      </c>
      <c r="E63" s="145"/>
      <c r="F63" s="146"/>
      <c r="G63" s="146"/>
      <c r="H63" s="146"/>
      <c r="I63" s="146"/>
      <c r="J63" s="147">
        <v>1021247.0158152126</v>
      </c>
      <c r="K63" s="147">
        <v>559929.70935825713</v>
      </c>
      <c r="L63" s="147">
        <v>204950.2837304773</v>
      </c>
      <c r="M63" s="148">
        <v>0</v>
      </c>
    </row>
    <row r="64" spans="1:15" outlineLevel="2" x14ac:dyDescent="0.45">
      <c r="A64" s="122"/>
      <c r="B64" s="130"/>
      <c r="C64" s="143" t="s">
        <v>306</v>
      </c>
      <c r="D64" s="144" t="s">
        <v>304</v>
      </c>
      <c r="E64" s="145"/>
      <c r="F64" s="146"/>
      <c r="G64" s="146"/>
      <c r="H64" s="146"/>
      <c r="I64" s="146"/>
      <c r="J64" s="147">
        <v>23.695</v>
      </c>
      <c r="K64" s="147">
        <v>32.127647112440002</v>
      </c>
      <c r="L64" s="147">
        <v>25.103000000000002</v>
      </c>
      <c r="M64" s="148">
        <v>15.391999999999999</v>
      </c>
    </row>
    <row r="65" spans="1:16" outlineLevel="2" x14ac:dyDescent="0.45">
      <c r="A65" s="122"/>
      <c r="B65" s="130"/>
      <c r="C65" s="131" t="s">
        <v>307</v>
      </c>
      <c r="D65" s="132" t="s">
        <v>302</v>
      </c>
      <c r="E65" s="149"/>
      <c r="F65" s="150"/>
      <c r="G65" s="150"/>
      <c r="H65" s="150"/>
      <c r="I65" s="150"/>
      <c r="J65" s="151">
        <v>1208955.0625989267</v>
      </c>
      <c r="K65" s="151">
        <v>1086101.0069610174</v>
      </c>
      <c r="L65" s="151">
        <v>853236.22141883743</v>
      </c>
      <c r="M65" s="152">
        <v>496509.88063220721</v>
      </c>
    </row>
    <row r="66" spans="1:16" outlineLevel="2" x14ac:dyDescent="0.45">
      <c r="A66" s="122"/>
      <c r="B66" s="130"/>
      <c r="C66" s="137" t="s">
        <v>308</v>
      </c>
      <c r="D66" s="138" t="s">
        <v>296</v>
      </c>
      <c r="E66" s="154"/>
      <c r="F66" s="155"/>
      <c r="G66" s="155"/>
      <c r="H66" s="155"/>
      <c r="I66" s="155"/>
      <c r="J66" s="156">
        <v>3.9745676500508647</v>
      </c>
      <c r="K66" s="156">
        <v>3.5826848249027239</v>
      </c>
      <c r="L66" s="156">
        <v>2.6788665879574971</v>
      </c>
      <c r="M66" s="157">
        <v>3.2377300613496933</v>
      </c>
    </row>
    <row r="67" spans="1:16" outlineLevel="2" x14ac:dyDescent="0.45">
      <c r="A67" s="122"/>
      <c r="B67" s="130"/>
      <c r="C67" s="143" t="s">
        <v>309</v>
      </c>
      <c r="D67" s="144" t="s">
        <v>296</v>
      </c>
      <c r="E67" s="145"/>
      <c r="F67" s="146"/>
      <c r="G67" s="146"/>
      <c r="H67" s="146"/>
      <c r="I67" s="146"/>
      <c r="J67" s="147">
        <v>0</v>
      </c>
      <c r="K67" s="147">
        <v>1249</v>
      </c>
      <c r="L67" s="147">
        <v>2041</v>
      </c>
      <c r="M67" s="148">
        <v>1212</v>
      </c>
    </row>
    <row r="68" spans="1:16" outlineLevel="2" x14ac:dyDescent="0.45">
      <c r="A68" s="122"/>
      <c r="B68" s="130"/>
      <c r="C68" s="143" t="s">
        <v>310</v>
      </c>
      <c r="D68" s="144" t="s">
        <v>296</v>
      </c>
      <c r="E68" s="145"/>
      <c r="F68" s="146"/>
      <c r="G68" s="146"/>
      <c r="H68" s="146"/>
      <c r="I68" s="146"/>
      <c r="J68" s="147">
        <v>0</v>
      </c>
      <c r="K68" s="147">
        <v>3</v>
      </c>
      <c r="L68" s="147">
        <v>7</v>
      </c>
      <c r="M68" s="148">
        <v>7</v>
      </c>
    </row>
    <row r="69" spans="1:16" ht="14.65" outlineLevel="2" thickBot="1" x14ac:dyDescent="0.5">
      <c r="A69" s="122"/>
      <c r="B69" s="158"/>
      <c r="C69" s="159" t="s">
        <v>311</v>
      </c>
      <c r="D69" s="160" t="s">
        <v>312</v>
      </c>
      <c r="E69" s="161"/>
      <c r="F69" s="162"/>
      <c r="G69" s="162"/>
      <c r="H69" s="162"/>
      <c r="I69" s="162"/>
      <c r="J69" s="163">
        <v>0</v>
      </c>
      <c r="K69" s="163">
        <v>117470</v>
      </c>
      <c r="L69" s="163">
        <v>194090</v>
      </c>
      <c r="M69" s="164">
        <v>117670</v>
      </c>
      <c r="P69" s="153"/>
    </row>
    <row r="70" spans="1:16" outlineLevel="2" x14ac:dyDescent="0.45">
      <c r="A70" s="122"/>
      <c r="B70" s="123" t="s">
        <v>313</v>
      </c>
      <c r="C70" s="165" t="s">
        <v>295</v>
      </c>
      <c r="D70" s="138" t="s">
        <v>296</v>
      </c>
      <c r="E70" s="126"/>
      <c r="F70" s="127"/>
      <c r="G70" s="127"/>
      <c r="H70" s="127"/>
      <c r="I70" s="127"/>
      <c r="J70" s="128">
        <v>32</v>
      </c>
      <c r="K70" s="128">
        <v>194</v>
      </c>
      <c r="L70" s="128">
        <v>173</v>
      </c>
      <c r="M70" s="129">
        <v>116</v>
      </c>
      <c r="P70" s="153"/>
    </row>
    <row r="71" spans="1:16" outlineLevel="2" x14ac:dyDescent="0.45">
      <c r="A71" s="122"/>
      <c r="B71" s="130"/>
      <c r="C71" s="166" t="s">
        <v>297</v>
      </c>
      <c r="D71" s="132" t="s">
        <v>296</v>
      </c>
      <c r="E71" s="133"/>
      <c r="F71" s="134"/>
      <c r="G71" s="134"/>
      <c r="H71" s="134"/>
      <c r="I71" s="134"/>
      <c r="J71" s="135">
        <v>86</v>
      </c>
      <c r="K71" s="135">
        <v>165</v>
      </c>
      <c r="L71" s="135">
        <v>97</v>
      </c>
      <c r="M71" s="136">
        <v>52</v>
      </c>
      <c r="P71" s="153"/>
    </row>
    <row r="72" spans="1:16" outlineLevel="2" x14ac:dyDescent="0.45">
      <c r="A72" s="122"/>
      <c r="B72" s="130"/>
      <c r="C72" s="167" t="s">
        <v>298</v>
      </c>
      <c r="D72" s="138" t="s">
        <v>299</v>
      </c>
      <c r="E72" s="139"/>
      <c r="F72" s="140"/>
      <c r="G72" s="140"/>
      <c r="H72" s="140"/>
      <c r="I72" s="140"/>
      <c r="J72" s="141">
        <v>16.021000000000001</v>
      </c>
      <c r="K72" s="141">
        <v>10.195999999999996</v>
      </c>
      <c r="L72" s="141">
        <v>13.166999999999996</v>
      </c>
      <c r="M72" s="142">
        <v>7.0149999999999997</v>
      </c>
      <c r="P72" s="153"/>
    </row>
    <row r="73" spans="1:16" outlineLevel="2" x14ac:dyDescent="0.45">
      <c r="A73" s="122"/>
      <c r="B73" s="130"/>
      <c r="C73" s="168" t="s">
        <v>314</v>
      </c>
      <c r="D73" s="144" t="s">
        <v>296</v>
      </c>
      <c r="E73" s="145"/>
      <c r="F73" s="146"/>
      <c r="G73" s="146"/>
      <c r="H73" s="146"/>
      <c r="I73" s="146"/>
      <c r="J73" s="147">
        <v>0</v>
      </c>
      <c r="K73" s="147">
        <v>0</v>
      </c>
      <c r="L73" s="147">
        <v>1</v>
      </c>
      <c r="M73" s="148">
        <v>0</v>
      </c>
      <c r="P73" s="153"/>
    </row>
    <row r="74" spans="1:16" outlineLevel="2" x14ac:dyDescent="0.45">
      <c r="A74" s="122"/>
      <c r="B74" s="130"/>
      <c r="C74" s="166" t="s">
        <v>315</v>
      </c>
      <c r="D74" s="132" t="s">
        <v>302</v>
      </c>
      <c r="E74" s="149"/>
      <c r="F74" s="150"/>
      <c r="G74" s="150"/>
      <c r="H74" s="150"/>
      <c r="I74" s="150"/>
      <c r="J74" s="151">
        <v>1961044.8234631019</v>
      </c>
      <c r="K74" s="151">
        <v>1625059.7709893158</v>
      </c>
      <c r="L74" s="151">
        <v>1805396.9284905633</v>
      </c>
      <c r="M74" s="152">
        <v>855584.65825577942</v>
      </c>
    </row>
    <row r="75" spans="1:16" outlineLevel="2" x14ac:dyDescent="0.45">
      <c r="A75" s="122"/>
      <c r="B75" s="130"/>
      <c r="C75" s="167" t="s">
        <v>303</v>
      </c>
      <c r="D75" s="138" t="s">
        <v>304</v>
      </c>
      <c r="E75" s="154"/>
      <c r="F75" s="155"/>
      <c r="G75" s="155"/>
      <c r="H75" s="155"/>
      <c r="I75" s="155"/>
      <c r="J75" s="156">
        <v>5.1340000000000003</v>
      </c>
      <c r="K75" s="156">
        <v>1.2590000000000001</v>
      </c>
      <c r="L75" s="156">
        <v>3.4250000000000003</v>
      </c>
      <c r="M75" s="157">
        <v>3.9064999999999999</v>
      </c>
    </row>
    <row r="76" spans="1:16" outlineLevel="2" x14ac:dyDescent="0.45">
      <c r="A76" s="122"/>
      <c r="B76" s="130"/>
      <c r="C76" s="168" t="s">
        <v>305</v>
      </c>
      <c r="D76" s="169" t="s">
        <v>302</v>
      </c>
      <c r="E76" s="145"/>
      <c r="F76" s="146"/>
      <c r="G76" s="146"/>
      <c r="H76" s="146"/>
      <c r="I76" s="146"/>
      <c r="J76" s="147">
        <v>1129335.1232967668</v>
      </c>
      <c r="K76" s="147">
        <v>413873.55260215345</v>
      </c>
      <c r="L76" s="147">
        <v>675893.63505333907</v>
      </c>
      <c r="M76" s="148">
        <v>261586.40820031852</v>
      </c>
    </row>
    <row r="77" spans="1:16" outlineLevel="2" x14ac:dyDescent="0.45">
      <c r="A77" s="122"/>
      <c r="B77" s="130"/>
      <c r="C77" s="168" t="s">
        <v>306</v>
      </c>
      <c r="D77" s="169" t="s">
        <v>304</v>
      </c>
      <c r="E77" s="145"/>
      <c r="F77" s="146"/>
      <c r="G77" s="146"/>
      <c r="H77" s="146"/>
      <c r="I77" s="146"/>
      <c r="J77" s="147">
        <v>3.7269999999999999</v>
      </c>
      <c r="K77" s="147">
        <v>9.1280000000000001</v>
      </c>
      <c r="L77" s="147">
        <v>5.5640000000000001</v>
      </c>
      <c r="M77" s="148">
        <v>5.0250000000000004</v>
      </c>
    </row>
    <row r="78" spans="1:16" ht="14.65" outlineLevel="2" thickBot="1" x14ac:dyDescent="0.5">
      <c r="A78" s="122"/>
      <c r="B78" s="158"/>
      <c r="C78" s="170" t="s">
        <v>307</v>
      </c>
      <c r="D78" s="171" t="s">
        <v>302</v>
      </c>
      <c r="E78" s="161"/>
      <c r="F78" s="162"/>
      <c r="G78" s="162"/>
      <c r="H78" s="162"/>
      <c r="I78" s="162"/>
      <c r="J78" s="163">
        <v>229623.3928917837</v>
      </c>
      <c r="K78" s="163">
        <v>247225.71847297688</v>
      </c>
      <c r="L78" s="163">
        <v>391410.20159323158</v>
      </c>
      <c r="M78" s="164">
        <v>359043.28418453806</v>
      </c>
    </row>
    <row r="79" spans="1:16" outlineLevel="2" x14ac:dyDescent="0.45">
      <c r="A79" s="122"/>
      <c r="B79" s="123" t="s">
        <v>316</v>
      </c>
      <c r="C79" s="165" t="s">
        <v>295</v>
      </c>
      <c r="D79" s="125" t="s">
        <v>296</v>
      </c>
      <c r="E79" s="154"/>
      <c r="F79" s="155"/>
      <c r="G79" s="155"/>
      <c r="H79" s="155"/>
      <c r="I79" s="155"/>
      <c r="J79" s="156">
        <v>700</v>
      </c>
      <c r="K79" s="156">
        <v>1104</v>
      </c>
      <c r="L79" s="156">
        <v>801</v>
      </c>
      <c r="M79" s="157">
        <v>524</v>
      </c>
    </row>
    <row r="80" spans="1:16" outlineLevel="2" x14ac:dyDescent="0.45">
      <c r="A80" s="122"/>
      <c r="B80" s="130"/>
      <c r="C80" s="166" t="s">
        <v>297</v>
      </c>
      <c r="D80" s="132" t="s">
        <v>296</v>
      </c>
      <c r="E80" s="133"/>
      <c r="F80" s="134"/>
      <c r="G80" s="134"/>
      <c r="H80" s="134"/>
      <c r="I80" s="134"/>
      <c r="J80" s="135">
        <v>29</v>
      </c>
      <c r="K80" s="135">
        <v>106</v>
      </c>
      <c r="L80" s="135">
        <v>19</v>
      </c>
      <c r="M80" s="136">
        <v>9</v>
      </c>
    </row>
    <row r="81" spans="1:13" outlineLevel="2" x14ac:dyDescent="0.45">
      <c r="A81" s="122"/>
      <c r="B81" s="130"/>
      <c r="C81" s="167" t="s">
        <v>298</v>
      </c>
      <c r="D81" s="138" t="s">
        <v>299</v>
      </c>
      <c r="E81" s="139"/>
      <c r="F81" s="140"/>
      <c r="G81" s="140"/>
      <c r="H81" s="140"/>
      <c r="I81" s="140"/>
      <c r="J81" s="141">
        <v>2.3370000000000006</v>
      </c>
      <c r="K81" s="141">
        <v>1.9750000000000001</v>
      </c>
      <c r="L81" s="141">
        <v>1.363</v>
      </c>
      <c r="M81" s="142">
        <v>2.6999999999999997</v>
      </c>
    </row>
    <row r="82" spans="1:13" outlineLevel="2" x14ac:dyDescent="0.45">
      <c r="A82" s="122"/>
      <c r="B82" s="130"/>
      <c r="C82" s="168" t="s">
        <v>300</v>
      </c>
      <c r="D82" s="144" t="s">
        <v>296</v>
      </c>
      <c r="E82" s="145"/>
      <c r="F82" s="146"/>
      <c r="G82" s="146"/>
      <c r="H82" s="146"/>
      <c r="I82" s="146"/>
      <c r="J82" s="147">
        <v>0</v>
      </c>
      <c r="K82" s="147">
        <v>0</v>
      </c>
      <c r="L82" s="147">
        <v>0</v>
      </c>
      <c r="M82" s="148">
        <v>2</v>
      </c>
    </row>
    <row r="83" spans="1:13" outlineLevel="2" x14ac:dyDescent="0.45">
      <c r="A83" s="122"/>
      <c r="B83" s="130"/>
      <c r="C83" s="166" t="s">
        <v>301</v>
      </c>
      <c r="D83" s="132" t="s">
        <v>302</v>
      </c>
      <c r="E83" s="149"/>
      <c r="F83" s="150"/>
      <c r="G83" s="150"/>
      <c r="H83" s="150"/>
      <c r="I83" s="150"/>
      <c r="J83" s="151">
        <v>404208.34076100745</v>
      </c>
      <c r="K83" s="151">
        <v>351713.39090191218</v>
      </c>
      <c r="L83" s="151">
        <v>397888.93381346244</v>
      </c>
      <c r="M83" s="152">
        <v>360151.17652458942</v>
      </c>
    </row>
    <row r="84" spans="1:13" outlineLevel="2" x14ac:dyDescent="0.45">
      <c r="A84" s="122"/>
      <c r="B84" s="130"/>
      <c r="C84" s="167" t="s">
        <v>303</v>
      </c>
      <c r="D84" s="138" t="s">
        <v>304</v>
      </c>
      <c r="E84" s="139"/>
      <c r="F84" s="140"/>
      <c r="G84" s="140"/>
      <c r="H84" s="140"/>
      <c r="I84" s="140"/>
      <c r="J84" s="141">
        <v>1.115</v>
      </c>
      <c r="K84" s="141">
        <v>3.056</v>
      </c>
      <c r="L84" s="141">
        <v>0.47709607574000001</v>
      </c>
      <c r="M84" s="142">
        <v>2.0990000000000002</v>
      </c>
    </row>
    <row r="85" spans="1:13" outlineLevel="2" x14ac:dyDescent="0.45">
      <c r="A85" s="122"/>
      <c r="B85" s="130"/>
      <c r="C85" s="168" t="s">
        <v>305</v>
      </c>
      <c r="D85" s="169" t="s">
        <v>302</v>
      </c>
      <c r="E85" s="145"/>
      <c r="F85" s="146"/>
      <c r="G85" s="146"/>
      <c r="H85" s="146"/>
      <c r="I85" s="146"/>
      <c r="J85" s="147">
        <v>498528.43579630699</v>
      </c>
      <c r="K85" s="147">
        <v>219705.66221937916</v>
      </c>
      <c r="L85" s="147">
        <v>120071.55214068542</v>
      </c>
      <c r="M85" s="148">
        <v>260138.69561742226</v>
      </c>
    </row>
    <row r="86" spans="1:13" outlineLevel="2" x14ac:dyDescent="0.45">
      <c r="A86" s="122"/>
      <c r="B86" s="130"/>
      <c r="C86" s="168" t="s">
        <v>306</v>
      </c>
      <c r="D86" s="169" t="s">
        <v>304</v>
      </c>
      <c r="E86" s="145"/>
      <c r="F86" s="146"/>
      <c r="G86" s="146"/>
      <c r="H86" s="146"/>
      <c r="I86" s="146"/>
      <c r="J86" s="147">
        <v>19.440000000000001</v>
      </c>
      <c r="K86" s="147">
        <v>31.62332</v>
      </c>
      <c r="L86" s="147">
        <v>21.268000000000001</v>
      </c>
      <c r="M86" s="148">
        <v>14.784000000000001</v>
      </c>
    </row>
    <row r="87" spans="1:13" outlineLevel="2" x14ac:dyDescent="0.45">
      <c r="A87" s="122"/>
      <c r="B87" s="130"/>
      <c r="C87" s="166" t="s">
        <v>307</v>
      </c>
      <c r="D87" s="172" t="s">
        <v>302</v>
      </c>
      <c r="E87" s="149"/>
      <c r="F87" s="150"/>
      <c r="G87" s="150"/>
      <c r="H87" s="150"/>
      <c r="I87" s="150"/>
      <c r="J87" s="151">
        <v>490464.1049442527</v>
      </c>
      <c r="K87" s="151">
        <v>821578.99621179991</v>
      </c>
      <c r="L87" s="151">
        <v>687133.26423401153</v>
      </c>
      <c r="M87" s="152">
        <v>515893.22754881013</v>
      </c>
    </row>
    <row r="88" spans="1:13" ht="14.65" outlineLevel="2" thickBot="1" x14ac:dyDescent="0.5">
      <c r="A88" s="122"/>
      <c r="B88" s="158"/>
      <c r="C88" s="173" t="s">
        <v>317</v>
      </c>
      <c r="D88" s="174" t="s">
        <v>312</v>
      </c>
      <c r="E88" s="175"/>
      <c r="F88" s="176"/>
      <c r="G88" s="176"/>
      <c r="H88" s="176"/>
      <c r="I88" s="176"/>
      <c r="J88" s="177">
        <v>19622.547626782642</v>
      </c>
      <c r="K88" s="177">
        <v>25327.237260601654</v>
      </c>
      <c r="L88" s="177">
        <v>10856.700452145573</v>
      </c>
      <c r="M88" s="178">
        <v>8233.2108673247949</v>
      </c>
    </row>
    <row r="89" spans="1:13" outlineLevel="2" x14ac:dyDescent="0.45">
      <c r="A89" s="122"/>
      <c r="B89" s="123" t="s">
        <v>318</v>
      </c>
      <c r="C89" s="137" t="s">
        <v>295</v>
      </c>
      <c r="D89" s="138" t="s">
        <v>296</v>
      </c>
      <c r="E89" s="126"/>
      <c r="F89" s="127"/>
      <c r="G89" s="127"/>
      <c r="H89" s="127"/>
      <c r="I89" s="127"/>
      <c r="J89" s="128">
        <v>414</v>
      </c>
      <c r="K89" s="128">
        <v>463</v>
      </c>
      <c r="L89" s="128">
        <v>461</v>
      </c>
      <c r="M89" s="129">
        <v>717</v>
      </c>
    </row>
    <row r="90" spans="1:13" outlineLevel="2" x14ac:dyDescent="0.45">
      <c r="A90" s="122"/>
      <c r="B90" s="130"/>
      <c r="C90" s="166" t="s">
        <v>297</v>
      </c>
      <c r="D90" s="179" t="s">
        <v>296</v>
      </c>
      <c r="E90" s="133"/>
      <c r="F90" s="134"/>
      <c r="G90" s="134"/>
      <c r="H90" s="134"/>
      <c r="I90" s="134"/>
      <c r="J90" s="135">
        <v>417</v>
      </c>
      <c r="K90" s="135">
        <v>400</v>
      </c>
      <c r="L90" s="135">
        <v>388</v>
      </c>
      <c r="M90" s="136">
        <v>885</v>
      </c>
    </row>
    <row r="91" spans="1:13" outlineLevel="2" x14ac:dyDescent="0.45">
      <c r="A91" s="122"/>
      <c r="B91" s="130"/>
      <c r="C91" s="167" t="s">
        <v>298</v>
      </c>
      <c r="D91" s="138" t="s">
        <v>299</v>
      </c>
      <c r="E91" s="139"/>
      <c r="F91" s="140"/>
      <c r="G91" s="140"/>
      <c r="H91" s="140"/>
      <c r="I91" s="140"/>
      <c r="J91" s="141">
        <v>0</v>
      </c>
      <c r="K91" s="141">
        <v>0</v>
      </c>
      <c r="L91" s="141">
        <v>0</v>
      </c>
      <c r="M91" s="142">
        <v>0</v>
      </c>
    </row>
    <row r="92" spans="1:13" outlineLevel="2" x14ac:dyDescent="0.45">
      <c r="A92" s="122"/>
      <c r="B92" s="130"/>
      <c r="C92" s="168" t="s">
        <v>300</v>
      </c>
      <c r="D92" s="144" t="s">
        <v>296</v>
      </c>
      <c r="E92" s="145"/>
      <c r="F92" s="146"/>
      <c r="G92" s="146"/>
      <c r="H92" s="146"/>
      <c r="I92" s="146"/>
      <c r="J92" s="147">
        <v>0</v>
      </c>
      <c r="K92" s="147">
        <v>0</v>
      </c>
      <c r="L92" s="147">
        <v>0</v>
      </c>
      <c r="M92" s="148">
        <v>0</v>
      </c>
    </row>
    <row r="93" spans="1:13" outlineLevel="2" x14ac:dyDescent="0.45">
      <c r="A93" s="122"/>
      <c r="B93" s="130"/>
      <c r="C93" s="166" t="s">
        <v>301</v>
      </c>
      <c r="D93" s="132" t="s">
        <v>302</v>
      </c>
      <c r="E93" s="149"/>
      <c r="F93" s="150"/>
      <c r="G93" s="150"/>
      <c r="H93" s="150"/>
      <c r="I93" s="150"/>
      <c r="J93" s="151">
        <v>0</v>
      </c>
      <c r="K93" s="151">
        <v>0</v>
      </c>
      <c r="L93" s="151">
        <v>0</v>
      </c>
      <c r="M93" s="152">
        <v>0</v>
      </c>
    </row>
    <row r="94" spans="1:13" outlineLevel="2" x14ac:dyDescent="0.45">
      <c r="A94" s="122"/>
      <c r="B94" s="130"/>
      <c r="C94" s="167" t="s">
        <v>303</v>
      </c>
      <c r="D94" s="138" t="s">
        <v>304</v>
      </c>
      <c r="E94" s="154"/>
      <c r="F94" s="155"/>
      <c r="G94" s="155"/>
      <c r="H94" s="155"/>
      <c r="I94" s="155"/>
      <c r="J94" s="156">
        <v>0</v>
      </c>
      <c r="K94" s="156">
        <v>0</v>
      </c>
      <c r="L94" s="156">
        <v>0</v>
      </c>
      <c r="M94" s="157">
        <v>0</v>
      </c>
    </row>
    <row r="95" spans="1:13" outlineLevel="2" x14ac:dyDescent="0.45">
      <c r="A95" s="122"/>
      <c r="B95" s="130"/>
      <c r="C95" s="168" t="s">
        <v>305</v>
      </c>
      <c r="D95" s="169" t="s">
        <v>302</v>
      </c>
      <c r="E95" s="145"/>
      <c r="F95" s="146"/>
      <c r="G95" s="146"/>
      <c r="H95" s="146"/>
      <c r="I95" s="146"/>
      <c r="J95" s="147">
        <v>0</v>
      </c>
      <c r="K95" s="147">
        <v>0</v>
      </c>
      <c r="L95" s="147">
        <v>0</v>
      </c>
      <c r="M95" s="148">
        <v>0</v>
      </c>
    </row>
    <row r="96" spans="1:13" outlineLevel="2" x14ac:dyDescent="0.45">
      <c r="A96" s="122"/>
      <c r="B96" s="130"/>
      <c r="C96" s="168" t="s">
        <v>306</v>
      </c>
      <c r="D96" s="169" t="s">
        <v>304</v>
      </c>
      <c r="E96" s="145"/>
      <c r="F96" s="146"/>
      <c r="G96" s="146"/>
      <c r="H96" s="146"/>
      <c r="I96" s="146"/>
      <c r="J96" s="147">
        <v>0</v>
      </c>
      <c r="K96" s="147">
        <v>0</v>
      </c>
      <c r="L96" s="147">
        <v>0</v>
      </c>
      <c r="M96" s="148">
        <v>0</v>
      </c>
    </row>
    <row r="97" spans="1:15" ht="14.65" outlineLevel="2" thickBot="1" x14ac:dyDescent="0.5">
      <c r="A97" s="122"/>
      <c r="B97" s="158"/>
      <c r="C97" s="180" t="s">
        <v>307</v>
      </c>
      <c r="D97" s="181" t="s">
        <v>302</v>
      </c>
      <c r="E97" s="161"/>
      <c r="F97" s="162"/>
      <c r="G97" s="162"/>
      <c r="H97" s="162"/>
      <c r="I97" s="162"/>
      <c r="J97" s="163">
        <v>0</v>
      </c>
      <c r="K97" s="163">
        <v>0</v>
      </c>
      <c r="L97" s="163">
        <v>0</v>
      </c>
      <c r="M97" s="164">
        <v>0</v>
      </c>
    </row>
    <row r="98" spans="1:15" outlineLevel="1" x14ac:dyDescent="0.45">
      <c r="A98" s="92"/>
      <c r="B98" s="92"/>
      <c r="C98" s="92"/>
      <c r="D98" s="105"/>
      <c r="E98" s="92"/>
      <c r="F98" s="92"/>
      <c r="G98" s="92"/>
      <c r="H98" s="92"/>
      <c r="I98" s="92"/>
      <c r="J98" s="92"/>
      <c r="K98" s="92"/>
      <c r="L98" s="92"/>
      <c r="M98" s="92"/>
    </row>
    <row r="100" spans="1:15" s="110" customFormat="1" ht="21.4" thickBot="1" x14ac:dyDescent="0.5">
      <c r="B100" s="107" t="s">
        <v>320</v>
      </c>
      <c r="C100" s="108"/>
      <c r="D100" s="108"/>
      <c r="E100" s="108"/>
      <c r="F100" s="108"/>
      <c r="G100" s="108"/>
      <c r="H100" s="108"/>
      <c r="I100" s="108"/>
      <c r="J100" s="108"/>
      <c r="K100" s="108"/>
      <c r="L100" s="108"/>
      <c r="M100" s="108"/>
      <c r="N100" s="105"/>
      <c r="O100" s="105"/>
    </row>
    <row r="101" spans="1:15" s="110" customFormat="1" ht="21.4" outlineLevel="1" thickBot="1" x14ac:dyDescent="0.5">
      <c r="B101" s="111" t="s">
        <v>321</v>
      </c>
      <c r="C101" s="186"/>
      <c r="D101" s="186"/>
      <c r="E101" s="186"/>
      <c r="F101" s="186"/>
      <c r="G101" s="186"/>
      <c r="H101" s="186"/>
      <c r="I101" s="186"/>
      <c r="J101" s="186"/>
      <c r="K101" s="186"/>
      <c r="L101" s="186"/>
      <c r="M101" s="186"/>
      <c r="N101" s="105"/>
      <c r="O101" s="105"/>
    </row>
    <row r="102" spans="1:15" ht="15.75" customHeight="1" outlineLevel="2" thickBot="1" x14ac:dyDescent="0.5">
      <c r="B102" s="114"/>
      <c r="C102" s="114"/>
      <c r="D102" s="115"/>
      <c r="E102" s="305" t="s">
        <v>322</v>
      </c>
      <c r="F102" s="306"/>
      <c r="G102" s="306"/>
      <c r="H102" s="306"/>
      <c r="I102" s="306"/>
      <c r="J102" s="306"/>
      <c r="K102" s="306"/>
      <c r="L102" s="306"/>
      <c r="M102" s="306"/>
    </row>
    <row r="103" spans="1:15" ht="14.65" outlineLevel="2" thickBot="1" x14ac:dyDescent="0.5">
      <c r="B103" s="116"/>
      <c r="C103" s="117"/>
      <c r="D103" s="118"/>
      <c r="E103" s="187" t="e">
        <f>IF(dms_RPT="financial",dms_fy4,dms_cy4)</f>
        <v>#NAME?</v>
      </c>
      <c r="F103" s="188" t="e">
        <f>IF(dms_RPT="financial",dms_fy5,dms_cy5)</f>
        <v>#NAME?</v>
      </c>
      <c r="G103" s="188" t="e">
        <f>IF(dms_RPT="financial",dms_fy6,dms_cy6)</f>
        <v>#NAME?</v>
      </c>
      <c r="H103" s="188" t="e">
        <f>IF(dms_RPT="financial",dms_fy7,dms_cy7)</f>
        <v>#NAME?</v>
      </c>
      <c r="I103" s="188" t="e">
        <f>IF(dms_RPT="financial",dms_fy8,dms_cy8)</f>
        <v>#NAME?</v>
      </c>
      <c r="J103" s="188" t="e">
        <f>IF(dms_RPT="financial",dms_fy9,dms_cy9)</f>
        <v>#NAME?</v>
      </c>
      <c r="K103" s="188" t="e">
        <f>IF(dms_RPT="financial",dms_fy10,dms_cy10)</f>
        <v>#NAME?</v>
      </c>
      <c r="L103" s="189" t="e">
        <f>IF(dms_RPT="financial",dms_fy11,dms_cy11)</f>
        <v>#NAME?</v>
      </c>
      <c r="M103" s="189" t="e">
        <f>IF(dms_RPT="financial",dms_fy12,dms_cy12)</f>
        <v>#NAME?</v>
      </c>
    </row>
    <row r="104" spans="1:15" outlineLevel="2" x14ac:dyDescent="0.45">
      <c r="B104" s="190" t="s">
        <v>294</v>
      </c>
      <c r="C104" s="191" t="s">
        <v>323</v>
      </c>
      <c r="D104" s="192"/>
      <c r="E104" s="126"/>
      <c r="F104" s="127"/>
      <c r="G104" s="127"/>
      <c r="H104" s="127"/>
      <c r="I104" s="127"/>
      <c r="J104" s="128">
        <v>830015.21857821778</v>
      </c>
      <c r="K104" s="128">
        <v>882781.81828650658</v>
      </c>
      <c r="L104" s="128">
        <v>803279.87009334832</v>
      </c>
      <c r="M104" s="129">
        <v>496397.44063220714</v>
      </c>
    </row>
    <row r="105" spans="1:15" outlineLevel="2" x14ac:dyDescent="0.45">
      <c r="B105" s="190"/>
      <c r="C105" s="193" t="s">
        <v>324</v>
      </c>
      <c r="D105" s="194"/>
      <c r="E105" s="145"/>
      <c r="F105" s="146"/>
      <c r="G105" s="146"/>
      <c r="H105" s="146"/>
      <c r="I105" s="146"/>
      <c r="J105" s="147">
        <v>261520.74000000002</v>
      </c>
      <c r="K105" s="147">
        <v>159153.61333333331</v>
      </c>
      <c r="L105" s="147">
        <v>27471.126666666667</v>
      </c>
      <c r="M105" s="148">
        <v>112.44</v>
      </c>
      <c r="O105" s="153"/>
    </row>
    <row r="106" spans="1:15" ht="14.65" outlineLevel="2" thickBot="1" x14ac:dyDescent="0.5">
      <c r="B106" s="195"/>
      <c r="C106" s="196" t="s">
        <v>325</v>
      </c>
      <c r="D106" s="197"/>
      <c r="E106" s="161"/>
      <c r="F106" s="162"/>
      <c r="G106" s="162"/>
      <c r="H106" s="162"/>
      <c r="I106" s="162"/>
      <c r="J106" s="163">
        <v>3183722.0399999982</v>
      </c>
      <c r="K106" s="163">
        <v>3217263.05</v>
      </c>
      <c r="L106" s="163">
        <v>1084484.0200000003</v>
      </c>
      <c r="M106" s="164">
        <v>203741.13</v>
      </c>
      <c r="O106" s="153"/>
    </row>
    <row r="107" spans="1:15" outlineLevel="2" x14ac:dyDescent="0.45">
      <c r="B107" s="198" t="s">
        <v>313</v>
      </c>
      <c r="C107" s="191" t="s">
        <v>323</v>
      </c>
      <c r="D107" s="192"/>
      <c r="E107" s="126"/>
      <c r="F107" s="127"/>
      <c r="G107" s="127"/>
      <c r="H107" s="127"/>
      <c r="I107" s="127"/>
      <c r="J107" s="128">
        <v>101927.14965165267</v>
      </c>
      <c r="K107" s="128">
        <v>242524.33206444583</v>
      </c>
      <c r="L107" s="128">
        <v>378990.91760865058</v>
      </c>
      <c r="M107" s="129">
        <v>319837.808169119</v>
      </c>
      <c r="O107" s="153"/>
    </row>
    <row r="108" spans="1:15" outlineLevel="2" x14ac:dyDescent="0.45">
      <c r="B108" s="190"/>
      <c r="C108" s="193" t="s">
        <v>326</v>
      </c>
      <c r="D108" s="194"/>
      <c r="E108" s="145"/>
      <c r="F108" s="146"/>
      <c r="G108" s="146"/>
      <c r="H108" s="146"/>
      <c r="I108" s="146"/>
      <c r="J108" s="147">
        <v>2775536.22</v>
      </c>
      <c r="K108" s="147">
        <v>1735295.5600000003</v>
      </c>
      <c r="L108" s="147">
        <v>2270909.3175284825</v>
      </c>
      <c r="M108" s="148">
        <v>1045197.7424715172</v>
      </c>
      <c r="O108" s="153"/>
    </row>
    <row r="109" spans="1:15" outlineLevel="2" x14ac:dyDescent="0.45">
      <c r="B109" s="190"/>
      <c r="C109" s="193" t="s">
        <v>327</v>
      </c>
      <c r="D109" s="194"/>
      <c r="E109" s="145"/>
      <c r="F109" s="146"/>
      <c r="G109" s="146"/>
      <c r="H109" s="146"/>
      <c r="I109" s="146"/>
      <c r="J109" s="147">
        <v>0</v>
      </c>
      <c r="K109" s="147">
        <v>0</v>
      </c>
      <c r="L109" s="147">
        <v>0</v>
      </c>
      <c r="M109" s="148">
        <v>0</v>
      </c>
    </row>
    <row r="110" spans="1:15" outlineLevel="2" x14ac:dyDescent="0.45">
      <c r="B110" s="190"/>
      <c r="C110" s="193" t="s">
        <v>328</v>
      </c>
      <c r="D110" s="194"/>
      <c r="E110" s="145"/>
      <c r="F110" s="146"/>
      <c r="G110" s="146"/>
      <c r="H110" s="146"/>
      <c r="I110" s="146"/>
      <c r="J110" s="147">
        <v>442539.97000000003</v>
      </c>
      <c r="K110" s="147">
        <v>308339.15000000002</v>
      </c>
      <c r="L110" s="147">
        <v>222800.53000000003</v>
      </c>
      <c r="M110" s="148">
        <v>111178.79999999999</v>
      </c>
    </row>
    <row r="111" spans="1:15" ht="14.65" outlineLevel="2" thickBot="1" x14ac:dyDescent="0.5">
      <c r="B111" s="195"/>
      <c r="C111" s="199" t="s">
        <v>329</v>
      </c>
      <c r="D111" s="200"/>
      <c r="E111" s="161"/>
      <c r="F111" s="162"/>
      <c r="G111" s="162"/>
      <c r="H111" s="162"/>
      <c r="I111" s="162"/>
      <c r="J111" s="163">
        <v>0</v>
      </c>
      <c r="K111" s="163">
        <v>0</v>
      </c>
      <c r="L111" s="163">
        <v>0</v>
      </c>
      <c r="M111" s="164">
        <v>0</v>
      </c>
    </row>
    <row r="112" spans="1:15" outlineLevel="2" x14ac:dyDescent="0.45">
      <c r="B112" s="198" t="s">
        <v>316</v>
      </c>
      <c r="C112" s="201" t="s">
        <v>324</v>
      </c>
      <c r="D112" s="202"/>
      <c r="E112" s="126"/>
      <c r="F112" s="127"/>
      <c r="G112" s="127"/>
      <c r="H112" s="127"/>
      <c r="I112" s="127"/>
      <c r="J112" s="128">
        <v>438422.81150156714</v>
      </c>
      <c r="K112" s="128">
        <v>760897.34933309117</v>
      </c>
      <c r="L112" s="128">
        <v>663170.85018815938</v>
      </c>
      <c r="M112" s="129">
        <v>426307.04969082173</v>
      </c>
    </row>
    <row r="113" spans="1:15" outlineLevel="2" x14ac:dyDescent="0.45">
      <c r="B113" s="190"/>
      <c r="C113" s="193" t="s">
        <v>330</v>
      </c>
      <c r="D113" s="194"/>
      <c r="E113" s="145"/>
      <c r="F113" s="146"/>
      <c r="G113" s="146"/>
      <c r="H113" s="146"/>
      <c r="I113" s="146"/>
      <c r="J113" s="147">
        <v>699176.48000000021</v>
      </c>
      <c r="K113" s="147">
        <v>622216.30999999982</v>
      </c>
      <c r="L113" s="147">
        <v>485067.08000000025</v>
      </c>
      <c r="M113" s="148">
        <v>709876.05000000016</v>
      </c>
    </row>
    <row r="114" spans="1:15" ht="14.65" outlineLevel="2" thickBot="1" x14ac:dyDescent="0.5">
      <c r="B114" s="195"/>
      <c r="C114" s="199" t="s">
        <v>331</v>
      </c>
      <c r="D114" s="200"/>
      <c r="E114" s="161"/>
      <c r="F114" s="162"/>
      <c r="G114" s="162"/>
      <c r="H114" s="162"/>
      <c r="I114" s="162"/>
      <c r="J114" s="163">
        <v>255601.59</v>
      </c>
      <c r="K114" s="163">
        <v>9884.39</v>
      </c>
      <c r="L114" s="163">
        <v>56855.820000000007</v>
      </c>
      <c r="M114" s="164">
        <v>0</v>
      </c>
    </row>
    <row r="115" spans="1:15" outlineLevel="2" x14ac:dyDescent="0.45">
      <c r="B115" s="198" t="s">
        <v>318</v>
      </c>
      <c r="C115" s="201" t="s">
        <v>323</v>
      </c>
      <c r="D115" s="202"/>
      <c r="E115" s="126"/>
      <c r="F115" s="127"/>
      <c r="G115" s="127"/>
      <c r="H115" s="127"/>
      <c r="I115" s="127"/>
      <c r="J115" s="128">
        <v>0</v>
      </c>
      <c r="K115" s="128">
        <v>0</v>
      </c>
      <c r="L115" s="128">
        <v>0</v>
      </c>
      <c r="M115" s="129">
        <v>0</v>
      </c>
    </row>
    <row r="116" spans="1:15" outlineLevel="2" x14ac:dyDescent="0.45">
      <c r="B116" s="190"/>
      <c r="C116" s="193" t="s">
        <v>332</v>
      </c>
      <c r="D116" s="194"/>
      <c r="E116" s="145"/>
      <c r="F116" s="146"/>
      <c r="G116" s="146"/>
      <c r="H116" s="146"/>
      <c r="I116" s="146"/>
      <c r="J116" s="147">
        <v>0</v>
      </c>
      <c r="K116" s="147">
        <v>0</v>
      </c>
      <c r="L116" s="147">
        <v>0</v>
      </c>
      <c r="M116" s="148">
        <v>0</v>
      </c>
    </row>
    <row r="117" spans="1:15" ht="14.65" outlineLevel="2" thickBot="1" x14ac:dyDescent="0.5">
      <c r="B117" s="195"/>
      <c r="C117" s="199" t="s">
        <v>333</v>
      </c>
      <c r="D117" s="200"/>
      <c r="E117" s="161"/>
      <c r="F117" s="162"/>
      <c r="G117" s="162"/>
      <c r="H117" s="162"/>
      <c r="I117" s="162"/>
      <c r="J117" s="163">
        <v>0</v>
      </c>
      <c r="K117" s="163">
        <v>0</v>
      </c>
      <c r="L117" s="163">
        <v>0</v>
      </c>
      <c r="M117" s="164">
        <v>0</v>
      </c>
    </row>
    <row r="118" spans="1:15" ht="14.65" outlineLevel="1" thickBot="1" x14ac:dyDescent="0.5"/>
    <row r="119" spans="1:15" s="110" customFormat="1" ht="21.4" outlineLevel="1" thickBot="1" x14ac:dyDescent="0.5">
      <c r="B119" s="111" t="s">
        <v>334</v>
      </c>
      <c r="C119" s="186"/>
      <c r="D119" s="186"/>
      <c r="E119" s="186"/>
      <c r="F119" s="186"/>
      <c r="G119" s="186"/>
      <c r="H119" s="186"/>
      <c r="I119" s="186"/>
      <c r="J119" s="186"/>
      <c r="K119" s="186"/>
      <c r="L119" s="186"/>
      <c r="M119" s="186"/>
      <c r="N119" s="105"/>
      <c r="O119" s="105"/>
    </row>
    <row r="120" spans="1:15" ht="15.75" customHeight="1" outlineLevel="2" thickBot="1" x14ac:dyDescent="0.5">
      <c r="B120" s="114"/>
      <c r="C120" s="114"/>
      <c r="D120" s="115"/>
      <c r="E120" s="305" t="s">
        <v>322</v>
      </c>
      <c r="F120" s="306"/>
      <c r="G120" s="306"/>
      <c r="H120" s="306"/>
      <c r="I120" s="306"/>
      <c r="J120" s="306"/>
      <c r="K120" s="306"/>
      <c r="L120" s="306"/>
      <c r="M120" s="306"/>
    </row>
    <row r="121" spans="1:15" ht="14.65" outlineLevel="2" thickBot="1" x14ac:dyDescent="0.5">
      <c r="B121" s="116"/>
      <c r="C121" s="117"/>
      <c r="D121" s="118"/>
      <c r="E121" s="187" t="e">
        <f>IF(dms_RPT="financial",dms_fy4,dms_cy4)</f>
        <v>#NAME?</v>
      </c>
      <c r="F121" s="188" t="e">
        <f>IF(dms_RPT="financial",dms_fy5,dms_cy5)</f>
        <v>#NAME?</v>
      </c>
      <c r="G121" s="188" t="e">
        <f>IF(dms_RPT="financial",dms_fy6,dms_cy6)</f>
        <v>#NAME?</v>
      </c>
      <c r="H121" s="188" t="e">
        <f>IF(dms_RPT="financial",dms_fy7,dms_cy7)</f>
        <v>#NAME?</v>
      </c>
      <c r="I121" s="188" t="e">
        <f>IF(dms_RPT="financial",dms_fy8,dms_cy8)</f>
        <v>#NAME?</v>
      </c>
      <c r="J121" s="188" t="e">
        <f>IF(dms_RPT="financial",dms_fy9,dms_cy9)</f>
        <v>#NAME?</v>
      </c>
      <c r="K121" s="188" t="e">
        <f>IF(dms_RPT="financial",dms_fy10,dms_cy10)</f>
        <v>#NAME?</v>
      </c>
      <c r="L121" s="189" t="e">
        <f>IF(dms_RPT="financial",dms_fy11,dms_cy11)</f>
        <v>#NAME?</v>
      </c>
      <c r="M121" s="189" t="e">
        <f>IF(dms_RPT="financial",dms_fy12,dms_cy12)</f>
        <v>#NAME?</v>
      </c>
    </row>
    <row r="122" spans="1:15" outlineLevel="2" x14ac:dyDescent="0.45">
      <c r="B122" s="190" t="s">
        <v>294</v>
      </c>
      <c r="C122" s="191" t="s">
        <v>323</v>
      </c>
      <c r="D122" s="192"/>
      <c r="E122" s="126"/>
      <c r="F122" s="127"/>
      <c r="G122" s="127"/>
      <c r="H122" s="127"/>
      <c r="I122" s="127"/>
      <c r="J122" s="128">
        <v>830015.21857821778</v>
      </c>
      <c r="K122" s="128">
        <v>882781.81828650658</v>
      </c>
      <c r="L122" s="128">
        <v>803279.87009334832</v>
      </c>
      <c r="M122" s="129">
        <v>496397.44063220714</v>
      </c>
    </row>
    <row r="123" spans="1:15" outlineLevel="2" x14ac:dyDescent="0.45">
      <c r="B123" s="190"/>
      <c r="C123" s="193" t="s">
        <v>324</v>
      </c>
      <c r="D123" s="194"/>
      <c r="E123" s="145"/>
      <c r="F123" s="146"/>
      <c r="G123" s="146"/>
      <c r="H123" s="146"/>
      <c r="I123" s="146"/>
      <c r="J123" s="147">
        <v>261520.74000000002</v>
      </c>
      <c r="K123" s="147">
        <v>159153.61333333331</v>
      </c>
      <c r="L123" s="147">
        <v>27471.126666666667</v>
      </c>
      <c r="M123" s="148">
        <v>112.44</v>
      </c>
    </row>
    <row r="124" spans="1:15" ht="14.65" outlineLevel="2" thickBot="1" x14ac:dyDescent="0.5">
      <c r="B124" s="195"/>
      <c r="C124" s="196" t="s">
        <v>325</v>
      </c>
      <c r="D124" s="197"/>
      <c r="E124" s="161"/>
      <c r="F124" s="162"/>
      <c r="G124" s="162"/>
      <c r="H124" s="162"/>
      <c r="I124" s="162"/>
      <c r="J124" s="163">
        <v>3183722.0399999982</v>
      </c>
      <c r="K124" s="163">
        <v>3217263.05</v>
      </c>
      <c r="L124" s="163">
        <v>1084484.0200000003</v>
      </c>
      <c r="M124" s="164">
        <v>203741.13</v>
      </c>
    </row>
    <row r="125" spans="1:15" outlineLevel="2" x14ac:dyDescent="0.45">
      <c r="B125" s="198" t="s">
        <v>313</v>
      </c>
      <c r="C125" s="191" t="s">
        <v>323</v>
      </c>
      <c r="D125" s="192"/>
      <c r="E125" s="126"/>
      <c r="F125" s="127"/>
      <c r="G125" s="127"/>
      <c r="H125" s="127"/>
      <c r="I125" s="127"/>
      <c r="J125" s="128">
        <v>101927.14965165267</v>
      </c>
      <c r="K125" s="128">
        <v>242524.33206444583</v>
      </c>
      <c r="L125" s="128">
        <v>378990.91760865058</v>
      </c>
      <c r="M125" s="129">
        <v>319837.808169119</v>
      </c>
    </row>
    <row r="126" spans="1:15" outlineLevel="2" x14ac:dyDescent="0.45">
      <c r="A126" s="153"/>
      <c r="B126" s="190"/>
      <c r="C126" s="193" t="s">
        <v>326</v>
      </c>
      <c r="D126" s="194"/>
      <c r="E126" s="145"/>
      <c r="F126" s="146"/>
      <c r="G126" s="146"/>
      <c r="H126" s="146"/>
      <c r="I126" s="146"/>
      <c r="J126" s="147">
        <v>2775536.22</v>
      </c>
      <c r="K126" s="147">
        <v>1735295.5600000003</v>
      </c>
      <c r="L126" s="147">
        <v>2270909.3175284825</v>
      </c>
      <c r="M126" s="148">
        <v>1045197.7424715172</v>
      </c>
    </row>
    <row r="127" spans="1:15" outlineLevel="2" x14ac:dyDescent="0.45">
      <c r="A127" s="153"/>
      <c r="B127" s="190"/>
      <c r="C127" s="193" t="s">
        <v>327</v>
      </c>
      <c r="D127" s="194"/>
      <c r="E127" s="145"/>
      <c r="F127" s="146"/>
      <c r="G127" s="146"/>
      <c r="H127" s="146"/>
      <c r="I127" s="146"/>
      <c r="J127" s="147">
        <v>0</v>
      </c>
      <c r="K127" s="147">
        <v>0</v>
      </c>
      <c r="L127" s="147">
        <v>0</v>
      </c>
      <c r="M127" s="148">
        <v>0</v>
      </c>
    </row>
    <row r="128" spans="1:15" outlineLevel="2" x14ac:dyDescent="0.45">
      <c r="A128" s="153"/>
      <c r="B128" s="190"/>
      <c r="C128" s="193" t="s">
        <v>328</v>
      </c>
      <c r="D128" s="194"/>
      <c r="E128" s="145"/>
      <c r="F128" s="146"/>
      <c r="G128" s="146"/>
      <c r="H128" s="146"/>
      <c r="I128" s="146"/>
      <c r="J128" s="147">
        <v>442539.97000000003</v>
      </c>
      <c r="K128" s="147">
        <v>308339.15000000002</v>
      </c>
      <c r="L128" s="147">
        <v>222800.53000000003</v>
      </c>
      <c r="M128" s="148">
        <v>111178.79999999999</v>
      </c>
    </row>
    <row r="129" spans="1:15" ht="14.65" outlineLevel="2" thickBot="1" x14ac:dyDescent="0.5">
      <c r="A129" s="153"/>
      <c r="B129" s="195"/>
      <c r="C129" s="199" t="s">
        <v>329</v>
      </c>
      <c r="D129" s="200"/>
      <c r="E129" s="161"/>
      <c r="F129" s="162"/>
      <c r="G129" s="162"/>
      <c r="H129" s="162"/>
      <c r="I129" s="162"/>
      <c r="J129" s="163">
        <v>0</v>
      </c>
      <c r="K129" s="163">
        <v>0</v>
      </c>
      <c r="L129" s="163">
        <v>0</v>
      </c>
      <c r="M129" s="164">
        <v>0</v>
      </c>
    </row>
    <row r="130" spans="1:15" outlineLevel="2" x14ac:dyDescent="0.45">
      <c r="B130" s="198" t="s">
        <v>316</v>
      </c>
      <c r="C130" s="201" t="s">
        <v>324</v>
      </c>
      <c r="D130" s="202"/>
      <c r="E130" s="126"/>
      <c r="F130" s="127"/>
      <c r="G130" s="127"/>
      <c r="H130" s="127"/>
      <c r="I130" s="127"/>
      <c r="J130" s="128">
        <v>438422.81150156714</v>
      </c>
      <c r="K130" s="128">
        <v>760897.34933309117</v>
      </c>
      <c r="L130" s="128">
        <v>663170.85018815938</v>
      </c>
      <c r="M130" s="129">
        <v>426307.04969082173</v>
      </c>
    </row>
    <row r="131" spans="1:15" outlineLevel="2" x14ac:dyDescent="0.45">
      <c r="B131" s="190"/>
      <c r="C131" s="193" t="s">
        <v>330</v>
      </c>
      <c r="D131" s="194"/>
      <c r="E131" s="145"/>
      <c r="F131" s="146"/>
      <c r="G131" s="146"/>
      <c r="H131" s="146"/>
      <c r="I131" s="146"/>
      <c r="J131" s="147">
        <v>699176.48000000021</v>
      </c>
      <c r="K131" s="147">
        <v>622216.30999999982</v>
      </c>
      <c r="L131" s="147">
        <v>485067.08000000025</v>
      </c>
      <c r="M131" s="148">
        <v>709876.05000000016</v>
      </c>
    </row>
    <row r="132" spans="1:15" ht="14.65" outlineLevel="2" thickBot="1" x14ac:dyDescent="0.5">
      <c r="B132" s="195"/>
      <c r="C132" s="199" t="s">
        <v>331</v>
      </c>
      <c r="D132" s="200"/>
      <c r="E132" s="161"/>
      <c r="F132" s="162"/>
      <c r="G132" s="162"/>
      <c r="H132" s="162"/>
      <c r="I132" s="162"/>
      <c r="J132" s="163">
        <v>255601.59</v>
      </c>
      <c r="K132" s="163">
        <v>9884.39</v>
      </c>
      <c r="L132" s="163">
        <v>56855.820000000007</v>
      </c>
      <c r="M132" s="164">
        <v>0</v>
      </c>
    </row>
    <row r="133" spans="1:15" outlineLevel="2" x14ac:dyDescent="0.45">
      <c r="B133" s="198" t="s">
        <v>318</v>
      </c>
      <c r="C133" s="201" t="s">
        <v>323</v>
      </c>
      <c r="D133" s="202"/>
      <c r="E133" s="126"/>
      <c r="F133" s="127"/>
      <c r="G133" s="127"/>
      <c r="H133" s="127"/>
      <c r="I133" s="127"/>
      <c r="J133" s="128">
        <v>0</v>
      </c>
      <c r="K133" s="128">
        <v>0</v>
      </c>
      <c r="L133" s="128">
        <v>0</v>
      </c>
      <c r="M133" s="129">
        <v>0</v>
      </c>
    </row>
    <row r="134" spans="1:15" outlineLevel="2" x14ac:dyDescent="0.45">
      <c r="B134" s="190"/>
      <c r="C134" s="193" t="s">
        <v>332</v>
      </c>
      <c r="D134" s="194"/>
      <c r="E134" s="145"/>
      <c r="F134" s="146"/>
      <c r="G134" s="146"/>
      <c r="H134" s="146"/>
      <c r="I134" s="146"/>
      <c r="J134" s="147">
        <v>0</v>
      </c>
      <c r="K134" s="147">
        <v>0</v>
      </c>
      <c r="L134" s="147">
        <v>0</v>
      </c>
      <c r="M134" s="148">
        <v>0</v>
      </c>
    </row>
    <row r="135" spans="1:15" ht="14.65" outlineLevel="2" thickBot="1" x14ac:dyDescent="0.5">
      <c r="B135" s="195"/>
      <c r="C135" s="199" t="s">
        <v>333</v>
      </c>
      <c r="D135" s="200"/>
      <c r="E135" s="161"/>
      <c r="F135" s="162"/>
      <c r="G135" s="162"/>
      <c r="H135" s="162"/>
      <c r="I135" s="162"/>
      <c r="J135" s="163">
        <v>0</v>
      </c>
      <c r="K135" s="163">
        <v>0</v>
      </c>
      <c r="L135" s="163">
        <v>0</v>
      </c>
      <c r="M135" s="164">
        <v>0</v>
      </c>
    </row>
    <row r="136" spans="1:15" ht="14.65" outlineLevel="1" thickBot="1" x14ac:dyDescent="0.5">
      <c r="D136" s="105"/>
    </row>
    <row r="137" spans="1:15" s="110" customFormat="1" ht="21.4" outlineLevel="1" thickBot="1" x14ac:dyDescent="0.5">
      <c r="B137" s="111" t="s">
        <v>335</v>
      </c>
      <c r="C137" s="186"/>
      <c r="D137" s="186"/>
      <c r="E137" s="186"/>
      <c r="F137" s="186"/>
      <c r="G137" s="186"/>
      <c r="H137" s="186"/>
      <c r="I137" s="186"/>
      <c r="J137" s="186"/>
      <c r="K137" s="186"/>
      <c r="L137" s="186"/>
      <c r="M137" s="186"/>
      <c r="N137" s="105"/>
      <c r="O137" s="105"/>
    </row>
    <row r="138" spans="1:15" ht="15.75" customHeight="1" outlineLevel="2" thickBot="1" x14ac:dyDescent="0.5">
      <c r="B138" s="114"/>
      <c r="C138" s="114"/>
      <c r="D138" s="115"/>
      <c r="E138" s="305" t="s">
        <v>322</v>
      </c>
      <c r="F138" s="306"/>
      <c r="G138" s="306"/>
      <c r="H138" s="306"/>
      <c r="I138" s="306"/>
      <c r="J138" s="306"/>
      <c r="K138" s="306"/>
      <c r="L138" s="306"/>
      <c r="M138" s="306"/>
    </row>
    <row r="139" spans="1:15" ht="14.65" outlineLevel="2" thickBot="1" x14ac:dyDescent="0.5">
      <c r="B139" s="116"/>
      <c r="C139" s="117"/>
      <c r="D139" s="118"/>
      <c r="E139" s="187" t="e">
        <f>IF(dms_RPT="financial",dms_fy4,dms_cy4)</f>
        <v>#NAME?</v>
      </c>
      <c r="F139" s="188" t="e">
        <f>IF(dms_RPT="financial",dms_fy5,dms_cy5)</f>
        <v>#NAME?</v>
      </c>
      <c r="G139" s="188" t="e">
        <f>IF(dms_RPT="financial",dms_fy6,dms_cy6)</f>
        <v>#NAME?</v>
      </c>
      <c r="H139" s="188" t="e">
        <f>IF(dms_RPT="financial",dms_fy7,dms_cy7)</f>
        <v>#NAME?</v>
      </c>
      <c r="I139" s="188" t="e">
        <f>IF(dms_RPT="financial",dms_fy8,dms_cy8)</f>
        <v>#NAME?</v>
      </c>
      <c r="J139" s="188" t="e">
        <f>IF(dms_RPT="financial",dms_fy9,dms_cy9)</f>
        <v>#NAME?</v>
      </c>
      <c r="K139" s="188" t="e">
        <f>IF(dms_RPT="financial",dms_fy10,dms_cy10)</f>
        <v>#NAME?</v>
      </c>
      <c r="L139" s="189" t="e">
        <f>IF(dms_RPT="financial",dms_fy11,dms_cy11)</f>
        <v>#NAME?</v>
      </c>
      <c r="M139" s="189" t="e">
        <f>IF(dms_RPT="financial",dms_fy12,dms_cy12)</f>
        <v>#NAME?</v>
      </c>
    </row>
    <row r="140" spans="1:15" outlineLevel="2" x14ac:dyDescent="0.45">
      <c r="B140" s="190" t="s">
        <v>294</v>
      </c>
      <c r="C140" s="191" t="s">
        <v>323</v>
      </c>
      <c r="D140" s="192"/>
      <c r="E140" s="126"/>
      <c r="F140" s="127"/>
      <c r="G140" s="127"/>
      <c r="H140" s="127"/>
      <c r="I140" s="127"/>
      <c r="J140" s="128">
        <v>80181.27</v>
      </c>
      <c r="K140" s="128">
        <v>11904</v>
      </c>
      <c r="L140" s="128">
        <v>17870</v>
      </c>
      <c r="M140" s="129">
        <v>0</v>
      </c>
    </row>
    <row r="141" spans="1:15" outlineLevel="2" x14ac:dyDescent="0.45">
      <c r="B141" s="190"/>
      <c r="C141" s="193" t="s">
        <v>324</v>
      </c>
      <c r="D141" s="194"/>
      <c r="E141" s="145"/>
      <c r="F141" s="146"/>
      <c r="G141" s="146"/>
      <c r="H141" s="146"/>
      <c r="I141" s="146"/>
      <c r="J141" s="147">
        <v>41162.362545079763</v>
      </c>
      <c r="K141" s="147">
        <v>24535.08500180082</v>
      </c>
      <c r="L141" s="147">
        <v>93511.259079213036</v>
      </c>
      <c r="M141" s="148">
        <v>1542.405428119743</v>
      </c>
    </row>
    <row r="142" spans="1:15" ht="14.65" outlineLevel="2" thickBot="1" x14ac:dyDescent="0.5">
      <c r="B142" s="195"/>
      <c r="C142" s="196" t="s">
        <v>325</v>
      </c>
      <c r="D142" s="197"/>
      <c r="E142" s="161"/>
      <c r="F142" s="162"/>
      <c r="G142" s="162"/>
      <c r="H142" s="162"/>
      <c r="I142" s="162"/>
      <c r="J142" s="163">
        <v>1374362.8921900566</v>
      </c>
      <c r="K142" s="163">
        <v>929943.6623056425</v>
      </c>
      <c r="L142" s="163">
        <v>1914096.4570188827</v>
      </c>
      <c r="M142" s="164">
        <v>398746.93270545197</v>
      </c>
    </row>
    <row r="143" spans="1:15" outlineLevel="2" x14ac:dyDescent="0.45">
      <c r="B143" s="198" t="s">
        <v>313</v>
      </c>
      <c r="C143" s="191" t="s">
        <v>323</v>
      </c>
      <c r="D143" s="192"/>
      <c r="E143" s="126"/>
      <c r="F143" s="127"/>
      <c r="G143" s="127"/>
      <c r="H143" s="127"/>
      <c r="I143" s="127"/>
      <c r="J143" s="128">
        <v>20280.750029460258</v>
      </c>
      <c r="K143" s="128">
        <v>0</v>
      </c>
      <c r="L143" s="128">
        <v>55285.229999999996</v>
      </c>
      <c r="M143" s="129">
        <v>107182.48</v>
      </c>
      <c r="O143" s="153"/>
    </row>
    <row r="144" spans="1:15" outlineLevel="2" x14ac:dyDescent="0.45">
      <c r="B144" s="190"/>
      <c r="C144" s="193" t="s">
        <v>326</v>
      </c>
      <c r="D144" s="194"/>
      <c r="E144" s="145"/>
      <c r="F144" s="146"/>
      <c r="G144" s="146"/>
      <c r="H144" s="146"/>
      <c r="I144" s="146"/>
      <c r="J144" s="147">
        <v>1030442.2521015031</v>
      </c>
      <c r="K144" s="147">
        <v>898742.44701505802</v>
      </c>
      <c r="L144" s="147">
        <v>1077720.8385528435</v>
      </c>
      <c r="M144" s="148">
        <v>1303790.6913256689</v>
      </c>
      <c r="O144" s="153"/>
    </row>
    <row r="145" spans="2:15" outlineLevel="2" x14ac:dyDescent="0.45">
      <c r="B145" s="190"/>
      <c r="C145" s="193" t="s">
        <v>327</v>
      </c>
      <c r="D145" s="194"/>
      <c r="E145" s="145"/>
      <c r="F145" s="146"/>
      <c r="G145" s="146"/>
      <c r="H145" s="146"/>
      <c r="I145" s="146"/>
      <c r="J145" s="147">
        <v>0</v>
      </c>
      <c r="K145" s="147">
        <v>188337.26552334084</v>
      </c>
      <c r="L145" s="147">
        <v>329626.69870843861</v>
      </c>
      <c r="M145" s="148">
        <v>2447078.0144580971</v>
      </c>
      <c r="O145" s="153"/>
    </row>
    <row r="146" spans="2:15" outlineLevel="2" x14ac:dyDescent="0.45">
      <c r="B146" s="190"/>
      <c r="C146" s="193" t="s">
        <v>328</v>
      </c>
      <c r="D146" s="194"/>
      <c r="E146" s="145"/>
      <c r="F146" s="146"/>
      <c r="G146" s="146"/>
      <c r="H146" s="146"/>
      <c r="I146" s="146"/>
      <c r="J146" s="147">
        <v>380000</v>
      </c>
      <c r="K146" s="147">
        <v>226975</v>
      </c>
      <c r="L146" s="147">
        <v>215268.27070936273</v>
      </c>
      <c r="M146" s="148">
        <v>0</v>
      </c>
      <c r="O146" s="153"/>
    </row>
    <row r="147" spans="2:15" ht="14.65" outlineLevel="2" thickBot="1" x14ac:dyDescent="0.5">
      <c r="B147" s="195"/>
      <c r="C147" s="199" t="s">
        <v>329</v>
      </c>
      <c r="D147" s="200"/>
      <c r="E147" s="161"/>
      <c r="F147" s="162"/>
      <c r="G147" s="162"/>
      <c r="H147" s="162"/>
      <c r="I147" s="162"/>
      <c r="J147" s="163">
        <v>0</v>
      </c>
      <c r="K147" s="163">
        <v>0</v>
      </c>
      <c r="L147" s="163">
        <v>0</v>
      </c>
      <c r="M147" s="164">
        <v>0</v>
      </c>
    </row>
    <row r="148" spans="2:15" outlineLevel="2" x14ac:dyDescent="0.45">
      <c r="B148" s="198" t="s">
        <v>316</v>
      </c>
      <c r="C148" s="201" t="s">
        <v>324</v>
      </c>
      <c r="D148" s="202"/>
      <c r="E148" s="126"/>
      <c r="F148" s="127"/>
      <c r="G148" s="127"/>
      <c r="H148" s="127"/>
      <c r="I148" s="127"/>
      <c r="J148" s="128">
        <v>301499.23826890904</v>
      </c>
      <c r="K148" s="128">
        <v>230683.37401075655</v>
      </c>
      <c r="L148" s="128">
        <v>408787.5755228565</v>
      </c>
      <c r="M148" s="129">
        <v>7744.1029556021731</v>
      </c>
    </row>
    <row r="149" spans="2:15" outlineLevel="2" x14ac:dyDescent="0.45">
      <c r="B149" s="190"/>
      <c r="C149" s="193" t="s">
        <v>330</v>
      </c>
      <c r="D149" s="194"/>
      <c r="E149" s="145"/>
      <c r="F149" s="146"/>
      <c r="G149" s="146"/>
      <c r="H149" s="146"/>
      <c r="I149" s="146"/>
      <c r="J149" s="147">
        <v>1412396.8959047454</v>
      </c>
      <c r="K149" s="147">
        <v>1114738.2570930636</v>
      </c>
      <c r="L149" s="147">
        <v>1192381.3852904453</v>
      </c>
      <c r="M149" s="148">
        <v>1988349.4320533827</v>
      </c>
    </row>
    <row r="150" spans="2:15" ht="14.65" outlineLevel="2" thickBot="1" x14ac:dyDescent="0.5">
      <c r="B150" s="195"/>
      <c r="C150" s="199" t="s">
        <v>331</v>
      </c>
      <c r="D150" s="200"/>
      <c r="E150" s="161"/>
      <c r="F150" s="162"/>
      <c r="G150" s="162"/>
      <c r="H150" s="162"/>
      <c r="I150" s="162"/>
      <c r="J150" s="163">
        <v>2337089.828960245</v>
      </c>
      <c r="K150" s="163">
        <v>5463082.0390503416</v>
      </c>
      <c r="L150" s="163">
        <v>3837956.0151179582</v>
      </c>
      <c r="M150" s="164">
        <v>3095132.9510736736</v>
      </c>
    </row>
    <row r="151" spans="2:15" outlineLevel="2" x14ac:dyDescent="0.45">
      <c r="B151" s="198" t="s">
        <v>318</v>
      </c>
      <c r="C151" s="201" t="s">
        <v>323</v>
      </c>
      <c r="D151" s="202"/>
      <c r="E151" s="126"/>
      <c r="F151" s="127"/>
      <c r="G151" s="127"/>
      <c r="H151" s="127"/>
      <c r="I151" s="127"/>
      <c r="J151" s="128">
        <v>0</v>
      </c>
      <c r="K151" s="128">
        <v>0</v>
      </c>
      <c r="L151" s="128">
        <v>0</v>
      </c>
      <c r="M151" s="129">
        <v>0</v>
      </c>
    </row>
    <row r="152" spans="2:15" outlineLevel="2" x14ac:dyDescent="0.45">
      <c r="B152" s="190"/>
      <c r="C152" s="193" t="s">
        <v>332</v>
      </c>
      <c r="D152" s="194"/>
      <c r="E152" s="145"/>
      <c r="F152" s="146"/>
      <c r="G152" s="146"/>
      <c r="H152" s="146"/>
      <c r="I152" s="146"/>
      <c r="J152" s="147">
        <v>0</v>
      </c>
      <c r="K152" s="147">
        <v>0</v>
      </c>
      <c r="L152" s="147">
        <v>0</v>
      </c>
      <c r="M152" s="148">
        <v>0</v>
      </c>
    </row>
    <row r="153" spans="2:15" ht="14.65" outlineLevel="2" thickBot="1" x14ac:dyDescent="0.5">
      <c r="B153" s="195"/>
      <c r="C153" s="199" t="s">
        <v>333</v>
      </c>
      <c r="D153" s="200"/>
      <c r="E153" s="161"/>
      <c r="F153" s="162"/>
      <c r="G153" s="162"/>
      <c r="H153" s="162"/>
      <c r="I153" s="162"/>
      <c r="J153" s="163">
        <v>0</v>
      </c>
      <c r="K153" s="163">
        <v>0</v>
      </c>
      <c r="L153" s="163">
        <v>0</v>
      </c>
      <c r="M153" s="164">
        <v>0</v>
      </c>
    </row>
    <row r="154" spans="2:15" outlineLevel="1" x14ac:dyDescent="0.45">
      <c r="J154" s="263"/>
      <c r="K154" s="263"/>
      <c r="L154" s="263"/>
      <c r="M154" s="263"/>
    </row>
    <row r="156" spans="2:15" s="110" customFormat="1" ht="21.4" thickBot="1" x14ac:dyDescent="0.5">
      <c r="B156" s="107" t="s">
        <v>336</v>
      </c>
      <c r="C156" s="108"/>
      <c r="D156" s="108"/>
      <c r="E156" s="108"/>
      <c r="F156" s="108"/>
      <c r="G156" s="108"/>
      <c r="H156" s="108"/>
      <c r="I156" s="108"/>
      <c r="J156" s="108"/>
      <c r="K156" s="108"/>
      <c r="L156" s="108"/>
      <c r="M156" s="108"/>
      <c r="N156" s="105"/>
      <c r="O156" s="105"/>
    </row>
    <row r="157" spans="2:15" s="110" customFormat="1" ht="21.4" outlineLevel="1" thickBot="1" x14ac:dyDescent="0.5">
      <c r="B157" s="111" t="s">
        <v>337</v>
      </c>
      <c r="C157" s="186"/>
      <c r="D157" s="186"/>
      <c r="E157" s="186"/>
      <c r="F157" s="186"/>
      <c r="G157" s="186"/>
      <c r="H157" s="186"/>
      <c r="I157" s="186"/>
      <c r="J157" s="186"/>
      <c r="K157" s="186"/>
      <c r="L157" s="186"/>
      <c r="M157" s="186"/>
    </row>
    <row r="158" spans="2:15" ht="15.75" customHeight="1" outlineLevel="2" thickBot="1" x14ac:dyDescent="0.5">
      <c r="B158" s="114"/>
      <c r="C158" s="114"/>
      <c r="D158" s="115"/>
      <c r="E158" s="300" t="s">
        <v>338</v>
      </c>
      <c r="F158" s="300"/>
      <c r="G158" s="300"/>
      <c r="H158" s="300"/>
      <c r="I158" s="300"/>
      <c r="J158" s="300"/>
      <c r="K158" s="300"/>
      <c r="L158" s="300"/>
      <c r="M158" s="300"/>
    </row>
    <row r="159" spans="2:15" ht="14.65" outlineLevel="2" thickBot="1" x14ac:dyDescent="0.5">
      <c r="B159" s="116"/>
      <c r="C159" s="117"/>
      <c r="D159" s="118"/>
      <c r="E159" s="203" t="e">
        <f>IF(dms_RPT="financial",dms_fy4,dms_cy4)</f>
        <v>#NAME?</v>
      </c>
      <c r="F159" s="204" t="e">
        <f>IF(dms_RPT="financial",dms_fy5,dms_cy5)</f>
        <v>#NAME?</v>
      </c>
      <c r="G159" s="204" t="e">
        <f>IF(dms_RPT="financial",dms_fy6,dms_cy6)</f>
        <v>#NAME?</v>
      </c>
      <c r="H159" s="204" t="e">
        <f>IF(dms_RPT="financial",dms_fy7,dms_cy7)</f>
        <v>#NAME?</v>
      </c>
      <c r="I159" s="204" t="e">
        <f>IF(dms_RPT="financial",dms_fy8,dms_cy8)</f>
        <v>#NAME?</v>
      </c>
      <c r="J159" s="204" t="e">
        <f>IF(dms_RPT="financial",dms_fy9,dms_cy9)</f>
        <v>#NAME?</v>
      </c>
      <c r="K159" s="204" t="e">
        <f>IF(dms_RPT="financial",dms_fy10,dms_cy10)</f>
        <v>#NAME?</v>
      </c>
      <c r="L159" s="205" t="e">
        <f>IF(dms_RPT="financial",dms_fy11,dms_cy11)</f>
        <v>#NAME?</v>
      </c>
      <c r="M159" s="205" t="e">
        <f>IF(dms_RPT="financial",dms_fy12,dms_cy12)</f>
        <v>#NAME?</v>
      </c>
    </row>
    <row r="160" spans="2:15" outlineLevel="2" x14ac:dyDescent="0.45">
      <c r="B160" s="190" t="s">
        <v>294</v>
      </c>
      <c r="C160" s="191" t="s">
        <v>323</v>
      </c>
      <c r="D160" s="192"/>
      <c r="E160" s="126"/>
      <c r="F160" s="127"/>
      <c r="G160" s="127"/>
      <c r="H160" s="127"/>
      <c r="I160" s="127"/>
      <c r="J160" s="128">
        <v>809</v>
      </c>
      <c r="K160" s="128">
        <v>1119</v>
      </c>
      <c r="L160" s="128">
        <v>902</v>
      </c>
      <c r="M160" s="129">
        <v>572</v>
      </c>
    </row>
    <row r="161" spans="2:16" outlineLevel="2" x14ac:dyDescent="0.45">
      <c r="B161" s="190"/>
      <c r="C161" s="193" t="s">
        <v>324</v>
      </c>
      <c r="D161" s="194"/>
      <c r="E161" s="145"/>
      <c r="F161" s="146"/>
      <c r="G161" s="146"/>
      <c r="H161" s="146"/>
      <c r="I161" s="146"/>
      <c r="J161" s="147">
        <v>9</v>
      </c>
      <c r="K161" s="147">
        <v>7</v>
      </c>
      <c r="L161" s="147">
        <v>0</v>
      </c>
      <c r="M161" s="148">
        <v>1</v>
      </c>
    </row>
    <row r="162" spans="2:16" ht="14.65" outlineLevel="2" thickBot="1" x14ac:dyDescent="0.5">
      <c r="B162" s="195"/>
      <c r="C162" s="196" t="s">
        <v>325</v>
      </c>
      <c r="D162" s="197"/>
      <c r="E162" s="161"/>
      <c r="F162" s="162"/>
      <c r="G162" s="162"/>
      <c r="H162" s="162"/>
      <c r="I162" s="162"/>
      <c r="J162" s="163">
        <v>27</v>
      </c>
      <c r="K162" s="163">
        <v>22</v>
      </c>
      <c r="L162" s="163">
        <v>21</v>
      </c>
      <c r="M162" s="164">
        <v>6</v>
      </c>
    </row>
    <row r="163" spans="2:16" outlineLevel="2" x14ac:dyDescent="0.45">
      <c r="B163" s="198" t="s">
        <v>313</v>
      </c>
      <c r="C163" s="191" t="s">
        <v>323</v>
      </c>
      <c r="D163" s="192"/>
      <c r="E163" s="126"/>
      <c r="F163" s="127"/>
      <c r="G163" s="127"/>
      <c r="H163" s="127"/>
      <c r="I163" s="127"/>
      <c r="J163" s="128">
        <v>74</v>
      </c>
      <c r="K163" s="128">
        <v>331</v>
      </c>
      <c r="L163" s="128">
        <v>238</v>
      </c>
      <c r="M163" s="129">
        <v>151</v>
      </c>
    </row>
    <row r="164" spans="2:16" outlineLevel="2" x14ac:dyDescent="0.45">
      <c r="B164" s="190"/>
      <c r="C164" s="193" t="s">
        <v>326</v>
      </c>
      <c r="D164" s="194"/>
      <c r="E164" s="145"/>
      <c r="F164" s="146"/>
      <c r="G164" s="146"/>
      <c r="H164" s="146"/>
      <c r="I164" s="146"/>
      <c r="J164" s="147">
        <v>38</v>
      </c>
      <c r="K164" s="147">
        <v>27</v>
      </c>
      <c r="L164" s="147">
        <v>29</v>
      </c>
      <c r="M164" s="148">
        <v>16</v>
      </c>
    </row>
    <row r="165" spans="2:16" outlineLevel="2" x14ac:dyDescent="0.45">
      <c r="B165" s="190"/>
      <c r="C165" s="193" t="s">
        <v>327</v>
      </c>
      <c r="D165" s="194"/>
      <c r="E165" s="145"/>
      <c r="F165" s="146"/>
      <c r="G165" s="146"/>
      <c r="H165" s="146"/>
      <c r="I165" s="146"/>
      <c r="J165" s="147">
        <v>0</v>
      </c>
      <c r="K165" s="147">
        <v>0</v>
      </c>
      <c r="L165" s="147">
        <v>0</v>
      </c>
      <c r="M165" s="148">
        <v>0</v>
      </c>
    </row>
    <row r="166" spans="2:16" outlineLevel="2" x14ac:dyDescent="0.45">
      <c r="B166" s="190"/>
      <c r="C166" s="193" t="s">
        <v>328</v>
      </c>
      <c r="D166" s="194"/>
      <c r="E166" s="145"/>
      <c r="F166" s="146"/>
      <c r="G166" s="146"/>
      <c r="H166" s="146"/>
      <c r="I166" s="146"/>
      <c r="J166" s="147">
        <v>6</v>
      </c>
      <c r="K166" s="147">
        <v>1</v>
      </c>
      <c r="L166" s="147">
        <v>3</v>
      </c>
      <c r="M166" s="148">
        <v>1</v>
      </c>
    </row>
    <row r="167" spans="2:16" ht="14.65" outlineLevel="2" thickBot="1" x14ac:dyDescent="0.5">
      <c r="B167" s="195"/>
      <c r="C167" s="199" t="s">
        <v>329</v>
      </c>
      <c r="D167" s="200"/>
      <c r="E167" s="161"/>
      <c r="F167" s="162"/>
      <c r="G167" s="162"/>
      <c r="H167" s="162"/>
      <c r="I167" s="162"/>
      <c r="J167" s="163">
        <v>0</v>
      </c>
      <c r="K167" s="163">
        <v>0</v>
      </c>
      <c r="L167" s="163">
        <v>0</v>
      </c>
      <c r="M167" s="164">
        <v>0</v>
      </c>
    </row>
    <row r="168" spans="2:16" outlineLevel="2" x14ac:dyDescent="0.45">
      <c r="B168" s="198" t="s">
        <v>316</v>
      </c>
      <c r="C168" s="201" t="s">
        <v>324</v>
      </c>
      <c r="D168" s="202"/>
      <c r="E168" s="126"/>
      <c r="F168" s="127"/>
      <c r="G168" s="127"/>
      <c r="H168" s="127"/>
      <c r="I168" s="127"/>
      <c r="J168" s="128">
        <v>717</v>
      </c>
      <c r="K168" s="128">
        <v>1197</v>
      </c>
      <c r="L168" s="128">
        <v>813</v>
      </c>
      <c r="M168" s="129">
        <v>523</v>
      </c>
    </row>
    <row r="169" spans="2:16" outlineLevel="2" x14ac:dyDescent="0.45">
      <c r="B169" s="190"/>
      <c r="C169" s="193" t="s">
        <v>330</v>
      </c>
      <c r="D169" s="194"/>
      <c r="E169" s="145"/>
      <c r="F169" s="146"/>
      <c r="G169" s="146"/>
      <c r="H169" s="146"/>
      <c r="I169" s="146"/>
      <c r="J169" s="147">
        <v>12</v>
      </c>
      <c r="K169" s="147">
        <v>12</v>
      </c>
      <c r="L169" s="147">
        <v>6</v>
      </c>
      <c r="M169" s="148">
        <v>10</v>
      </c>
    </row>
    <row r="170" spans="2:16" ht="14.65" outlineLevel="2" thickBot="1" x14ac:dyDescent="0.5">
      <c r="B170" s="195"/>
      <c r="C170" s="199" t="s">
        <v>331</v>
      </c>
      <c r="D170" s="200"/>
      <c r="E170" s="161"/>
      <c r="F170" s="162"/>
      <c r="G170" s="162"/>
      <c r="H170" s="162"/>
      <c r="I170" s="162"/>
      <c r="J170" s="163">
        <v>0</v>
      </c>
      <c r="K170" s="163">
        <v>1</v>
      </c>
      <c r="L170" s="163">
        <v>1</v>
      </c>
      <c r="M170" s="164">
        <v>0</v>
      </c>
    </row>
    <row r="171" spans="2:16" outlineLevel="2" x14ac:dyDescent="0.45">
      <c r="B171" s="198" t="s">
        <v>318</v>
      </c>
      <c r="C171" s="201" t="s">
        <v>323</v>
      </c>
      <c r="D171" s="202"/>
      <c r="E171" s="126"/>
      <c r="F171" s="127"/>
      <c r="G171" s="127"/>
      <c r="H171" s="127"/>
      <c r="I171" s="127"/>
      <c r="J171" s="128">
        <v>831</v>
      </c>
      <c r="K171" s="128">
        <v>863</v>
      </c>
      <c r="L171" s="128">
        <v>849</v>
      </c>
      <c r="M171" s="129">
        <v>1602</v>
      </c>
    </row>
    <row r="172" spans="2:16" outlineLevel="2" x14ac:dyDescent="0.45">
      <c r="B172" s="190"/>
      <c r="C172" s="193" t="s">
        <v>332</v>
      </c>
      <c r="D172" s="194"/>
      <c r="E172" s="145"/>
      <c r="F172" s="146"/>
      <c r="G172" s="146"/>
      <c r="H172" s="146"/>
      <c r="I172" s="146"/>
      <c r="J172" s="147">
        <v>0</v>
      </c>
      <c r="K172" s="147">
        <v>0</v>
      </c>
      <c r="L172" s="147">
        <v>0</v>
      </c>
      <c r="M172" s="148">
        <v>0</v>
      </c>
    </row>
    <row r="173" spans="2:16" ht="14.65" outlineLevel="2" thickBot="1" x14ac:dyDescent="0.5">
      <c r="B173" s="195"/>
      <c r="C173" s="199" t="s">
        <v>333</v>
      </c>
      <c r="D173" s="200"/>
      <c r="E173" s="161"/>
      <c r="F173" s="162"/>
      <c r="G173" s="162"/>
      <c r="H173" s="162"/>
      <c r="I173" s="162"/>
      <c r="J173" s="163">
        <v>0</v>
      </c>
      <c r="K173" s="163">
        <v>0</v>
      </c>
      <c r="L173" s="163">
        <v>0</v>
      </c>
      <c r="M173" s="164">
        <v>0</v>
      </c>
    </row>
    <row r="174" spans="2:16" ht="14.65" outlineLevel="1" thickBot="1" x14ac:dyDescent="0.5">
      <c r="P174" s="153"/>
    </row>
    <row r="175" spans="2:16" s="110" customFormat="1" ht="21.4" outlineLevel="1" thickBot="1" x14ac:dyDescent="0.5">
      <c r="B175" s="111" t="s">
        <v>339</v>
      </c>
      <c r="C175" s="186"/>
      <c r="D175" s="186"/>
      <c r="E175" s="186"/>
      <c r="F175" s="186"/>
      <c r="G175" s="186"/>
      <c r="H175" s="186"/>
      <c r="I175" s="186"/>
      <c r="J175" s="186"/>
      <c r="K175" s="186"/>
      <c r="L175" s="186"/>
      <c r="M175" s="186"/>
      <c r="P175" s="153"/>
    </row>
    <row r="176" spans="2:16" ht="15.75" customHeight="1" outlineLevel="2" thickBot="1" x14ac:dyDescent="0.5">
      <c r="B176" s="114"/>
      <c r="C176" s="114"/>
      <c r="D176" s="115"/>
      <c r="E176" s="300" t="s">
        <v>338</v>
      </c>
      <c r="F176" s="300"/>
      <c r="G176" s="300"/>
      <c r="H176" s="300"/>
      <c r="I176" s="300"/>
      <c r="J176" s="300"/>
      <c r="K176" s="300"/>
      <c r="L176" s="300"/>
      <c r="M176" s="300"/>
      <c r="P176" s="153"/>
    </row>
    <row r="177" spans="2:16" ht="14.65" outlineLevel="2" thickBot="1" x14ac:dyDescent="0.5">
      <c r="B177" s="116"/>
      <c r="C177" s="117"/>
      <c r="D177" s="118"/>
      <c r="E177" s="203" t="e">
        <f>IF(dms_RPT="financial",dms_fy4,dms_cy4)</f>
        <v>#NAME?</v>
      </c>
      <c r="F177" s="204" t="e">
        <f>IF(dms_RPT="financial",dms_fy5,dms_cy5)</f>
        <v>#NAME?</v>
      </c>
      <c r="G177" s="204" t="e">
        <f>IF(dms_RPT="financial",dms_fy6,dms_cy6)</f>
        <v>#NAME?</v>
      </c>
      <c r="H177" s="204" t="e">
        <f>IF(dms_RPT="financial",dms_fy7,dms_cy7)</f>
        <v>#NAME?</v>
      </c>
      <c r="I177" s="204" t="e">
        <f>IF(dms_RPT="financial",dms_fy8,dms_cy8)</f>
        <v>#NAME?</v>
      </c>
      <c r="J177" s="204" t="e">
        <f>IF(dms_RPT="financial",dms_fy9,dms_cy9)</f>
        <v>#NAME?</v>
      </c>
      <c r="K177" s="204" t="e">
        <f>IF(dms_RPT="financial",dms_fy10,dms_cy10)</f>
        <v>#NAME?</v>
      </c>
      <c r="L177" s="205" t="e">
        <f>IF(dms_RPT="financial",dms_fy11,dms_cy11)</f>
        <v>#NAME?</v>
      </c>
      <c r="M177" s="205" t="e">
        <f>IF(dms_RPT="financial",dms_fy12,dms_cy12)</f>
        <v>#NAME?</v>
      </c>
      <c r="P177" s="153"/>
    </row>
    <row r="178" spans="2:16" outlineLevel="2" x14ac:dyDescent="0.45">
      <c r="B178" s="190" t="s">
        <v>294</v>
      </c>
      <c r="C178" s="191" t="s">
        <v>323</v>
      </c>
      <c r="D178" s="192"/>
      <c r="E178" s="126"/>
      <c r="F178" s="127"/>
      <c r="G178" s="127"/>
      <c r="H178" s="127"/>
      <c r="I178" s="127"/>
      <c r="J178" s="128">
        <v>809</v>
      </c>
      <c r="K178" s="128">
        <v>1119</v>
      </c>
      <c r="L178" s="128">
        <v>902</v>
      </c>
      <c r="M178" s="129">
        <v>572</v>
      </c>
      <c r="P178" s="153"/>
    </row>
    <row r="179" spans="2:16" outlineLevel="2" x14ac:dyDescent="0.45">
      <c r="B179" s="190"/>
      <c r="C179" s="193" t="s">
        <v>324</v>
      </c>
      <c r="D179" s="194"/>
      <c r="E179" s="145"/>
      <c r="F179" s="146"/>
      <c r="G179" s="146"/>
      <c r="H179" s="146"/>
      <c r="I179" s="146"/>
      <c r="J179" s="147">
        <v>9</v>
      </c>
      <c r="K179" s="147">
        <v>7</v>
      </c>
      <c r="L179" s="147">
        <v>0</v>
      </c>
      <c r="M179" s="148">
        <v>1</v>
      </c>
      <c r="P179" s="153"/>
    </row>
    <row r="180" spans="2:16" ht="14.65" outlineLevel="2" thickBot="1" x14ac:dyDescent="0.5">
      <c r="B180" s="195"/>
      <c r="C180" s="196" t="s">
        <v>325</v>
      </c>
      <c r="D180" s="197"/>
      <c r="E180" s="161"/>
      <c r="F180" s="162"/>
      <c r="G180" s="162"/>
      <c r="H180" s="162"/>
      <c r="I180" s="162"/>
      <c r="J180" s="163">
        <v>27</v>
      </c>
      <c r="K180" s="163">
        <v>22</v>
      </c>
      <c r="L180" s="163">
        <v>21</v>
      </c>
      <c r="M180" s="164">
        <v>6</v>
      </c>
      <c r="P180" s="153"/>
    </row>
    <row r="181" spans="2:16" outlineLevel="2" x14ac:dyDescent="0.45">
      <c r="B181" s="198" t="s">
        <v>313</v>
      </c>
      <c r="C181" s="191" t="s">
        <v>323</v>
      </c>
      <c r="D181" s="192"/>
      <c r="E181" s="126"/>
      <c r="F181" s="127"/>
      <c r="G181" s="127"/>
      <c r="H181" s="127"/>
      <c r="I181" s="127"/>
      <c r="J181" s="128">
        <v>74</v>
      </c>
      <c r="K181" s="128">
        <v>331</v>
      </c>
      <c r="L181" s="128">
        <v>238</v>
      </c>
      <c r="M181" s="129">
        <v>151</v>
      </c>
      <c r="P181" s="153"/>
    </row>
    <row r="182" spans="2:16" outlineLevel="2" x14ac:dyDescent="0.45">
      <c r="B182" s="190"/>
      <c r="C182" s="193" t="s">
        <v>326</v>
      </c>
      <c r="D182" s="194"/>
      <c r="E182" s="145"/>
      <c r="F182" s="146"/>
      <c r="G182" s="146"/>
      <c r="H182" s="146"/>
      <c r="I182" s="146"/>
      <c r="J182" s="147">
        <v>38</v>
      </c>
      <c r="K182" s="147">
        <v>27</v>
      </c>
      <c r="L182" s="147">
        <v>29</v>
      </c>
      <c r="M182" s="148">
        <v>16</v>
      </c>
      <c r="P182" s="153"/>
    </row>
    <row r="183" spans="2:16" outlineLevel="2" x14ac:dyDescent="0.45">
      <c r="B183" s="190"/>
      <c r="C183" s="193" t="s">
        <v>327</v>
      </c>
      <c r="D183" s="194"/>
      <c r="E183" s="145"/>
      <c r="F183" s="146"/>
      <c r="G183" s="146"/>
      <c r="H183" s="146"/>
      <c r="I183" s="146"/>
      <c r="J183" s="147">
        <v>0</v>
      </c>
      <c r="K183" s="147">
        <v>0</v>
      </c>
      <c r="L183" s="147">
        <v>0</v>
      </c>
      <c r="M183" s="148">
        <v>0</v>
      </c>
      <c r="P183" s="153"/>
    </row>
    <row r="184" spans="2:16" outlineLevel="2" x14ac:dyDescent="0.45">
      <c r="B184" s="190"/>
      <c r="C184" s="193" t="s">
        <v>328</v>
      </c>
      <c r="D184" s="194"/>
      <c r="E184" s="145"/>
      <c r="F184" s="146"/>
      <c r="G184" s="146"/>
      <c r="H184" s="146"/>
      <c r="I184" s="146"/>
      <c r="J184" s="147">
        <v>6</v>
      </c>
      <c r="K184" s="147">
        <v>1</v>
      </c>
      <c r="L184" s="147">
        <v>3</v>
      </c>
      <c r="M184" s="148">
        <v>1</v>
      </c>
      <c r="P184" s="153"/>
    </row>
    <row r="185" spans="2:16" ht="14.65" outlineLevel="2" thickBot="1" x14ac:dyDescent="0.5">
      <c r="B185" s="195"/>
      <c r="C185" s="199" t="s">
        <v>329</v>
      </c>
      <c r="D185" s="200"/>
      <c r="E185" s="161"/>
      <c r="F185" s="162"/>
      <c r="G185" s="162"/>
      <c r="H185" s="162"/>
      <c r="I185" s="162"/>
      <c r="J185" s="163">
        <v>0</v>
      </c>
      <c r="K185" s="163">
        <v>0</v>
      </c>
      <c r="L185" s="163">
        <v>0</v>
      </c>
      <c r="M185" s="164">
        <v>0</v>
      </c>
      <c r="P185" s="153"/>
    </row>
    <row r="186" spans="2:16" outlineLevel="2" x14ac:dyDescent="0.45">
      <c r="B186" s="198" t="s">
        <v>316</v>
      </c>
      <c r="C186" s="201" t="s">
        <v>324</v>
      </c>
      <c r="D186" s="202"/>
      <c r="E186" s="126"/>
      <c r="F186" s="127"/>
      <c r="G186" s="127"/>
      <c r="H186" s="127"/>
      <c r="I186" s="127"/>
      <c r="J186" s="128">
        <v>717</v>
      </c>
      <c r="K186" s="128">
        <v>1197</v>
      </c>
      <c r="L186" s="128">
        <v>813</v>
      </c>
      <c r="M186" s="129">
        <v>523</v>
      </c>
    </row>
    <row r="187" spans="2:16" outlineLevel="2" x14ac:dyDescent="0.45">
      <c r="B187" s="190"/>
      <c r="C187" s="193" t="s">
        <v>330</v>
      </c>
      <c r="D187" s="194"/>
      <c r="E187" s="145"/>
      <c r="F187" s="146"/>
      <c r="G187" s="146"/>
      <c r="H187" s="146"/>
      <c r="I187" s="146"/>
      <c r="J187" s="147">
        <v>12</v>
      </c>
      <c r="K187" s="147">
        <v>12</v>
      </c>
      <c r="L187" s="147">
        <v>6</v>
      </c>
      <c r="M187" s="148">
        <v>10</v>
      </c>
    </row>
    <row r="188" spans="2:16" ht="14.65" outlineLevel="2" thickBot="1" x14ac:dyDescent="0.5">
      <c r="B188" s="195"/>
      <c r="C188" s="199" t="s">
        <v>331</v>
      </c>
      <c r="D188" s="200"/>
      <c r="E188" s="161"/>
      <c r="F188" s="162"/>
      <c r="G188" s="162"/>
      <c r="H188" s="162"/>
      <c r="I188" s="162"/>
      <c r="J188" s="163">
        <v>0</v>
      </c>
      <c r="K188" s="163">
        <v>1</v>
      </c>
      <c r="L188" s="163">
        <v>1</v>
      </c>
      <c r="M188" s="164">
        <v>0</v>
      </c>
    </row>
    <row r="189" spans="2:16" outlineLevel="2" x14ac:dyDescent="0.45">
      <c r="B189" s="198" t="s">
        <v>318</v>
      </c>
      <c r="C189" s="201" t="s">
        <v>323</v>
      </c>
      <c r="D189" s="202"/>
      <c r="E189" s="126"/>
      <c r="F189" s="127"/>
      <c r="G189" s="127"/>
      <c r="H189" s="127"/>
      <c r="I189" s="127"/>
      <c r="J189" s="128">
        <v>831</v>
      </c>
      <c r="K189" s="128">
        <v>863</v>
      </c>
      <c r="L189" s="128">
        <v>849</v>
      </c>
      <c r="M189" s="129">
        <v>1602</v>
      </c>
    </row>
    <row r="190" spans="2:16" outlineLevel="2" x14ac:dyDescent="0.45">
      <c r="B190" s="190"/>
      <c r="C190" s="193" t="s">
        <v>332</v>
      </c>
      <c r="D190" s="194"/>
      <c r="E190" s="145"/>
      <c r="F190" s="146"/>
      <c r="G190" s="146"/>
      <c r="H190" s="146"/>
      <c r="I190" s="146"/>
      <c r="J190" s="147">
        <v>0</v>
      </c>
      <c r="K190" s="147">
        <v>0</v>
      </c>
      <c r="L190" s="147">
        <v>0</v>
      </c>
      <c r="M190" s="148">
        <v>0</v>
      </c>
    </row>
    <row r="191" spans="2:16" ht="14.65" outlineLevel="2" thickBot="1" x14ac:dyDescent="0.5">
      <c r="B191" s="195"/>
      <c r="C191" s="199" t="s">
        <v>333</v>
      </c>
      <c r="D191" s="200"/>
      <c r="E191" s="161"/>
      <c r="F191" s="162"/>
      <c r="G191" s="162"/>
      <c r="H191" s="162"/>
      <c r="I191" s="162"/>
      <c r="J191" s="163">
        <v>0</v>
      </c>
      <c r="K191" s="163">
        <v>0</v>
      </c>
      <c r="L191" s="163">
        <v>0</v>
      </c>
      <c r="M191" s="164">
        <v>0</v>
      </c>
    </row>
    <row r="192" spans="2:16" ht="14.65" outlineLevel="1" thickBot="1" x14ac:dyDescent="0.5"/>
    <row r="193" spans="2:13" s="110" customFormat="1" ht="21.4" outlineLevel="1" thickBot="1" x14ac:dyDescent="0.5">
      <c r="B193" s="111" t="s">
        <v>340</v>
      </c>
      <c r="C193" s="186"/>
      <c r="D193" s="186"/>
      <c r="E193" s="186"/>
      <c r="F193" s="186"/>
      <c r="G193" s="186"/>
      <c r="H193" s="186"/>
      <c r="I193" s="186"/>
      <c r="J193" s="186"/>
      <c r="K193" s="186"/>
      <c r="L193" s="186"/>
      <c r="M193" s="186"/>
    </row>
    <row r="194" spans="2:13" ht="15.75" customHeight="1" outlineLevel="2" thickBot="1" x14ac:dyDescent="0.5">
      <c r="B194" s="114"/>
      <c r="C194" s="114"/>
      <c r="D194" s="115"/>
      <c r="E194" s="300" t="s">
        <v>338</v>
      </c>
      <c r="F194" s="300"/>
      <c r="G194" s="300"/>
      <c r="H194" s="300"/>
      <c r="I194" s="300"/>
      <c r="J194" s="300"/>
      <c r="K194" s="300"/>
      <c r="L194" s="300"/>
      <c r="M194" s="300"/>
    </row>
    <row r="195" spans="2:13" ht="14.65" outlineLevel="2" thickBot="1" x14ac:dyDescent="0.5">
      <c r="B195" s="116"/>
      <c r="C195" s="117"/>
      <c r="D195" s="118"/>
      <c r="E195" s="203" t="e">
        <f>IF(dms_RPT="financial",dms_fy4,dms_cy4)</f>
        <v>#NAME?</v>
      </c>
      <c r="F195" s="204" t="e">
        <f>IF(dms_RPT="financial",dms_fy5,dms_cy5)</f>
        <v>#NAME?</v>
      </c>
      <c r="G195" s="204" t="e">
        <f>IF(dms_RPT="financial",dms_fy6,dms_cy6)</f>
        <v>#NAME?</v>
      </c>
      <c r="H195" s="204" t="e">
        <f>IF(dms_RPT="financial",dms_fy7,dms_cy7)</f>
        <v>#NAME?</v>
      </c>
      <c r="I195" s="204" t="e">
        <f>IF(dms_RPT="financial",dms_fy8,dms_cy8)</f>
        <v>#NAME?</v>
      </c>
      <c r="J195" s="204" t="e">
        <f>IF(dms_RPT="financial",dms_fy9,dms_cy9)</f>
        <v>#NAME?</v>
      </c>
      <c r="K195" s="204" t="e">
        <f>IF(dms_RPT="financial",dms_fy10,dms_cy10)</f>
        <v>#NAME?</v>
      </c>
      <c r="L195" s="205" t="e">
        <f>IF(dms_RPT="financial",dms_fy11,dms_cy11)</f>
        <v>#NAME?</v>
      </c>
      <c r="M195" s="205" t="e">
        <f>IF(dms_RPT="financial",dms_fy12,dms_cy12)</f>
        <v>#NAME?</v>
      </c>
    </row>
    <row r="196" spans="2:13" outlineLevel="2" x14ac:dyDescent="0.45">
      <c r="B196" s="190" t="s">
        <v>294</v>
      </c>
      <c r="C196" s="191" t="s">
        <v>323</v>
      </c>
      <c r="D196" s="192"/>
      <c r="E196" s="206">
        <v>0</v>
      </c>
      <c r="F196" s="207"/>
      <c r="G196" s="207"/>
      <c r="H196" s="207"/>
      <c r="I196" s="207"/>
      <c r="J196" s="207"/>
      <c r="K196" s="207"/>
      <c r="L196" s="207"/>
      <c r="M196" s="208"/>
    </row>
    <row r="197" spans="2:13" outlineLevel="2" x14ac:dyDescent="0.45">
      <c r="B197" s="190"/>
      <c r="C197" s="193" t="s">
        <v>324</v>
      </c>
      <c r="D197" s="194"/>
      <c r="E197" s="209">
        <v>0</v>
      </c>
      <c r="F197" s="210"/>
      <c r="G197" s="210"/>
      <c r="H197" s="210"/>
      <c r="I197" s="210"/>
      <c r="J197" s="210"/>
      <c r="K197" s="210"/>
      <c r="L197" s="210"/>
      <c r="M197" s="211"/>
    </row>
    <row r="198" spans="2:13" ht="14.65" outlineLevel="2" thickBot="1" x14ac:dyDescent="0.5">
      <c r="B198" s="195"/>
      <c r="C198" s="196" t="s">
        <v>325</v>
      </c>
      <c r="D198" s="197"/>
      <c r="E198" s="212">
        <v>0</v>
      </c>
      <c r="F198" s="213"/>
      <c r="G198" s="213"/>
      <c r="H198" s="213"/>
      <c r="I198" s="213"/>
      <c r="J198" s="213"/>
      <c r="K198" s="213"/>
      <c r="L198" s="213"/>
      <c r="M198" s="214"/>
    </row>
    <row r="199" spans="2:13" outlineLevel="2" x14ac:dyDescent="0.45">
      <c r="B199" s="198" t="s">
        <v>313</v>
      </c>
      <c r="C199" s="191" t="s">
        <v>323</v>
      </c>
      <c r="D199" s="192"/>
      <c r="E199" s="206">
        <v>0</v>
      </c>
      <c r="F199" s="207"/>
      <c r="G199" s="207"/>
      <c r="H199" s="207"/>
      <c r="I199" s="207"/>
      <c r="J199" s="207"/>
      <c r="K199" s="207"/>
      <c r="L199" s="207"/>
      <c r="M199" s="208"/>
    </row>
    <row r="200" spans="2:13" outlineLevel="2" x14ac:dyDescent="0.45">
      <c r="B200" s="190"/>
      <c r="C200" s="193" t="s">
        <v>326</v>
      </c>
      <c r="D200" s="194"/>
      <c r="E200" s="209">
        <v>0</v>
      </c>
      <c r="F200" s="210"/>
      <c r="G200" s="210"/>
      <c r="H200" s="210"/>
      <c r="I200" s="210"/>
      <c r="J200" s="210"/>
      <c r="K200" s="210"/>
      <c r="L200" s="210"/>
      <c r="M200" s="211"/>
    </row>
    <row r="201" spans="2:13" outlineLevel="2" x14ac:dyDescent="0.45">
      <c r="B201" s="190"/>
      <c r="C201" s="193" t="s">
        <v>327</v>
      </c>
      <c r="D201" s="194"/>
      <c r="E201" s="209">
        <v>0</v>
      </c>
      <c r="F201" s="210"/>
      <c r="G201" s="210"/>
      <c r="H201" s="210"/>
      <c r="I201" s="210"/>
      <c r="J201" s="210"/>
      <c r="K201" s="210"/>
      <c r="L201" s="210"/>
      <c r="M201" s="211"/>
    </row>
    <row r="202" spans="2:13" outlineLevel="2" x14ac:dyDescent="0.45">
      <c r="B202" s="190"/>
      <c r="C202" s="193" t="s">
        <v>328</v>
      </c>
      <c r="D202" s="194"/>
      <c r="E202" s="209">
        <v>0</v>
      </c>
      <c r="F202" s="210"/>
      <c r="G202" s="210"/>
      <c r="H202" s="210"/>
      <c r="I202" s="210"/>
      <c r="J202" s="210"/>
      <c r="K202" s="210"/>
      <c r="L202" s="210"/>
      <c r="M202" s="211"/>
    </row>
    <row r="203" spans="2:13" ht="14.65" outlineLevel="2" thickBot="1" x14ac:dyDescent="0.5">
      <c r="B203" s="195"/>
      <c r="C203" s="199" t="s">
        <v>329</v>
      </c>
      <c r="D203" s="200"/>
      <c r="E203" s="212">
        <v>0</v>
      </c>
      <c r="F203" s="213"/>
      <c r="G203" s="213"/>
      <c r="H203" s="213"/>
      <c r="I203" s="213"/>
      <c r="J203" s="213"/>
      <c r="K203" s="213"/>
      <c r="L203" s="213"/>
      <c r="M203" s="214"/>
    </row>
    <row r="204" spans="2:13" outlineLevel="2" x14ac:dyDescent="0.45">
      <c r="B204" s="198" t="s">
        <v>316</v>
      </c>
      <c r="C204" s="201" t="s">
        <v>324</v>
      </c>
      <c r="D204" s="202"/>
      <c r="E204" s="206">
        <v>0</v>
      </c>
      <c r="F204" s="207"/>
      <c r="G204" s="207"/>
      <c r="H204" s="207"/>
      <c r="I204" s="207"/>
      <c r="J204" s="207"/>
      <c r="K204" s="207"/>
      <c r="L204" s="207"/>
      <c r="M204" s="208"/>
    </row>
    <row r="205" spans="2:13" outlineLevel="2" x14ac:dyDescent="0.45">
      <c r="B205" s="190"/>
      <c r="C205" s="193" t="s">
        <v>330</v>
      </c>
      <c r="D205" s="194"/>
      <c r="E205" s="209">
        <v>0</v>
      </c>
      <c r="F205" s="210"/>
      <c r="G205" s="210"/>
      <c r="H205" s="210"/>
      <c r="I205" s="210"/>
      <c r="J205" s="210"/>
      <c r="K205" s="210"/>
      <c r="L205" s="210"/>
      <c r="M205" s="211"/>
    </row>
    <row r="206" spans="2:13" ht="14.65" outlineLevel="2" thickBot="1" x14ac:dyDescent="0.5">
      <c r="B206" s="195"/>
      <c r="C206" s="199" t="s">
        <v>331</v>
      </c>
      <c r="D206" s="200"/>
      <c r="E206" s="212">
        <v>0</v>
      </c>
      <c r="F206" s="213"/>
      <c r="G206" s="213"/>
      <c r="H206" s="213"/>
      <c r="I206" s="213"/>
      <c r="J206" s="213"/>
      <c r="K206" s="213"/>
      <c r="L206" s="213"/>
      <c r="M206" s="214"/>
    </row>
    <row r="207" spans="2:13" outlineLevel="2" x14ac:dyDescent="0.45">
      <c r="B207" s="198" t="s">
        <v>318</v>
      </c>
      <c r="C207" s="201" t="s">
        <v>323</v>
      </c>
      <c r="D207" s="202"/>
      <c r="E207" s="206">
        <v>0</v>
      </c>
      <c r="F207" s="207"/>
      <c r="G207" s="207"/>
      <c r="H207" s="207"/>
      <c r="I207" s="207"/>
      <c r="J207" s="207"/>
      <c r="K207" s="207"/>
      <c r="L207" s="207"/>
      <c r="M207" s="208"/>
    </row>
    <row r="208" spans="2:13" outlineLevel="2" x14ac:dyDescent="0.45">
      <c r="B208" s="190"/>
      <c r="C208" s="193" t="s">
        <v>332</v>
      </c>
      <c r="D208" s="194"/>
      <c r="E208" s="209">
        <v>0</v>
      </c>
      <c r="F208" s="210"/>
      <c r="G208" s="210"/>
      <c r="H208" s="210"/>
      <c r="I208" s="210"/>
      <c r="J208" s="210"/>
      <c r="K208" s="210"/>
      <c r="L208" s="210"/>
      <c r="M208" s="211"/>
    </row>
    <row r="209" spans="2:13" ht="14.65" outlineLevel="2" thickBot="1" x14ac:dyDescent="0.5">
      <c r="B209" s="195"/>
      <c r="C209" s="199" t="s">
        <v>333</v>
      </c>
      <c r="D209" s="200"/>
      <c r="E209" s="212">
        <v>0</v>
      </c>
      <c r="F209" s="213"/>
      <c r="G209" s="213"/>
      <c r="H209" s="213"/>
      <c r="I209" s="213"/>
      <c r="J209" s="213"/>
      <c r="K209" s="213"/>
      <c r="L209" s="213"/>
      <c r="M209" s="214"/>
    </row>
    <row r="210" spans="2:13" outlineLevel="1" x14ac:dyDescent="0.45"/>
  </sheetData>
  <mergeCells count="9">
    <mergeCell ref="E158:M158"/>
    <mergeCell ref="E176:M176"/>
    <mergeCell ref="E194:M194"/>
    <mergeCell ref="B6:C6"/>
    <mergeCell ref="E10:M10"/>
    <mergeCell ref="E55:M55"/>
    <mergeCell ref="E102:M102"/>
    <mergeCell ref="E120:M120"/>
    <mergeCell ref="E138:M138"/>
  </mergeCells>
  <dataValidations count="1">
    <dataValidation allowBlank="1" showInputMessage="1" showErrorMessage="1" sqref="E1:M135 E137:M1048576" xr:uid="{6A67BA5D-F677-4DD3-96E0-0A33F46109E8}"/>
  </dataValidation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130833-FD6B-412D-B3E8-A7B4A0E4B842}">
  <sheetPr>
    <tabColor theme="4" tint="-0.249977111117893"/>
  </sheetPr>
  <dimension ref="A1:J199"/>
  <sheetViews>
    <sheetView workbookViewId="0">
      <selection sqref="A1:XFD1048576"/>
    </sheetView>
  </sheetViews>
  <sheetFormatPr defaultColWidth="0" defaultRowHeight="14.25" x14ac:dyDescent="0.45"/>
  <cols>
    <col min="1" max="10" width="9" customWidth="1"/>
    <col min="11" max="16384" width="9" hidden="1"/>
  </cols>
  <sheetData>
    <row r="1" spans="2:3" s="59" customFormat="1" x14ac:dyDescent="0.45"/>
    <row r="2" spans="2:3" s="59" customFormat="1" x14ac:dyDescent="0.45"/>
    <row r="3" spans="2:3" s="59" customFormat="1" x14ac:dyDescent="0.45"/>
    <row r="4" spans="2:3" s="59" customFormat="1" x14ac:dyDescent="0.45"/>
    <row r="5" spans="2:3" s="59" customFormat="1" x14ac:dyDescent="0.45"/>
    <row r="6" spans="2:3" s="59" customFormat="1" x14ac:dyDescent="0.45"/>
    <row r="7" spans="2:3" s="59" customFormat="1" x14ac:dyDescent="0.45"/>
    <row r="8" spans="2:3" s="59" customFormat="1" ht="91.9" x14ac:dyDescent="2.65">
      <c r="B8" s="60" t="s">
        <v>383</v>
      </c>
    </row>
    <row r="9" spans="2:3" s="59" customFormat="1" ht="46.15" x14ac:dyDescent="1.35">
      <c r="C9" s="91" t="s">
        <v>384</v>
      </c>
    </row>
    <row r="10" spans="2:3" s="59" customFormat="1" x14ac:dyDescent="0.45"/>
    <row r="11" spans="2:3" s="59" customFormat="1" x14ac:dyDescent="0.45"/>
    <row r="12" spans="2:3" s="59" customFormat="1" x14ac:dyDescent="0.45"/>
    <row r="13" spans="2:3" s="59" customFormat="1" x14ac:dyDescent="0.45"/>
    <row r="14" spans="2:3" s="59" customFormat="1" x14ac:dyDescent="0.45"/>
    <row r="15" spans="2:3" s="59" customFormat="1" x14ac:dyDescent="0.45"/>
    <row r="16" spans="2:3" s="59" customFormat="1" x14ac:dyDescent="0.45"/>
    <row r="17" s="59" customFormat="1" x14ac:dyDescent="0.45"/>
    <row r="18" s="59" customFormat="1" x14ac:dyDescent="0.45"/>
    <row r="19" s="59" customFormat="1" x14ac:dyDescent="0.45"/>
    <row r="20" s="59" customFormat="1" x14ac:dyDescent="0.45"/>
    <row r="21" s="59" customFormat="1" x14ac:dyDescent="0.45"/>
    <row r="22" s="59" customFormat="1" x14ac:dyDescent="0.45"/>
    <row r="23" s="59" customFormat="1" x14ac:dyDescent="0.45"/>
    <row r="24" s="59" customFormat="1" x14ac:dyDescent="0.45"/>
    <row r="25" s="59" customFormat="1" x14ac:dyDescent="0.45"/>
    <row r="26" s="59" customFormat="1" x14ac:dyDescent="0.45"/>
    <row r="27" s="59" customFormat="1" x14ac:dyDescent="0.45"/>
    <row r="28" s="59" customFormat="1" x14ac:dyDescent="0.45"/>
    <row r="29" s="59" customFormat="1" x14ac:dyDescent="0.45"/>
    <row r="30" s="59" customFormat="1" x14ac:dyDescent="0.45"/>
    <row r="31" s="59" customFormat="1" x14ac:dyDescent="0.45"/>
    <row r="32" s="59" customFormat="1" x14ac:dyDescent="0.45"/>
    <row r="33" s="59" customFormat="1" x14ac:dyDescent="0.45"/>
    <row r="34" s="59" customFormat="1" x14ac:dyDescent="0.45"/>
    <row r="35" s="59" customFormat="1" x14ac:dyDescent="0.45"/>
    <row r="36" s="59" customFormat="1" x14ac:dyDescent="0.45"/>
    <row r="37" s="59" customFormat="1" x14ac:dyDescent="0.45"/>
    <row r="38" s="59" customFormat="1" x14ac:dyDescent="0.45"/>
    <row r="39" s="59" customFormat="1" x14ac:dyDescent="0.45"/>
    <row r="40" s="59" customFormat="1" x14ac:dyDescent="0.45"/>
    <row r="41" s="59" customFormat="1" x14ac:dyDescent="0.45"/>
    <row r="42" s="59" customFormat="1" x14ac:dyDescent="0.45"/>
    <row r="43" s="59" customFormat="1" x14ac:dyDescent="0.45"/>
    <row r="44" s="59" customFormat="1" x14ac:dyDescent="0.45"/>
    <row r="45" s="59" customFormat="1" x14ac:dyDescent="0.45"/>
    <row r="46" s="59" customFormat="1" x14ac:dyDescent="0.45"/>
    <row r="47" s="59" customFormat="1" x14ac:dyDescent="0.45"/>
    <row r="48" s="59" customFormat="1" x14ac:dyDescent="0.45"/>
    <row r="49" s="59" customFormat="1" x14ac:dyDescent="0.45"/>
    <row r="50" s="59" customFormat="1" x14ac:dyDescent="0.45"/>
    <row r="51" s="59" customFormat="1" x14ac:dyDescent="0.45"/>
    <row r="52" s="59" customFormat="1" x14ac:dyDescent="0.45"/>
    <row r="53" s="59" customFormat="1" x14ac:dyDescent="0.45"/>
    <row r="54" s="59" customFormat="1" x14ac:dyDescent="0.45"/>
    <row r="55" s="59" customFormat="1" x14ac:dyDescent="0.45"/>
    <row r="56" s="59" customFormat="1" x14ac:dyDescent="0.45"/>
    <row r="57" s="59" customFormat="1" x14ac:dyDescent="0.45"/>
    <row r="58" s="59" customFormat="1" x14ac:dyDescent="0.45"/>
    <row r="59" s="59" customFormat="1" x14ac:dyDescent="0.45"/>
    <row r="60" s="59" customFormat="1" x14ac:dyDescent="0.45"/>
    <row r="61" s="59" customFormat="1" x14ac:dyDescent="0.45"/>
    <row r="62" s="59" customFormat="1" x14ac:dyDescent="0.45"/>
    <row r="63" s="59" customFormat="1" x14ac:dyDescent="0.45"/>
    <row r="64" s="59" customFormat="1" x14ac:dyDescent="0.45"/>
    <row r="65" s="59" customFormat="1" x14ac:dyDescent="0.45"/>
    <row r="66" s="59" customFormat="1" x14ac:dyDescent="0.45"/>
    <row r="67" s="59" customFormat="1" x14ac:dyDescent="0.45"/>
    <row r="68" s="59" customFormat="1" x14ac:dyDescent="0.45"/>
    <row r="69" s="59" customFormat="1" x14ac:dyDescent="0.45"/>
    <row r="70" s="59" customFormat="1" x14ac:dyDescent="0.45"/>
    <row r="71" s="59" customFormat="1" x14ac:dyDescent="0.45"/>
    <row r="72" s="59" customFormat="1" x14ac:dyDescent="0.45"/>
    <row r="73" s="59" customFormat="1" x14ac:dyDescent="0.45"/>
    <row r="74" s="59" customFormat="1" x14ac:dyDescent="0.45"/>
    <row r="75" s="59" customFormat="1" x14ac:dyDescent="0.45"/>
    <row r="76" s="59" customFormat="1" x14ac:dyDescent="0.45"/>
    <row r="77" s="59" customFormat="1" x14ac:dyDescent="0.45"/>
    <row r="78" s="59" customFormat="1" x14ac:dyDescent="0.45"/>
    <row r="79" s="59" customFormat="1" x14ac:dyDescent="0.45"/>
    <row r="80" s="59" customFormat="1" x14ac:dyDescent="0.45"/>
    <row r="81" s="59" customFormat="1" x14ac:dyDescent="0.45"/>
    <row r="82" s="59" customFormat="1" x14ac:dyDescent="0.45"/>
    <row r="83" s="59" customFormat="1" x14ac:dyDescent="0.45"/>
    <row r="84" s="59" customFormat="1" x14ac:dyDescent="0.45"/>
    <row r="85" s="59" customFormat="1" x14ac:dyDescent="0.45"/>
    <row r="86" s="59" customFormat="1" x14ac:dyDescent="0.45"/>
    <row r="87" s="59" customFormat="1" x14ac:dyDescent="0.45"/>
    <row r="88" s="59" customFormat="1" x14ac:dyDescent="0.45"/>
    <row r="89" s="59" customFormat="1" x14ac:dyDescent="0.45"/>
    <row r="90" s="59" customFormat="1" x14ac:dyDescent="0.45"/>
    <row r="91" s="59" customFormat="1" x14ac:dyDescent="0.45"/>
    <row r="92" s="59" customFormat="1" x14ac:dyDescent="0.45"/>
    <row r="93" s="59" customFormat="1" x14ac:dyDescent="0.45"/>
    <row r="94" s="59" customFormat="1" x14ac:dyDescent="0.45"/>
    <row r="95" s="59" customFormat="1" x14ac:dyDescent="0.45"/>
    <row r="96" s="59" customFormat="1" x14ac:dyDescent="0.45"/>
    <row r="97" s="59" customFormat="1" x14ac:dyDescent="0.45"/>
    <row r="98" s="59" customFormat="1" x14ac:dyDescent="0.45"/>
    <row r="99" s="59" customFormat="1" x14ac:dyDescent="0.45"/>
    <row r="100" s="59" customFormat="1" x14ac:dyDescent="0.45"/>
    <row r="101" s="59" customFormat="1" x14ac:dyDescent="0.45"/>
    <row r="102" s="59" customFormat="1" x14ac:dyDescent="0.45"/>
    <row r="103" s="59" customFormat="1" x14ac:dyDescent="0.45"/>
    <row r="104" s="59" customFormat="1" x14ac:dyDescent="0.45"/>
    <row r="105" s="59" customFormat="1" x14ac:dyDescent="0.45"/>
    <row r="106" s="59" customFormat="1" x14ac:dyDescent="0.45"/>
    <row r="107" s="59" customFormat="1" x14ac:dyDescent="0.45"/>
    <row r="108" s="59" customFormat="1" x14ac:dyDescent="0.45"/>
    <row r="109" s="59" customFormat="1" x14ac:dyDescent="0.45"/>
    <row r="110" s="59" customFormat="1" x14ac:dyDescent="0.45"/>
    <row r="111" s="59" customFormat="1" x14ac:dyDescent="0.45"/>
    <row r="112" s="59" customFormat="1" x14ac:dyDescent="0.45"/>
    <row r="113" s="59" customFormat="1" x14ac:dyDescent="0.45"/>
    <row r="114" s="59" customFormat="1" x14ac:dyDescent="0.45"/>
    <row r="115" s="59" customFormat="1" x14ac:dyDescent="0.45"/>
    <row r="116" s="59" customFormat="1" x14ac:dyDescent="0.45"/>
    <row r="117" s="59" customFormat="1" x14ac:dyDescent="0.45"/>
    <row r="118" s="59" customFormat="1" x14ac:dyDescent="0.45"/>
    <row r="119" s="59" customFormat="1" x14ac:dyDescent="0.45"/>
    <row r="120" s="59" customFormat="1" x14ac:dyDescent="0.45"/>
    <row r="121" s="59" customFormat="1" x14ac:dyDescent="0.45"/>
    <row r="122" s="59" customFormat="1" x14ac:dyDescent="0.45"/>
    <row r="123" s="59" customFormat="1" x14ac:dyDescent="0.45"/>
    <row r="124" s="59" customFormat="1" x14ac:dyDescent="0.45"/>
    <row r="125" s="59" customFormat="1" x14ac:dyDescent="0.45"/>
    <row r="126" s="59" customFormat="1" x14ac:dyDescent="0.45"/>
    <row r="127" s="59" customFormat="1" x14ac:dyDescent="0.45"/>
    <row r="128" s="59" customFormat="1" x14ac:dyDescent="0.45"/>
    <row r="129" s="59" customFormat="1" x14ac:dyDescent="0.45"/>
    <row r="130" s="59" customFormat="1" x14ac:dyDescent="0.45"/>
    <row r="131" s="59" customFormat="1" x14ac:dyDescent="0.45"/>
    <row r="132" s="59" customFormat="1" x14ac:dyDescent="0.45"/>
    <row r="133" s="59" customFormat="1" x14ac:dyDescent="0.45"/>
    <row r="134" s="59" customFormat="1" x14ac:dyDescent="0.45"/>
    <row r="135" s="59" customFormat="1" x14ac:dyDescent="0.45"/>
    <row r="136" s="59" customFormat="1" x14ac:dyDescent="0.45"/>
    <row r="137" s="59" customFormat="1" x14ac:dyDescent="0.45"/>
    <row r="138" s="59" customFormat="1" x14ac:dyDescent="0.45"/>
    <row r="139" s="59" customFormat="1" x14ac:dyDescent="0.45"/>
    <row r="140" s="59" customFormat="1" x14ac:dyDescent="0.45"/>
    <row r="141" s="59" customFormat="1" x14ac:dyDescent="0.45"/>
    <row r="142" s="59" customFormat="1" x14ac:dyDescent="0.45"/>
    <row r="143" s="59" customFormat="1" x14ac:dyDescent="0.45"/>
    <row r="144" s="59" customFormat="1" x14ac:dyDescent="0.45"/>
    <row r="145" s="59" customFormat="1" x14ac:dyDescent="0.45"/>
    <row r="146" s="59" customFormat="1" x14ac:dyDescent="0.45"/>
    <row r="147" s="59" customFormat="1" x14ac:dyDescent="0.45"/>
    <row r="148" s="59" customFormat="1" x14ac:dyDescent="0.45"/>
    <row r="149" s="59" customFormat="1" x14ac:dyDescent="0.45"/>
    <row r="150" s="59" customFormat="1" x14ac:dyDescent="0.45"/>
    <row r="151" s="59" customFormat="1" x14ac:dyDescent="0.45"/>
    <row r="152" s="59" customFormat="1" x14ac:dyDescent="0.45"/>
    <row r="153" s="59" customFormat="1" x14ac:dyDescent="0.45"/>
    <row r="154" s="59" customFormat="1" x14ac:dyDescent="0.45"/>
    <row r="155" s="59" customFormat="1" x14ac:dyDescent="0.45"/>
    <row r="156" s="59" customFormat="1" x14ac:dyDescent="0.45"/>
    <row r="157" s="59" customFormat="1" x14ac:dyDescent="0.45"/>
    <row r="158" s="59" customFormat="1" x14ac:dyDescent="0.45"/>
    <row r="159" s="59" customFormat="1" x14ac:dyDescent="0.45"/>
    <row r="160" s="59" customFormat="1" x14ac:dyDescent="0.45"/>
    <row r="161" s="59" customFormat="1" x14ac:dyDescent="0.45"/>
    <row r="162" s="59" customFormat="1" x14ac:dyDescent="0.45"/>
    <row r="163" s="59" customFormat="1" x14ac:dyDescent="0.45"/>
    <row r="164" s="59" customFormat="1" x14ac:dyDescent="0.45"/>
    <row r="165" s="59" customFormat="1" x14ac:dyDescent="0.45"/>
    <row r="166" s="59" customFormat="1" x14ac:dyDescent="0.45"/>
    <row r="167" s="59" customFormat="1" x14ac:dyDescent="0.45"/>
    <row r="168" s="59" customFormat="1" x14ac:dyDescent="0.45"/>
    <row r="169" s="59" customFormat="1" x14ac:dyDescent="0.45"/>
    <row r="170" s="59" customFormat="1" x14ac:dyDescent="0.45"/>
    <row r="171" s="59" customFormat="1" x14ac:dyDescent="0.45"/>
    <row r="172" s="59" customFormat="1" x14ac:dyDescent="0.45"/>
    <row r="173" s="59" customFormat="1" x14ac:dyDescent="0.45"/>
    <row r="174" s="59" customFormat="1" x14ac:dyDescent="0.45"/>
    <row r="175" s="59" customFormat="1" x14ac:dyDescent="0.45"/>
    <row r="176" s="59" customFormat="1" x14ac:dyDescent="0.45"/>
    <row r="177" s="59" customFormat="1" x14ac:dyDescent="0.45"/>
    <row r="178" s="59" customFormat="1" x14ac:dyDescent="0.45"/>
    <row r="179" s="59" customFormat="1" x14ac:dyDescent="0.45"/>
    <row r="180" s="59" customFormat="1" x14ac:dyDescent="0.45"/>
    <row r="181" s="59" customFormat="1" x14ac:dyDescent="0.45"/>
    <row r="182" s="59" customFormat="1" x14ac:dyDescent="0.45"/>
    <row r="183" s="59" customFormat="1" x14ac:dyDescent="0.45"/>
    <row r="184" s="59" customFormat="1" x14ac:dyDescent="0.45"/>
    <row r="185" s="59" customFormat="1" x14ac:dyDescent="0.45"/>
    <row r="186" s="59" customFormat="1" x14ac:dyDescent="0.45"/>
    <row r="187" s="59" customFormat="1" x14ac:dyDescent="0.45"/>
    <row r="188" s="59" customFormat="1" x14ac:dyDescent="0.45"/>
    <row r="189" s="59" customFormat="1" x14ac:dyDescent="0.45"/>
    <row r="190" s="59" customFormat="1" x14ac:dyDescent="0.45"/>
    <row r="191" s="59" customFormat="1" x14ac:dyDescent="0.45"/>
    <row r="192" s="59" customFormat="1" x14ac:dyDescent="0.45"/>
    <row r="193" s="59" customFormat="1" x14ac:dyDescent="0.45"/>
    <row r="194" s="59" customFormat="1" x14ac:dyDescent="0.45"/>
    <row r="195" s="59" customFormat="1" x14ac:dyDescent="0.45"/>
    <row r="196" s="59" customFormat="1" x14ac:dyDescent="0.45"/>
    <row r="197" s="59" customFormat="1" x14ac:dyDescent="0.45"/>
    <row r="198" s="59" customFormat="1" x14ac:dyDescent="0.45"/>
    <row r="199" s="59" customFormat="1" x14ac:dyDescent="0.45"/>
  </sheetData>
  <pageMargins left="0.7" right="0.7" top="0.75" bottom="0.75" header="0.3" footer="0.3"/>
  <pageSetup paperSize="9" orientation="portrait" horizontalDpi="300" verticalDpi="0" copies="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59999389629810485"/>
  </sheetPr>
  <dimension ref="C2:Q67"/>
  <sheetViews>
    <sheetView showGridLines="0" topLeftCell="A18" workbookViewId="0">
      <selection activeCell="C43" sqref="C43"/>
    </sheetView>
  </sheetViews>
  <sheetFormatPr defaultRowHeight="14.25" x14ac:dyDescent="0.45"/>
  <cols>
    <col min="1" max="2" width="4.59765625" customWidth="1"/>
    <col min="3" max="3" width="45" customWidth="1"/>
    <col min="4" max="9" width="14.73046875" customWidth="1"/>
    <col min="10" max="10" width="8" customWidth="1"/>
    <col min="11" max="11" width="45" customWidth="1"/>
    <col min="12" max="17" width="14.73046875" customWidth="1"/>
  </cols>
  <sheetData>
    <row r="2" spans="3:17" ht="23.25" x14ac:dyDescent="0.7">
      <c r="C2" s="57" t="s">
        <v>271</v>
      </c>
      <c r="K2" s="57"/>
    </row>
    <row r="5" spans="3:17" ht="18" x14ac:dyDescent="0.55000000000000004">
      <c r="C5" s="267" t="s">
        <v>404</v>
      </c>
      <c r="D5" s="268"/>
      <c r="E5" s="268"/>
      <c r="F5" s="268"/>
      <c r="G5" s="268"/>
      <c r="H5" s="268"/>
      <c r="I5" s="268"/>
      <c r="K5" s="267" t="s">
        <v>405</v>
      </c>
      <c r="L5" s="268"/>
      <c r="M5" s="268"/>
      <c r="N5" s="268"/>
      <c r="O5" s="268"/>
      <c r="P5" s="268"/>
      <c r="Q5" s="268"/>
    </row>
    <row r="7" spans="3:17" x14ac:dyDescent="0.45">
      <c r="C7" s="55" t="s">
        <v>272</v>
      </c>
      <c r="K7" s="55" t="s">
        <v>272</v>
      </c>
    </row>
    <row r="9" spans="3:17" x14ac:dyDescent="0.45">
      <c r="C9" s="54" t="s">
        <v>404</v>
      </c>
      <c r="D9" s="54" t="s">
        <v>261</v>
      </c>
      <c r="E9" s="54" t="s">
        <v>262</v>
      </c>
      <c r="F9" s="54" t="s">
        <v>263</v>
      </c>
      <c r="G9" s="54" t="s">
        <v>264</v>
      </c>
      <c r="H9" s="54" t="s">
        <v>269</v>
      </c>
      <c r="I9" s="54" t="s">
        <v>270</v>
      </c>
      <c r="K9" s="54" t="s">
        <v>404</v>
      </c>
      <c r="L9" s="54" t="s">
        <v>261</v>
      </c>
      <c r="M9" s="54" t="s">
        <v>262</v>
      </c>
      <c r="N9" s="54" t="s">
        <v>263</v>
      </c>
      <c r="O9" s="54" t="s">
        <v>264</v>
      </c>
      <c r="P9" s="54" t="s">
        <v>269</v>
      </c>
      <c r="Q9" s="54" t="s">
        <v>270</v>
      </c>
    </row>
    <row r="10" spans="3:17" x14ac:dyDescent="0.45">
      <c r="C10" s="58"/>
      <c r="D10" s="307" t="s">
        <v>276</v>
      </c>
      <c r="E10" s="308"/>
      <c r="F10" s="308"/>
      <c r="G10" s="309"/>
      <c r="H10" s="310" t="s">
        <v>275</v>
      </c>
      <c r="I10" s="309"/>
      <c r="K10" s="58"/>
      <c r="L10" s="307" t="s">
        <v>276</v>
      </c>
      <c r="M10" s="308"/>
      <c r="N10" s="308"/>
      <c r="O10" s="309"/>
      <c r="P10" s="310" t="s">
        <v>275</v>
      </c>
      <c r="Q10" s="309"/>
    </row>
    <row r="11" spans="3:17" x14ac:dyDescent="0.45">
      <c r="C11" s="2" t="s">
        <v>4</v>
      </c>
      <c r="D11" s="6">
        <f>('FY14'!J4)/(10^6)</f>
        <v>0</v>
      </c>
      <c r="E11" s="6">
        <f>('FY15'!J4)/(10^6)</f>
        <v>0</v>
      </c>
      <c r="F11" s="6">
        <f>('FY16'!J4)/(10^6)</f>
        <v>0</v>
      </c>
      <c r="G11" s="6">
        <f>('FY17'!J4)/(10^6)</f>
        <v>0</v>
      </c>
      <c r="H11" s="6">
        <f>G11</f>
        <v>0</v>
      </c>
      <c r="I11" s="6">
        <f t="shared" ref="I11:I30" si="0">H11</f>
        <v>0</v>
      </c>
      <c r="K11" s="2" t="s">
        <v>403</v>
      </c>
      <c r="L11" s="6">
        <f>'FY14'!J28/(10^6)</f>
        <v>0</v>
      </c>
      <c r="M11" s="6">
        <f>('FY15'!J28)/(10^6)</f>
        <v>0</v>
      </c>
      <c r="N11" s="6">
        <f>('FY16'!J28)/(10^6)</f>
        <v>0</v>
      </c>
      <c r="O11" s="6">
        <f>('FY17'!J28)/(10^6)</f>
        <v>0</v>
      </c>
      <c r="P11" s="6">
        <f>O11</f>
        <v>0</v>
      </c>
      <c r="Q11" s="6">
        <f t="shared" ref="Q11:Q24" si="1">P11</f>
        <v>0</v>
      </c>
    </row>
    <row r="12" spans="3:17" x14ac:dyDescent="0.45">
      <c r="C12" s="2" t="s">
        <v>5</v>
      </c>
      <c r="D12" s="6">
        <f>('FY14'!J5)/(10^6)</f>
        <v>3.1792664479999986</v>
      </c>
      <c r="E12" s="6">
        <f>('FY15'!J5)/(10^6)</f>
        <v>5.3579473749499966</v>
      </c>
      <c r="F12" s="6">
        <f>('FY16'!J5)/(10^6)</f>
        <v>5.1182980309146391</v>
      </c>
      <c r="G12" s="6">
        <f>('FY17'!J5)/(10^6)</f>
        <v>5.7856791033000032</v>
      </c>
      <c r="H12" s="6">
        <f t="shared" ref="H12" si="2">G12</f>
        <v>5.7856791033000032</v>
      </c>
      <c r="I12" s="6">
        <f t="shared" si="0"/>
        <v>5.7856791033000032</v>
      </c>
      <c r="K12" s="2" t="s">
        <v>406</v>
      </c>
      <c r="L12" s="6">
        <f>'FY14'!J29/(10^6)</f>
        <v>0</v>
      </c>
      <c r="M12" s="6">
        <f>('FY15'!J29)/(10^6)</f>
        <v>0</v>
      </c>
      <c r="N12" s="6">
        <f>('FY16'!J29)/(10^6)</f>
        <v>0</v>
      </c>
      <c r="O12" s="6">
        <f>('FY17'!J29)/(10^6)</f>
        <v>0</v>
      </c>
      <c r="P12" s="6">
        <f t="shared" ref="P12:P24" si="3">O12</f>
        <v>0</v>
      </c>
      <c r="Q12" s="6">
        <f t="shared" si="1"/>
        <v>0</v>
      </c>
    </row>
    <row r="13" spans="3:17" x14ac:dyDescent="0.45">
      <c r="C13" s="2" t="s">
        <v>6</v>
      </c>
      <c r="D13" s="6">
        <f>('FY14'!J6)/(10^6)</f>
        <v>0</v>
      </c>
      <c r="E13" s="6">
        <f>('FY15'!J6)/(10^6)</f>
        <v>0</v>
      </c>
      <c r="F13" s="6">
        <f>('FY16'!J6)/(10^6)</f>
        <v>0</v>
      </c>
      <c r="G13" s="6">
        <f>('FY17'!J6)/(10^6)</f>
        <v>0</v>
      </c>
      <c r="H13" s="6">
        <f t="shared" ref="H13" si="4">G13</f>
        <v>0</v>
      </c>
      <c r="I13" s="6">
        <f t="shared" si="0"/>
        <v>0</v>
      </c>
      <c r="K13" s="2" t="s">
        <v>407</v>
      </c>
      <c r="L13" s="6">
        <f>'FY14'!J30/(10^6)</f>
        <v>0</v>
      </c>
      <c r="M13" s="6">
        <f>('FY15'!J30)/(10^6)</f>
        <v>0</v>
      </c>
      <c r="N13" s="6">
        <f>('FY16'!J30)/(10^6)</f>
        <v>0</v>
      </c>
      <c r="O13" s="6">
        <f>('FY17'!J30)/(10^6)</f>
        <v>0</v>
      </c>
      <c r="P13" s="6">
        <f t="shared" si="3"/>
        <v>0</v>
      </c>
      <c r="Q13" s="6">
        <f t="shared" si="1"/>
        <v>0</v>
      </c>
    </row>
    <row r="14" spans="3:17" x14ac:dyDescent="0.45">
      <c r="C14" s="2" t="s">
        <v>7</v>
      </c>
      <c r="D14" s="6">
        <f>('FY14'!J7)/(10^6)</f>
        <v>0</v>
      </c>
      <c r="E14" s="6">
        <f>('FY15'!J7)/(10^6)</f>
        <v>0</v>
      </c>
      <c r="F14" s="6">
        <f>('FY16'!J7)/(10^6)</f>
        <v>0</v>
      </c>
      <c r="G14" s="6">
        <f>('FY17'!J7)/(10^6)</f>
        <v>0</v>
      </c>
      <c r="H14" s="6">
        <f t="shared" ref="H14" si="5">G14</f>
        <v>0</v>
      </c>
      <c r="I14" s="6">
        <f t="shared" si="0"/>
        <v>0</v>
      </c>
      <c r="K14" s="2" t="s">
        <v>408</v>
      </c>
      <c r="L14" s="6">
        <f>'FY14'!J31/(10^6)</f>
        <v>3.5208164479999984</v>
      </c>
      <c r="M14" s="6">
        <f>('FY15'!J31)/(10^6)</f>
        <v>5.8947551927670307</v>
      </c>
      <c r="N14" s="6">
        <f>('FY16'!J31)/(10^6)</f>
        <v>5.5791535494593267</v>
      </c>
      <c r="O14" s="6">
        <f>('FY17'!J31)/(10^6)</f>
        <v>6.435187863300003</v>
      </c>
      <c r="P14" s="6">
        <f t="shared" si="3"/>
        <v>6.435187863300003</v>
      </c>
      <c r="Q14" s="6">
        <f t="shared" si="1"/>
        <v>6.435187863300003</v>
      </c>
    </row>
    <row r="15" spans="3:17" x14ac:dyDescent="0.45">
      <c r="C15" s="2" t="s">
        <v>8</v>
      </c>
      <c r="D15" s="6">
        <f>('FY14'!J8)/(10^6)</f>
        <v>1.968765868</v>
      </c>
      <c r="E15" s="6">
        <f>('FY15'!J8)/(10^6)</f>
        <v>2.8943151199999932</v>
      </c>
      <c r="F15" s="6">
        <f>('FY16'!J8)/(10^6)</f>
        <v>2.2632068899999962</v>
      </c>
      <c r="G15" s="6">
        <f>('FY17'!J8)/(10^6)</f>
        <v>2.2199587800000002</v>
      </c>
      <c r="H15" s="6">
        <f t="shared" ref="H15" si="6">G15</f>
        <v>2.2199587800000002</v>
      </c>
      <c r="I15" s="6">
        <f t="shared" si="0"/>
        <v>2.2199587800000002</v>
      </c>
      <c r="K15" s="2" t="s">
        <v>409</v>
      </c>
      <c r="L15" s="6">
        <f>'FY14'!J32/(10^6)</f>
        <v>1.968765868</v>
      </c>
      <c r="M15" s="6">
        <f>('FY15'!J32)/(10^6)</f>
        <v>2.8943151199999932</v>
      </c>
      <c r="N15" s="6">
        <f>('FY16'!J32)/(10^6)</f>
        <v>2.2632068899999962</v>
      </c>
      <c r="O15" s="6">
        <f>('FY17'!J32)/(10^6)</f>
        <v>2.2199587800000002</v>
      </c>
      <c r="P15" s="6">
        <f t="shared" si="3"/>
        <v>2.2199587800000002</v>
      </c>
      <c r="Q15" s="6">
        <f t="shared" si="1"/>
        <v>2.2199587800000002</v>
      </c>
    </row>
    <row r="16" spans="3:17" x14ac:dyDescent="0.45">
      <c r="C16" s="2" t="s">
        <v>9</v>
      </c>
      <c r="D16" s="6">
        <f>('FY14'!J9)/(10^6)</f>
        <v>0.34155000000000002</v>
      </c>
      <c r="E16" s="6">
        <f>('FY15'!J9)/(10^6)</f>
        <v>0.53680781781703346</v>
      </c>
      <c r="F16" s="6">
        <f>('FY16'!J9)/(10^6)</f>
        <v>0.46085551854468915</v>
      </c>
      <c r="G16" s="6">
        <f>('FY17'!J9)/(10^6)</f>
        <v>0.64950876000000002</v>
      </c>
      <c r="H16" s="6">
        <f t="shared" ref="H16" si="7">G16</f>
        <v>0.64950876000000002</v>
      </c>
      <c r="I16" s="6">
        <f t="shared" si="0"/>
        <v>0.64950876000000002</v>
      </c>
      <c r="K16" s="2" t="s">
        <v>410</v>
      </c>
      <c r="L16" s="6">
        <f>'FY14'!J33/(10^6)</f>
        <v>0</v>
      </c>
      <c r="M16" s="6">
        <f>('FY15'!J33)/(10^6)</f>
        <v>0</v>
      </c>
      <c r="N16" s="6">
        <f>('FY16'!J33)/(10^6)</f>
        <v>0</v>
      </c>
      <c r="O16" s="6">
        <f>('FY17'!J33)/(10^6)</f>
        <v>0</v>
      </c>
      <c r="P16" s="6">
        <f t="shared" si="3"/>
        <v>0</v>
      </c>
      <c r="Q16" s="6">
        <f t="shared" si="1"/>
        <v>0</v>
      </c>
    </row>
    <row r="17" spans="3:17" x14ac:dyDescent="0.45">
      <c r="C17" s="2" t="s">
        <v>10</v>
      </c>
      <c r="D17" s="6">
        <f>('FY14'!J10)/(10^6)</f>
        <v>0</v>
      </c>
      <c r="E17" s="6">
        <f>('FY15'!J10)/(10^6)</f>
        <v>0</v>
      </c>
      <c r="F17" s="6">
        <f>('FY16'!J10)/(10^6)</f>
        <v>0</v>
      </c>
      <c r="G17" s="6">
        <f>('FY17'!J10)/(10^6)</f>
        <v>0</v>
      </c>
      <c r="H17" s="6">
        <f t="shared" ref="H17" si="8">G17</f>
        <v>0</v>
      </c>
      <c r="I17" s="6">
        <f t="shared" si="0"/>
        <v>0</v>
      </c>
      <c r="K17" s="2" t="s">
        <v>411</v>
      </c>
      <c r="L17" s="6">
        <f>'FY14'!J34/(10^6)</f>
        <v>0</v>
      </c>
      <c r="M17" s="6">
        <f>('FY15'!J34)/(10^6)</f>
        <v>0</v>
      </c>
      <c r="N17" s="6">
        <f>('FY16'!J34)/(10^6)</f>
        <v>0</v>
      </c>
      <c r="O17" s="6">
        <f>('FY17'!J34)/(10^6)</f>
        <v>0</v>
      </c>
      <c r="P17" s="6">
        <f t="shared" si="3"/>
        <v>0</v>
      </c>
      <c r="Q17" s="6">
        <f t="shared" si="1"/>
        <v>0</v>
      </c>
    </row>
    <row r="18" spans="3:17" x14ac:dyDescent="0.45">
      <c r="C18" s="2" t="s">
        <v>11</v>
      </c>
      <c r="D18" s="6">
        <f>('FY14'!J11)/(10^6)</f>
        <v>0</v>
      </c>
      <c r="E18" s="6">
        <f>('FY15'!J11)/(10^6)</f>
        <v>0</v>
      </c>
      <c r="F18" s="6">
        <f>('FY16'!J11)/(10^6)</f>
        <v>0</v>
      </c>
      <c r="G18" s="6">
        <f>('FY17'!J11)/(10^6)</f>
        <v>0</v>
      </c>
      <c r="H18" s="6">
        <f t="shared" ref="H18" si="9">G18</f>
        <v>0</v>
      </c>
      <c r="I18" s="6">
        <f t="shared" si="0"/>
        <v>0</v>
      </c>
      <c r="K18" s="2" t="s">
        <v>412</v>
      </c>
      <c r="L18" s="6">
        <f>'FY14'!J35/(10^6)</f>
        <v>0</v>
      </c>
      <c r="M18" s="6">
        <f>('FY15'!J35)/(10^6)</f>
        <v>0</v>
      </c>
      <c r="N18" s="6">
        <f>('FY16'!J35)/(10^6)</f>
        <v>0</v>
      </c>
      <c r="O18" s="6">
        <f>('FY17'!J35)/(10^6)</f>
        <v>0</v>
      </c>
      <c r="P18" s="6">
        <f t="shared" si="3"/>
        <v>0</v>
      </c>
      <c r="Q18" s="6">
        <f t="shared" si="1"/>
        <v>0</v>
      </c>
    </row>
    <row r="19" spans="3:17" x14ac:dyDescent="0.45">
      <c r="C19" s="2" t="s">
        <v>12</v>
      </c>
      <c r="D19" s="6">
        <f>('FY14'!J12)/(10^6)</f>
        <v>0</v>
      </c>
      <c r="E19" s="6">
        <f>('FY15'!J12)/(10^6)</f>
        <v>0</v>
      </c>
      <c r="F19" s="6">
        <f>('FY16'!J12)/(10^6)</f>
        <v>0</v>
      </c>
      <c r="G19" s="6">
        <f>('FY17'!J12)/(10^6)</f>
        <v>0</v>
      </c>
      <c r="H19" s="6">
        <f t="shared" ref="H19" si="10">G19</f>
        <v>0</v>
      </c>
      <c r="I19" s="6">
        <f t="shared" si="0"/>
        <v>0</v>
      </c>
      <c r="K19" s="2" t="s">
        <v>413</v>
      </c>
      <c r="L19" s="6">
        <f>'FY14'!J36/(10^6)</f>
        <v>0</v>
      </c>
      <c r="M19" s="6">
        <f>('FY15'!J36)/(10^6)</f>
        <v>0</v>
      </c>
      <c r="N19" s="6">
        <f>('FY16'!J36)/(10^6)</f>
        <v>0</v>
      </c>
      <c r="O19" s="6">
        <f>('FY17'!J36)/(10^6)</f>
        <v>0</v>
      </c>
      <c r="P19" s="6">
        <f t="shared" si="3"/>
        <v>0</v>
      </c>
      <c r="Q19" s="6">
        <f t="shared" si="1"/>
        <v>0</v>
      </c>
    </row>
    <row r="20" spans="3:17" x14ac:dyDescent="0.45">
      <c r="C20" s="2" t="s">
        <v>13</v>
      </c>
      <c r="D20" s="6">
        <f>('FY14'!J13)/(10^6)</f>
        <v>0</v>
      </c>
      <c r="E20" s="6">
        <f>('FY15'!J13)/(10^6)</f>
        <v>0</v>
      </c>
      <c r="F20" s="6">
        <f>('FY16'!J13)/(10^6)</f>
        <v>0</v>
      </c>
      <c r="G20" s="6">
        <f>('FY17'!J13)/(10^6)</f>
        <v>0</v>
      </c>
      <c r="H20" s="6">
        <f t="shared" ref="H20" si="11">G20</f>
        <v>0</v>
      </c>
      <c r="I20" s="6">
        <f t="shared" si="0"/>
        <v>0</v>
      </c>
      <c r="K20" s="2" t="s">
        <v>414</v>
      </c>
      <c r="L20" s="6">
        <f>'FY14'!J37/(10^6)</f>
        <v>0</v>
      </c>
      <c r="M20" s="6">
        <f>('FY15'!J37)/(10^6)</f>
        <v>0</v>
      </c>
      <c r="N20" s="6">
        <f>('FY16'!J37)/(10^6)</f>
        <v>0</v>
      </c>
      <c r="O20" s="6">
        <f>('FY17'!J37)/(10^6)</f>
        <v>0</v>
      </c>
      <c r="P20" s="6">
        <f t="shared" si="3"/>
        <v>0</v>
      </c>
      <c r="Q20" s="6">
        <f t="shared" si="1"/>
        <v>0</v>
      </c>
    </row>
    <row r="21" spans="3:17" x14ac:dyDescent="0.45">
      <c r="C21" s="2" t="s">
        <v>14</v>
      </c>
      <c r="D21" s="6">
        <f>('FY14'!J14)/(10^6)</f>
        <v>0</v>
      </c>
      <c r="E21" s="6">
        <f>('FY15'!J14)/(10^6)</f>
        <v>0</v>
      </c>
      <c r="F21" s="6">
        <f>('FY16'!J14)/(10^6)</f>
        <v>0</v>
      </c>
      <c r="G21" s="6">
        <f>('FY17'!J14)/(10^6)</f>
        <v>0</v>
      </c>
      <c r="H21" s="6">
        <f t="shared" ref="H21" si="12">G21</f>
        <v>0</v>
      </c>
      <c r="I21" s="6">
        <f t="shared" si="0"/>
        <v>0</v>
      </c>
      <c r="K21" s="2" t="s">
        <v>415</v>
      </c>
      <c r="L21" s="6">
        <f>'FY14'!J38/(10^6)</f>
        <v>0</v>
      </c>
      <c r="M21" s="6">
        <f>('FY15'!J38)/(10^6)</f>
        <v>0</v>
      </c>
      <c r="N21" s="6">
        <f>('FY16'!J38)/(10^6)</f>
        <v>0</v>
      </c>
      <c r="O21" s="6">
        <f>('FY17'!J38)/(10^6)</f>
        <v>0</v>
      </c>
      <c r="P21" s="6">
        <f t="shared" si="3"/>
        <v>0</v>
      </c>
      <c r="Q21" s="6">
        <f t="shared" si="1"/>
        <v>0</v>
      </c>
    </row>
    <row r="22" spans="3:17" x14ac:dyDescent="0.45">
      <c r="C22" s="2" t="s">
        <v>15</v>
      </c>
      <c r="D22" s="6">
        <f>('FY14'!J15)/(10^6)</f>
        <v>0</v>
      </c>
      <c r="E22" s="6">
        <f>('FY15'!J15)/(10^6)</f>
        <v>0</v>
      </c>
      <c r="F22" s="6">
        <f>('FY16'!J15)/(10^6)</f>
        <v>0</v>
      </c>
      <c r="G22" s="6">
        <f>('FY17'!J15)/(10^6)</f>
        <v>0</v>
      </c>
      <c r="H22" s="6">
        <f t="shared" ref="H22" si="13">G22</f>
        <v>0</v>
      </c>
      <c r="I22" s="6">
        <f t="shared" si="0"/>
        <v>0</v>
      </c>
      <c r="K22" s="2" t="s">
        <v>416</v>
      </c>
      <c r="L22" s="6">
        <f>'FY14'!J39/(10^6)</f>
        <v>0</v>
      </c>
      <c r="M22" s="6">
        <f>('FY15'!J39)/(10^6)</f>
        <v>0</v>
      </c>
      <c r="N22" s="6">
        <f>('FY16'!J39)/(10^6)</f>
        <v>0</v>
      </c>
      <c r="O22" s="6">
        <f>('FY17'!J39)/(10^6)</f>
        <v>0</v>
      </c>
      <c r="P22" s="6">
        <f t="shared" si="3"/>
        <v>0</v>
      </c>
      <c r="Q22" s="6">
        <f t="shared" si="1"/>
        <v>0</v>
      </c>
    </row>
    <row r="23" spans="3:17" x14ac:dyDescent="0.45">
      <c r="C23" s="2" t="s">
        <v>16</v>
      </c>
      <c r="D23" s="6">
        <f>('FY14'!J16)/(10^6)</f>
        <v>0</v>
      </c>
      <c r="E23" s="6">
        <f>('FY15'!J16)/(10^6)</f>
        <v>0</v>
      </c>
      <c r="F23" s="6">
        <f>('FY16'!J16)/(10^6)</f>
        <v>0</v>
      </c>
      <c r="G23" s="6">
        <f>('FY17'!J16)/(10^6)</f>
        <v>0</v>
      </c>
      <c r="H23" s="6">
        <f t="shared" ref="H23" si="14">G23</f>
        <v>0</v>
      </c>
      <c r="I23" s="6">
        <f t="shared" si="0"/>
        <v>0</v>
      </c>
      <c r="K23" s="2" t="s">
        <v>417</v>
      </c>
      <c r="L23" s="6">
        <f>'FY14'!J40/(10^6)</f>
        <v>0</v>
      </c>
      <c r="M23" s="6">
        <f>('FY15'!J40)/(10^6)</f>
        <v>0</v>
      </c>
      <c r="N23" s="6">
        <f>('FY16'!J40)/(10^6)</f>
        <v>0</v>
      </c>
      <c r="O23" s="6">
        <f>('FY17'!J40)/(10^6)</f>
        <v>0</v>
      </c>
      <c r="P23" s="6">
        <f t="shared" si="3"/>
        <v>0</v>
      </c>
      <c r="Q23" s="6">
        <f t="shared" si="1"/>
        <v>0</v>
      </c>
    </row>
    <row r="24" spans="3:17" x14ac:dyDescent="0.45">
      <c r="C24" s="2" t="s">
        <v>17</v>
      </c>
      <c r="D24" s="6">
        <f>('FY14'!J17)/(10^6)</f>
        <v>0</v>
      </c>
      <c r="E24" s="6">
        <f>('FY15'!J17)/(10^6)</f>
        <v>0</v>
      </c>
      <c r="F24" s="6">
        <f>('FY16'!J17)/(10^6)</f>
        <v>0</v>
      </c>
      <c r="G24" s="6">
        <f>('FY17'!J17)/(10^6)</f>
        <v>0</v>
      </c>
      <c r="H24" s="6">
        <f t="shared" ref="H24" si="15">G24</f>
        <v>0</v>
      </c>
      <c r="I24" s="6">
        <f t="shared" si="0"/>
        <v>0</v>
      </c>
      <c r="K24" s="2" t="s">
        <v>418</v>
      </c>
      <c r="L24" s="6">
        <f>'FY14'!J41/(10^6)</f>
        <v>0</v>
      </c>
      <c r="M24" s="6">
        <f>('FY15'!J41)/(10^6)</f>
        <v>0</v>
      </c>
      <c r="N24" s="6">
        <f>('FY16'!J41)/(10^6)</f>
        <v>0</v>
      </c>
      <c r="O24" s="6">
        <f>('FY17'!J41)/(10^6)</f>
        <v>0</v>
      </c>
      <c r="P24" s="6">
        <f t="shared" si="3"/>
        <v>0</v>
      </c>
      <c r="Q24" s="6">
        <f t="shared" si="1"/>
        <v>0</v>
      </c>
    </row>
    <row r="25" spans="3:17" x14ac:dyDescent="0.45">
      <c r="C25" s="2" t="s">
        <v>18</v>
      </c>
      <c r="D25" s="6">
        <f>('FY14'!J18)/(10^6)</f>
        <v>0</v>
      </c>
      <c r="E25" s="6">
        <f>('FY15'!J18)/(10^6)</f>
        <v>0</v>
      </c>
      <c r="F25" s="6">
        <f>('FY16'!J18)/(10^6)</f>
        <v>0</v>
      </c>
      <c r="G25" s="6">
        <f>('FY17'!J18)/(10^6)</f>
        <v>0</v>
      </c>
      <c r="H25" s="6">
        <f t="shared" ref="H25" si="16">G25</f>
        <v>0</v>
      </c>
      <c r="I25" s="6">
        <f t="shared" si="0"/>
        <v>0</v>
      </c>
      <c r="K25" s="11" t="s">
        <v>27</v>
      </c>
      <c r="L25" s="12">
        <f>SUM(L11:L24)</f>
        <v>5.4895823159999981</v>
      </c>
      <c r="M25" s="12">
        <f t="shared" ref="M25:Q25" si="17">SUM(M11:M24)</f>
        <v>8.7890703127670236</v>
      </c>
      <c r="N25" s="12">
        <f t="shared" si="17"/>
        <v>7.8423604394593234</v>
      </c>
      <c r="O25" s="12">
        <f t="shared" si="17"/>
        <v>8.6551466433000037</v>
      </c>
      <c r="P25" s="12">
        <f t="shared" si="17"/>
        <v>8.6551466433000037</v>
      </c>
      <c r="Q25" s="12">
        <f t="shared" si="17"/>
        <v>8.6551466433000037</v>
      </c>
    </row>
    <row r="26" spans="3:17" x14ac:dyDescent="0.45">
      <c r="C26" s="2" t="s">
        <v>19</v>
      </c>
      <c r="D26" s="6">
        <f>('FY14'!J19)/(10^6)</f>
        <v>0</v>
      </c>
      <c r="E26" s="6">
        <f>('FY15'!J19)/(10^6)</f>
        <v>0</v>
      </c>
      <c r="F26" s="6">
        <f>('FY16'!J19)/(10^6)</f>
        <v>0</v>
      </c>
      <c r="G26" s="6">
        <f>('FY17'!J19)/(10^6)</f>
        <v>0</v>
      </c>
      <c r="H26" s="6">
        <f t="shared" ref="H26" si="18">G26</f>
        <v>0</v>
      </c>
      <c r="I26" s="6">
        <f t="shared" si="0"/>
        <v>0</v>
      </c>
      <c r="K26" s="266" t="s">
        <v>391</v>
      </c>
      <c r="L26" s="266" t="b">
        <f t="shared" ref="L26:Q26" si="19">D31=L25</f>
        <v>1</v>
      </c>
      <c r="M26" s="266" t="b">
        <f t="shared" si="19"/>
        <v>1</v>
      </c>
      <c r="N26" s="266" t="b">
        <f t="shared" si="19"/>
        <v>1</v>
      </c>
      <c r="O26" s="266" t="b">
        <f t="shared" si="19"/>
        <v>1</v>
      </c>
      <c r="P26" s="266" t="b">
        <f t="shared" si="19"/>
        <v>1</v>
      </c>
      <c r="Q26" s="266" t="b">
        <f t="shared" si="19"/>
        <v>1</v>
      </c>
    </row>
    <row r="27" spans="3:17" x14ac:dyDescent="0.45">
      <c r="C27" s="2" t="s">
        <v>20</v>
      </c>
      <c r="D27" s="6">
        <f>('FY14'!J20)/(10^6)</f>
        <v>0</v>
      </c>
      <c r="E27" s="6">
        <f>('FY15'!J20)/(10^6)</f>
        <v>0</v>
      </c>
      <c r="F27" s="6">
        <f>('FY16'!J20)/(10^6)</f>
        <v>0</v>
      </c>
      <c r="G27" s="6">
        <f>('FY17'!J20)/(10^6)</f>
        <v>0</v>
      </c>
      <c r="H27" s="6">
        <f t="shared" ref="H27" si="20">G27</f>
        <v>0</v>
      </c>
      <c r="I27" s="6">
        <f t="shared" si="0"/>
        <v>0</v>
      </c>
    </row>
    <row r="28" spans="3:17" x14ac:dyDescent="0.45">
      <c r="C28" s="2" t="s">
        <v>21</v>
      </c>
      <c r="D28" s="6">
        <f>('FY14'!J21)/(10^6)</f>
        <v>0</v>
      </c>
      <c r="E28" s="6">
        <f>('FY15'!J21)/(10^6)</f>
        <v>0</v>
      </c>
      <c r="F28" s="6">
        <f>('FY16'!J21)/(10^6)</f>
        <v>0</v>
      </c>
      <c r="G28" s="6">
        <f>('FY17'!J21)/(10^6)</f>
        <v>0</v>
      </c>
      <c r="H28" s="6">
        <f t="shared" ref="H28" si="21">G28</f>
        <v>0</v>
      </c>
      <c r="I28" s="6">
        <f t="shared" si="0"/>
        <v>0</v>
      </c>
    </row>
    <row r="29" spans="3:17" x14ac:dyDescent="0.45">
      <c r="C29" s="2" t="s">
        <v>22</v>
      </c>
      <c r="D29" s="6">
        <f>('FY14'!J22)/(10^6)</f>
        <v>0</v>
      </c>
      <c r="E29" s="6">
        <f>('FY15'!J22)/(10^6)</f>
        <v>0</v>
      </c>
      <c r="F29" s="6">
        <f>('FY16'!J22)/(10^6)</f>
        <v>0</v>
      </c>
      <c r="G29" s="6">
        <f>('FY17'!J22)/(10^6)</f>
        <v>0</v>
      </c>
      <c r="H29" s="6">
        <f t="shared" ref="H29" si="22">G29</f>
        <v>0</v>
      </c>
      <c r="I29" s="6">
        <f t="shared" si="0"/>
        <v>0</v>
      </c>
    </row>
    <row r="30" spans="3:17" x14ac:dyDescent="0.45">
      <c r="C30" s="2" t="s">
        <v>23</v>
      </c>
      <c r="D30" s="6">
        <f>('FY14'!J23)/(10^6)</f>
        <v>0</v>
      </c>
      <c r="E30" s="6">
        <f>('FY15'!J23)/(10^6)</f>
        <v>0</v>
      </c>
      <c r="F30" s="6">
        <f>('FY16'!J23)/(10^6)</f>
        <v>0</v>
      </c>
      <c r="G30" s="6">
        <f>('FY17'!J23)/(10^6)</f>
        <v>0</v>
      </c>
      <c r="H30" s="6">
        <f t="shared" ref="H30" si="23">G30</f>
        <v>0</v>
      </c>
      <c r="I30" s="6">
        <f t="shared" si="0"/>
        <v>0</v>
      </c>
    </row>
    <row r="31" spans="3:17" x14ac:dyDescent="0.45">
      <c r="C31" s="11" t="s">
        <v>27</v>
      </c>
      <c r="D31" s="12">
        <f t="shared" ref="D31:I31" si="24">SUM(D11:D30)</f>
        <v>5.4895823159999981</v>
      </c>
      <c r="E31" s="12">
        <f t="shared" si="24"/>
        <v>8.7890703127670236</v>
      </c>
      <c r="F31" s="12">
        <f t="shared" si="24"/>
        <v>7.8423604394593243</v>
      </c>
      <c r="G31" s="12">
        <f t="shared" si="24"/>
        <v>8.6551466433000037</v>
      </c>
      <c r="H31" s="12">
        <f t="shared" si="24"/>
        <v>8.6551466433000037</v>
      </c>
      <c r="I31" s="12">
        <f t="shared" si="24"/>
        <v>8.6551466433000037</v>
      </c>
    </row>
    <row r="34" spans="3:17" x14ac:dyDescent="0.45">
      <c r="C34" s="55" t="s">
        <v>273</v>
      </c>
      <c r="K34" s="55" t="s">
        <v>273</v>
      </c>
    </row>
    <row r="36" spans="3:17" x14ac:dyDescent="0.45">
      <c r="C36" s="54" t="s">
        <v>267</v>
      </c>
      <c r="D36" s="54" t="s">
        <v>261</v>
      </c>
      <c r="E36" s="54" t="s">
        <v>262</v>
      </c>
      <c r="F36" s="54" t="s">
        <v>263</v>
      </c>
      <c r="G36" s="54" t="s">
        <v>264</v>
      </c>
      <c r="H36" s="54" t="s">
        <v>269</v>
      </c>
      <c r="I36" s="54" t="s">
        <v>270</v>
      </c>
      <c r="K36" s="54" t="s">
        <v>267</v>
      </c>
      <c r="L36" s="54" t="s">
        <v>261</v>
      </c>
      <c r="M36" s="54" t="s">
        <v>262</v>
      </c>
      <c r="N36" s="54" t="s">
        <v>263</v>
      </c>
      <c r="O36" s="54" t="s">
        <v>264</v>
      </c>
      <c r="P36" s="54" t="s">
        <v>269</v>
      </c>
      <c r="Q36" s="54" t="s">
        <v>270</v>
      </c>
    </row>
    <row r="37" spans="3:17" x14ac:dyDescent="0.45">
      <c r="C37" s="58"/>
      <c r="D37" s="307" t="str">
        <f>D10</f>
        <v>$nominal (mid year)</v>
      </c>
      <c r="E37" s="308"/>
      <c r="F37" s="308"/>
      <c r="G37" s="309"/>
      <c r="H37" s="310" t="str">
        <f>H10</f>
        <v>$2017 (mid year)</v>
      </c>
      <c r="I37" s="309"/>
      <c r="K37" s="58"/>
      <c r="L37" s="307" t="str">
        <f>L10</f>
        <v>$nominal (mid year)</v>
      </c>
      <c r="M37" s="308"/>
      <c r="N37" s="308"/>
      <c r="O37" s="309"/>
      <c r="P37" s="310" t="str">
        <f>P10</f>
        <v>$2017 (mid year)</v>
      </c>
      <c r="Q37" s="309"/>
    </row>
    <row r="38" spans="3:17" x14ac:dyDescent="0.45">
      <c r="C38" s="2" t="s">
        <v>265</v>
      </c>
      <c r="D38" s="6">
        <v>5.4895823300000002</v>
      </c>
      <c r="E38" s="6">
        <v>8.7286117500000007</v>
      </c>
      <c r="F38" s="6">
        <v>7.7932136200000004</v>
      </c>
      <c r="G38" s="6">
        <v>8.3774671099999996</v>
      </c>
      <c r="H38" s="6">
        <f t="shared" ref="H38:I38" si="25">H39</f>
        <v>8.6551466433000037</v>
      </c>
      <c r="I38" s="6">
        <f t="shared" si="25"/>
        <v>8.6551466433000037</v>
      </c>
      <c r="K38" s="2" t="s">
        <v>265</v>
      </c>
      <c r="L38" s="6">
        <f t="shared" ref="L38:Q38" si="26">D38</f>
        <v>5.4895823300000002</v>
      </c>
      <c r="M38" s="6">
        <f t="shared" si="26"/>
        <v>8.7286117500000007</v>
      </c>
      <c r="N38" s="6">
        <f t="shared" si="26"/>
        <v>7.7932136200000004</v>
      </c>
      <c r="O38" s="6">
        <f t="shared" si="26"/>
        <v>8.3774671099999996</v>
      </c>
      <c r="P38" s="6">
        <f t="shared" si="26"/>
        <v>8.6551466433000037</v>
      </c>
      <c r="Q38" s="6">
        <f t="shared" si="26"/>
        <v>8.6551466433000037</v>
      </c>
    </row>
    <row r="39" spans="3:17" x14ac:dyDescent="0.45">
      <c r="C39" s="2" t="s">
        <v>268</v>
      </c>
      <c r="D39" s="6">
        <f>D31</f>
        <v>5.4895823159999981</v>
      </c>
      <c r="E39" s="6">
        <f t="shared" ref="E39:G39" si="27">E31</f>
        <v>8.7890703127670236</v>
      </c>
      <c r="F39" s="6">
        <f t="shared" si="27"/>
        <v>7.8423604394593243</v>
      </c>
      <c r="G39" s="6">
        <f t="shared" si="27"/>
        <v>8.6551466433000037</v>
      </c>
      <c r="H39" s="6">
        <f t="shared" ref="H39:I39" si="28">H31</f>
        <v>8.6551466433000037</v>
      </c>
      <c r="I39" s="6">
        <f t="shared" si="28"/>
        <v>8.6551466433000037</v>
      </c>
      <c r="K39" s="2" t="s">
        <v>268</v>
      </c>
      <c r="L39" s="6">
        <f t="shared" ref="L39:Q39" si="29">L25</f>
        <v>5.4895823159999981</v>
      </c>
      <c r="M39" s="6">
        <f t="shared" si="29"/>
        <v>8.7890703127670236</v>
      </c>
      <c r="N39" s="6">
        <f t="shared" si="29"/>
        <v>7.8423604394593234</v>
      </c>
      <c r="O39" s="6">
        <f t="shared" si="29"/>
        <v>8.6551466433000037</v>
      </c>
      <c r="P39" s="6">
        <f t="shared" si="29"/>
        <v>8.6551466433000037</v>
      </c>
      <c r="Q39" s="6">
        <f t="shared" si="29"/>
        <v>8.6551466433000037</v>
      </c>
    </row>
    <row r="40" spans="3:17" x14ac:dyDescent="0.45">
      <c r="C40" s="11" t="s">
        <v>266</v>
      </c>
      <c r="D40" s="56">
        <f>D38/D39</f>
        <v>1.0000000025502855</v>
      </c>
      <c r="E40" s="56">
        <f t="shared" ref="E40:I40" si="30">E38/E39</f>
        <v>0.99312116519545868</v>
      </c>
      <c r="F40" s="56">
        <f t="shared" si="30"/>
        <v>0.99373315982621269</v>
      </c>
      <c r="G40" s="56">
        <f t="shared" si="30"/>
        <v>0.96791740859584885</v>
      </c>
      <c r="H40" s="56">
        <f t="shared" si="30"/>
        <v>1</v>
      </c>
      <c r="I40" s="56">
        <f t="shared" si="30"/>
        <v>1</v>
      </c>
      <c r="K40" s="11" t="s">
        <v>266</v>
      </c>
      <c r="L40" s="56">
        <f>L38/L39</f>
        <v>1.0000000025502855</v>
      </c>
      <c r="M40" s="56">
        <f t="shared" ref="M40:Q40" si="31">M38/M39</f>
        <v>0.99312116519545868</v>
      </c>
      <c r="N40" s="56">
        <f t="shared" si="31"/>
        <v>0.9937331598262128</v>
      </c>
      <c r="O40" s="56">
        <f t="shared" si="31"/>
        <v>0.96791740859584885</v>
      </c>
      <c r="P40" s="56">
        <f t="shared" si="31"/>
        <v>1</v>
      </c>
      <c r="Q40" s="56">
        <f t="shared" si="31"/>
        <v>1</v>
      </c>
    </row>
    <row r="43" spans="3:17" x14ac:dyDescent="0.45">
      <c r="C43" s="55" t="s">
        <v>274</v>
      </c>
      <c r="K43" s="55" t="s">
        <v>274</v>
      </c>
    </row>
    <row r="45" spans="3:17" x14ac:dyDescent="0.45">
      <c r="C45" s="54" t="s">
        <v>404</v>
      </c>
      <c r="D45" s="54" t="s">
        <v>261</v>
      </c>
      <c r="E45" s="54" t="s">
        <v>262</v>
      </c>
      <c r="F45" s="54" t="s">
        <v>263</v>
      </c>
      <c r="G45" s="54" t="s">
        <v>264</v>
      </c>
      <c r="H45" s="54" t="s">
        <v>269</v>
      </c>
      <c r="I45" s="54" t="s">
        <v>270</v>
      </c>
      <c r="K45" s="54" t="s">
        <v>404</v>
      </c>
      <c r="L45" s="54" t="s">
        <v>261</v>
      </c>
      <c r="M45" s="54" t="s">
        <v>262</v>
      </c>
      <c r="N45" s="54" t="s">
        <v>263</v>
      </c>
      <c r="O45" s="54" t="s">
        <v>264</v>
      </c>
      <c r="P45" s="54" t="s">
        <v>269</v>
      </c>
      <c r="Q45" s="54" t="s">
        <v>270</v>
      </c>
    </row>
    <row r="46" spans="3:17" x14ac:dyDescent="0.45">
      <c r="C46" s="58"/>
      <c r="D46" s="307" t="str">
        <f>D37</f>
        <v>$nominal (mid year)</v>
      </c>
      <c r="E46" s="308"/>
      <c r="F46" s="308"/>
      <c r="G46" s="309"/>
      <c r="H46" s="310" t="str">
        <f>H37</f>
        <v>$2017 (mid year)</v>
      </c>
      <c r="I46" s="309"/>
      <c r="K46" s="58"/>
      <c r="L46" s="307" t="str">
        <f>L37</f>
        <v>$nominal (mid year)</v>
      </c>
      <c r="M46" s="308"/>
      <c r="N46" s="308"/>
      <c r="O46" s="309"/>
      <c r="P46" s="310" t="str">
        <f>P37</f>
        <v>$2017 (mid year)</v>
      </c>
      <c r="Q46" s="309"/>
    </row>
    <row r="47" spans="3:17" x14ac:dyDescent="0.45">
      <c r="C47" s="2" t="s">
        <v>4</v>
      </c>
      <c r="D47" s="6">
        <f t="shared" ref="D47:I56" si="32">D11*D$40</f>
        <v>0</v>
      </c>
      <c r="E47" s="6">
        <f t="shared" si="32"/>
        <v>0</v>
      </c>
      <c r="F47" s="6">
        <f t="shared" si="32"/>
        <v>0</v>
      </c>
      <c r="G47" s="6">
        <f t="shared" si="32"/>
        <v>0</v>
      </c>
      <c r="H47" s="6">
        <f t="shared" si="32"/>
        <v>0</v>
      </c>
      <c r="I47" s="6">
        <f t="shared" si="32"/>
        <v>0</v>
      </c>
      <c r="K47" s="2" t="s">
        <v>403</v>
      </c>
      <c r="L47" s="6">
        <f t="shared" ref="L47:Q60" si="33">L11*L$40</f>
        <v>0</v>
      </c>
      <c r="M47" s="6">
        <f t="shared" si="33"/>
        <v>0</v>
      </c>
      <c r="N47" s="6">
        <f t="shared" si="33"/>
        <v>0</v>
      </c>
      <c r="O47" s="6">
        <f t="shared" si="33"/>
        <v>0</v>
      </c>
      <c r="P47" s="6">
        <f t="shared" si="33"/>
        <v>0</v>
      </c>
      <c r="Q47" s="6">
        <f t="shared" si="33"/>
        <v>0</v>
      </c>
    </row>
    <row r="48" spans="3:17" x14ac:dyDescent="0.45">
      <c r="C48" s="2" t="s">
        <v>5</v>
      </c>
      <c r="D48" s="6">
        <f t="shared" si="32"/>
        <v>3.1792664561080359</v>
      </c>
      <c r="E48" s="6">
        <f t="shared" si="32"/>
        <v>5.3210909400662896</v>
      </c>
      <c r="F48" s="6">
        <f t="shared" si="32"/>
        <v>5.0862224751930869</v>
      </c>
      <c r="G48" s="6">
        <f t="shared" si="32"/>
        <v>5.600059524633294</v>
      </c>
      <c r="H48" s="6">
        <f t="shared" si="32"/>
        <v>5.7856791033000032</v>
      </c>
      <c r="I48" s="6">
        <f t="shared" si="32"/>
        <v>5.7856791033000032</v>
      </c>
      <c r="K48" s="2" t="s">
        <v>406</v>
      </c>
      <c r="L48" s="6">
        <f t="shared" si="33"/>
        <v>0</v>
      </c>
      <c r="M48" s="6">
        <f t="shared" si="33"/>
        <v>0</v>
      </c>
      <c r="N48" s="6">
        <f t="shared" si="33"/>
        <v>0</v>
      </c>
      <c r="O48" s="6">
        <f t="shared" si="33"/>
        <v>0</v>
      </c>
      <c r="P48" s="6">
        <f t="shared" si="33"/>
        <v>0</v>
      </c>
      <c r="Q48" s="6">
        <f t="shared" si="33"/>
        <v>0</v>
      </c>
    </row>
    <row r="49" spans="3:17" x14ac:dyDescent="0.45">
      <c r="C49" s="2" t="s">
        <v>6</v>
      </c>
      <c r="D49" s="6">
        <f t="shared" si="32"/>
        <v>0</v>
      </c>
      <c r="E49" s="6">
        <f t="shared" si="32"/>
        <v>0</v>
      </c>
      <c r="F49" s="6">
        <f t="shared" si="32"/>
        <v>0</v>
      </c>
      <c r="G49" s="6">
        <f t="shared" si="32"/>
        <v>0</v>
      </c>
      <c r="H49" s="6">
        <f t="shared" si="32"/>
        <v>0</v>
      </c>
      <c r="I49" s="6">
        <f t="shared" si="32"/>
        <v>0</v>
      </c>
      <c r="K49" s="2" t="s">
        <v>407</v>
      </c>
      <c r="L49" s="6">
        <f t="shared" si="33"/>
        <v>0</v>
      </c>
      <c r="M49" s="6">
        <f t="shared" si="33"/>
        <v>0</v>
      </c>
      <c r="N49" s="6">
        <f t="shared" si="33"/>
        <v>0</v>
      </c>
      <c r="O49" s="6">
        <f t="shared" si="33"/>
        <v>0</v>
      </c>
      <c r="P49" s="6">
        <f t="shared" si="33"/>
        <v>0</v>
      </c>
      <c r="Q49" s="6">
        <f t="shared" si="33"/>
        <v>0</v>
      </c>
    </row>
    <row r="50" spans="3:17" x14ac:dyDescent="0.45">
      <c r="C50" s="2" t="s">
        <v>7</v>
      </c>
      <c r="D50" s="6">
        <f t="shared" si="32"/>
        <v>0</v>
      </c>
      <c r="E50" s="6">
        <f t="shared" si="32"/>
        <v>0</v>
      </c>
      <c r="F50" s="6">
        <f t="shared" si="32"/>
        <v>0</v>
      </c>
      <c r="G50" s="6">
        <f t="shared" si="32"/>
        <v>0</v>
      </c>
      <c r="H50" s="6">
        <f t="shared" si="32"/>
        <v>0</v>
      </c>
      <c r="I50" s="6">
        <f t="shared" si="32"/>
        <v>0</v>
      </c>
      <c r="K50" s="2" t="s">
        <v>408</v>
      </c>
      <c r="L50" s="6">
        <f t="shared" si="33"/>
        <v>3.5208164569790856</v>
      </c>
      <c r="M50" s="6">
        <f t="shared" si="33"/>
        <v>5.8542061455827739</v>
      </c>
      <c r="N50" s="6">
        <f t="shared" si="33"/>
        <v>5.544189885859848</v>
      </c>
      <c r="O50" s="6">
        <f t="shared" si="33"/>
        <v>6.2287303604727962</v>
      </c>
      <c r="P50" s="6">
        <f t="shared" si="33"/>
        <v>6.435187863300003</v>
      </c>
      <c r="Q50" s="6">
        <f t="shared" si="33"/>
        <v>6.435187863300003</v>
      </c>
    </row>
    <row r="51" spans="3:17" x14ac:dyDescent="0.45">
      <c r="C51" s="2" t="s">
        <v>8</v>
      </c>
      <c r="D51" s="6">
        <f t="shared" si="32"/>
        <v>1.968765873020915</v>
      </c>
      <c r="E51" s="6">
        <f t="shared" si="32"/>
        <v>2.8744056044172273</v>
      </c>
      <c r="F51" s="6">
        <f t="shared" si="32"/>
        <v>2.249023734140152</v>
      </c>
      <c r="G51" s="6">
        <f t="shared" si="32"/>
        <v>2.1487367495272025</v>
      </c>
      <c r="H51" s="6">
        <f t="shared" si="32"/>
        <v>2.2199587800000002</v>
      </c>
      <c r="I51" s="6">
        <f t="shared" si="32"/>
        <v>2.2199587800000002</v>
      </c>
      <c r="K51" s="2" t="s">
        <v>409</v>
      </c>
      <c r="L51" s="6">
        <f t="shared" si="33"/>
        <v>1.968765873020915</v>
      </c>
      <c r="M51" s="6">
        <f t="shared" si="33"/>
        <v>2.8744056044172273</v>
      </c>
      <c r="N51" s="6">
        <f t="shared" si="33"/>
        <v>2.2490237341401524</v>
      </c>
      <c r="O51" s="6">
        <f t="shared" si="33"/>
        <v>2.1487367495272025</v>
      </c>
      <c r="P51" s="6">
        <f t="shared" si="33"/>
        <v>2.2199587800000002</v>
      </c>
      <c r="Q51" s="6">
        <f t="shared" si="33"/>
        <v>2.2199587800000002</v>
      </c>
    </row>
    <row r="52" spans="3:17" x14ac:dyDescent="0.45">
      <c r="C52" s="2" t="s">
        <v>9</v>
      </c>
      <c r="D52" s="6">
        <f t="shared" si="32"/>
        <v>0.34155000087105003</v>
      </c>
      <c r="E52" s="6">
        <f t="shared" si="32"/>
        <v>0.53311520551648373</v>
      </c>
      <c r="F52" s="6">
        <f t="shared" si="32"/>
        <v>0.45796741066676172</v>
      </c>
      <c r="G52" s="6">
        <f t="shared" si="32"/>
        <v>0.62867083583950312</v>
      </c>
      <c r="H52" s="6">
        <f t="shared" si="32"/>
        <v>0.64950876000000002</v>
      </c>
      <c r="I52" s="6">
        <f t="shared" si="32"/>
        <v>0.64950876000000002</v>
      </c>
      <c r="K52" s="2" t="s">
        <v>410</v>
      </c>
      <c r="L52" s="6">
        <f t="shared" si="33"/>
        <v>0</v>
      </c>
      <c r="M52" s="6">
        <f t="shared" si="33"/>
        <v>0</v>
      </c>
      <c r="N52" s="6">
        <f t="shared" si="33"/>
        <v>0</v>
      </c>
      <c r="O52" s="6">
        <f t="shared" si="33"/>
        <v>0</v>
      </c>
      <c r="P52" s="6">
        <f t="shared" si="33"/>
        <v>0</v>
      </c>
      <c r="Q52" s="6">
        <f t="shared" si="33"/>
        <v>0</v>
      </c>
    </row>
    <row r="53" spans="3:17" x14ac:dyDescent="0.45">
      <c r="C53" s="2" t="s">
        <v>10</v>
      </c>
      <c r="D53" s="6">
        <f t="shared" si="32"/>
        <v>0</v>
      </c>
      <c r="E53" s="6">
        <f t="shared" si="32"/>
        <v>0</v>
      </c>
      <c r="F53" s="6">
        <f t="shared" si="32"/>
        <v>0</v>
      </c>
      <c r="G53" s="6">
        <f t="shared" si="32"/>
        <v>0</v>
      </c>
      <c r="H53" s="6">
        <f t="shared" si="32"/>
        <v>0</v>
      </c>
      <c r="I53" s="6">
        <f t="shared" si="32"/>
        <v>0</v>
      </c>
      <c r="K53" s="2" t="s">
        <v>411</v>
      </c>
      <c r="L53" s="6">
        <f t="shared" si="33"/>
        <v>0</v>
      </c>
      <c r="M53" s="6">
        <f t="shared" si="33"/>
        <v>0</v>
      </c>
      <c r="N53" s="6">
        <f t="shared" si="33"/>
        <v>0</v>
      </c>
      <c r="O53" s="6">
        <f t="shared" si="33"/>
        <v>0</v>
      </c>
      <c r="P53" s="6">
        <f t="shared" si="33"/>
        <v>0</v>
      </c>
      <c r="Q53" s="6">
        <f t="shared" si="33"/>
        <v>0</v>
      </c>
    </row>
    <row r="54" spans="3:17" x14ac:dyDescent="0.45">
      <c r="C54" s="2" t="s">
        <v>11</v>
      </c>
      <c r="D54" s="6">
        <f t="shared" si="32"/>
        <v>0</v>
      </c>
      <c r="E54" s="6">
        <f t="shared" si="32"/>
        <v>0</v>
      </c>
      <c r="F54" s="6">
        <f t="shared" si="32"/>
        <v>0</v>
      </c>
      <c r="G54" s="6">
        <f t="shared" si="32"/>
        <v>0</v>
      </c>
      <c r="H54" s="6">
        <f t="shared" si="32"/>
        <v>0</v>
      </c>
      <c r="I54" s="6">
        <f t="shared" si="32"/>
        <v>0</v>
      </c>
      <c r="K54" s="2" t="s">
        <v>412</v>
      </c>
      <c r="L54" s="6">
        <f t="shared" si="33"/>
        <v>0</v>
      </c>
      <c r="M54" s="6">
        <f t="shared" si="33"/>
        <v>0</v>
      </c>
      <c r="N54" s="6">
        <f t="shared" si="33"/>
        <v>0</v>
      </c>
      <c r="O54" s="6">
        <f t="shared" si="33"/>
        <v>0</v>
      </c>
      <c r="P54" s="6">
        <f t="shared" si="33"/>
        <v>0</v>
      </c>
      <c r="Q54" s="6">
        <f t="shared" si="33"/>
        <v>0</v>
      </c>
    </row>
    <row r="55" spans="3:17" x14ac:dyDescent="0.45">
      <c r="C55" s="2" t="s">
        <v>12</v>
      </c>
      <c r="D55" s="6">
        <f t="shared" si="32"/>
        <v>0</v>
      </c>
      <c r="E55" s="6">
        <f t="shared" si="32"/>
        <v>0</v>
      </c>
      <c r="F55" s="6">
        <f t="shared" si="32"/>
        <v>0</v>
      </c>
      <c r="G55" s="6">
        <f t="shared" si="32"/>
        <v>0</v>
      </c>
      <c r="H55" s="6">
        <f t="shared" si="32"/>
        <v>0</v>
      </c>
      <c r="I55" s="6">
        <f t="shared" si="32"/>
        <v>0</v>
      </c>
      <c r="K55" s="2" t="s">
        <v>413</v>
      </c>
      <c r="L55" s="6">
        <f t="shared" si="33"/>
        <v>0</v>
      </c>
      <c r="M55" s="6">
        <f t="shared" si="33"/>
        <v>0</v>
      </c>
      <c r="N55" s="6">
        <f t="shared" si="33"/>
        <v>0</v>
      </c>
      <c r="O55" s="6">
        <f t="shared" si="33"/>
        <v>0</v>
      </c>
      <c r="P55" s="6">
        <f t="shared" si="33"/>
        <v>0</v>
      </c>
      <c r="Q55" s="6">
        <f t="shared" si="33"/>
        <v>0</v>
      </c>
    </row>
    <row r="56" spans="3:17" x14ac:dyDescent="0.45">
      <c r="C56" s="2" t="s">
        <v>13</v>
      </c>
      <c r="D56" s="6">
        <f t="shared" si="32"/>
        <v>0</v>
      </c>
      <c r="E56" s="6">
        <f t="shared" si="32"/>
        <v>0</v>
      </c>
      <c r="F56" s="6">
        <f t="shared" si="32"/>
        <v>0</v>
      </c>
      <c r="G56" s="6">
        <f t="shared" si="32"/>
        <v>0</v>
      </c>
      <c r="H56" s="6">
        <f t="shared" si="32"/>
        <v>0</v>
      </c>
      <c r="I56" s="6">
        <f t="shared" si="32"/>
        <v>0</v>
      </c>
      <c r="K56" s="2" t="s">
        <v>414</v>
      </c>
      <c r="L56" s="6">
        <f t="shared" si="33"/>
        <v>0</v>
      </c>
      <c r="M56" s="6">
        <f t="shared" si="33"/>
        <v>0</v>
      </c>
      <c r="N56" s="6">
        <f t="shared" si="33"/>
        <v>0</v>
      </c>
      <c r="O56" s="6">
        <f t="shared" si="33"/>
        <v>0</v>
      </c>
      <c r="P56" s="6">
        <f t="shared" si="33"/>
        <v>0</v>
      </c>
      <c r="Q56" s="6">
        <f t="shared" si="33"/>
        <v>0</v>
      </c>
    </row>
    <row r="57" spans="3:17" x14ac:dyDescent="0.45">
      <c r="C57" s="2" t="s">
        <v>14</v>
      </c>
      <c r="D57" s="6">
        <f t="shared" ref="D57:I66" si="34">D21*D$40</f>
        <v>0</v>
      </c>
      <c r="E57" s="6">
        <f t="shared" si="34"/>
        <v>0</v>
      </c>
      <c r="F57" s="6">
        <f t="shared" si="34"/>
        <v>0</v>
      </c>
      <c r="G57" s="6">
        <f t="shared" si="34"/>
        <v>0</v>
      </c>
      <c r="H57" s="6">
        <f t="shared" si="34"/>
        <v>0</v>
      </c>
      <c r="I57" s="6">
        <f t="shared" si="34"/>
        <v>0</v>
      </c>
      <c r="K57" s="2" t="s">
        <v>415</v>
      </c>
      <c r="L57" s="6">
        <f t="shared" si="33"/>
        <v>0</v>
      </c>
      <c r="M57" s="6">
        <f t="shared" si="33"/>
        <v>0</v>
      </c>
      <c r="N57" s="6">
        <f t="shared" si="33"/>
        <v>0</v>
      </c>
      <c r="O57" s="6">
        <f t="shared" si="33"/>
        <v>0</v>
      </c>
      <c r="P57" s="6">
        <f t="shared" si="33"/>
        <v>0</v>
      </c>
      <c r="Q57" s="6">
        <f t="shared" si="33"/>
        <v>0</v>
      </c>
    </row>
    <row r="58" spans="3:17" x14ac:dyDescent="0.45">
      <c r="C58" s="2" t="s">
        <v>15</v>
      </c>
      <c r="D58" s="6">
        <f t="shared" si="34"/>
        <v>0</v>
      </c>
      <c r="E58" s="6">
        <f t="shared" si="34"/>
        <v>0</v>
      </c>
      <c r="F58" s="6">
        <f t="shared" si="34"/>
        <v>0</v>
      </c>
      <c r="G58" s="6">
        <f t="shared" si="34"/>
        <v>0</v>
      </c>
      <c r="H58" s="6">
        <f t="shared" si="34"/>
        <v>0</v>
      </c>
      <c r="I58" s="6">
        <f t="shared" si="34"/>
        <v>0</v>
      </c>
      <c r="K58" s="2" t="s">
        <v>416</v>
      </c>
      <c r="L58" s="6">
        <f t="shared" si="33"/>
        <v>0</v>
      </c>
      <c r="M58" s="6">
        <f t="shared" si="33"/>
        <v>0</v>
      </c>
      <c r="N58" s="6">
        <f t="shared" si="33"/>
        <v>0</v>
      </c>
      <c r="O58" s="6">
        <f t="shared" si="33"/>
        <v>0</v>
      </c>
      <c r="P58" s="6">
        <f t="shared" si="33"/>
        <v>0</v>
      </c>
      <c r="Q58" s="6">
        <f t="shared" si="33"/>
        <v>0</v>
      </c>
    </row>
    <row r="59" spans="3:17" x14ac:dyDescent="0.45">
      <c r="C59" s="2" t="s">
        <v>16</v>
      </c>
      <c r="D59" s="6">
        <f t="shared" si="34"/>
        <v>0</v>
      </c>
      <c r="E59" s="6">
        <f t="shared" si="34"/>
        <v>0</v>
      </c>
      <c r="F59" s="6">
        <f t="shared" si="34"/>
        <v>0</v>
      </c>
      <c r="G59" s="6">
        <f t="shared" si="34"/>
        <v>0</v>
      </c>
      <c r="H59" s="6">
        <f t="shared" si="34"/>
        <v>0</v>
      </c>
      <c r="I59" s="6">
        <f t="shared" si="34"/>
        <v>0</v>
      </c>
      <c r="K59" s="2" t="s">
        <v>417</v>
      </c>
      <c r="L59" s="6">
        <f t="shared" si="33"/>
        <v>0</v>
      </c>
      <c r="M59" s="6">
        <f t="shared" si="33"/>
        <v>0</v>
      </c>
      <c r="N59" s="6">
        <f t="shared" si="33"/>
        <v>0</v>
      </c>
      <c r="O59" s="6">
        <f t="shared" si="33"/>
        <v>0</v>
      </c>
      <c r="P59" s="6">
        <f t="shared" si="33"/>
        <v>0</v>
      </c>
      <c r="Q59" s="6">
        <f t="shared" si="33"/>
        <v>0</v>
      </c>
    </row>
    <row r="60" spans="3:17" x14ac:dyDescent="0.45">
      <c r="C60" s="2" t="s">
        <v>17</v>
      </c>
      <c r="D60" s="6">
        <f t="shared" si="34"/>
        <v>0</v>
      </c>
      <c r="E60" s="6">
        <f t="shared" si="34"/>
        <v>0</v>
      </c>
      <c r="F60" s="6">
        <f t="shared" si="34"/>
        <v>0</v>
      </c>
      <c r="G60" s="6">
        <f t="shared" si="34"/>
        <v>0</v>
      </c>
      <c r="H60" s="6">
        <f t="shared" si="34"/>
        <v>0</v>
      </c>
      <c r="I60" s="6">
        <f t="shared" si="34"/>
        <v>0</v>
      </c>
      <c r="K60" s="2" t="s">
        <v>418</v>
      </c>
      <c r="L60" s="6">
        <f t="shared" si="33"/>
        <v>0</v>
      </c>
      <c r="M60" s="6">
        <f t="shared" si="33"/>
        <v>0</v>
      </c>
      <c r="N60" s="6">
        <f t="shared" si="33"/>
        <v>0</v>
      </c>
      <c r="O60" s="6">
        <f t="shared" si="33"/>
        <v>0</v>
      </c>
      <c r="P60" s="6">
        <f t="shared" si="33"/>
        <v>0</v>
      </c>
      <c r="Q60" s="6">
        <f t="shared" si="33"/>
        <v>0</v>
      </c>
    </row>
    <row r="61" spans="3:17" x14ac:dyDescent="0.45">
      <c r="C61" s="2" t="s">
        <v>18</v>
      </c>
      <c r="D61" s="6">
        <f t="shared" si="34"/>
        <v>0</v>
      </c>
      <c r="E61" s="6">
        <f t="shared" si="34"/>
        <v>0</v>
      </c>
      <c r="F61" s="6">
        <f t="shared" si="34"/>
        <v>0</v>
      </c>
      <c r="G61" s="6">
        <f t="shared" si="34"/>
        <v>0</v>
      </c>
      <c r="H61" s="6">
        <f t="shared" si="34"/>
        <v>0</v>
      </c>
      <c r="I61" s="6">
        <f t="shared" si="34"/>
        <v>0</v>
      </c>
      <c r="K61" s="11" t="s">
        <v>27</v>
      </c>
      <c r="L61" s="12">
        <f>SUM(L47:L60)</f>
        <v>5.4895823300000011</v>
      </c>
      <c r="M61" s="12">
        <f t="shared" ref="M61:Q61" si="35">SUM(M47:M60)</f>
        <v>8.7286117500000007</v>
      </c>
      <c r="N61" s="12">
        <f t="shared" si="35"/>
        <v>7.7932136200000004</v>
      </c>
      <c r="O61" s="12">
        <f t="shared" si="35"/>
        <v>8.3774671099999978</v>
      </c>
      <c r="P61" s="12">
        <f t="shared" si="35"/>
        <v>8.6551466433000037</v>
      </c>
      <c r="Q61" s="12">
        <f t="shared" si="35"/>
        <v>8.6551466433000037</v>
      </c>
    </row>
    <row r="62" spans="3:17" x14ac:dyDescent="0.45">
      <c r="C62" s="2" t="s">
        <v>19</v>
      </c>
      <c r="D62" s="6">
        <f t="shared" si="34"/>
        <v>0</v>
      </c>
      <c r="E62" s="6">
        <f t="shared" si="34"/>
        <v>0</v>
      </c>
      <c r="F62" s="6">
        <f t="shared" si="34"/>
        <v>0</v>
      </c>
      <c r="G62" s="6">
        <f t="shared" si="34"/>
        <v>0</v>
      </c>
      <c r="H62" s="6">
        <f t="shared" si="34"/>
        <v>0</v>
      </c>
      <c r="I62" s="6">
        <f t="shared" si="34"/>
        <v>0</v>
      </c>
      <c r="K62" s="266" t="s">
        <v>391</v>
      </c>
      <c r="L62" s="266" t="b">
        <f t="shared" ref="L62:Q62" si="36">D67=L61</f>
        <v>1</v>
      </c>
      <c r="M62" s="266" t="b">
        <f t="shared" si="36"/>
        <v>1</v>
      </c>
      <c r="N62" s="266" t="b">
        <f t="shared" si="36"/>
        <v>1</v>
      </c>
      <c r="O62" s="266" t="b">
        <f t="shared" si="36"/>
        <v>1</v>
      </c>
      <c r="P62" s="266" t="b">
        <f t="shared" si="36"/>
        <v>1</v>
      </c>
      <c r="Q62" s="266" t="b">
        <f t="shared" si="36"/>
        <v>1</v>
      </c>
    </row>
    <row r="63" spans="3:17" x14ac:dyDescent="0.45">
      <c r="C63" s="2" t="s">
        <v>20</v>
      </c>
      <c r="D63" s="6">
        <f t="shared" si="34"/>
        <v>0</v>
      </c>
      <c r="E63" s="6">
        <f t="shared" si="34"/>
        <v>0</v>
      </c>
      <c r="F63" s="6">
        <f t="shared" si="34"/>
        <v>0</v>
      </c>
      <c r="G63" s="6">
        <f t="shared" si="34"/>
        <v>0</v>
      </c>
      <c r="H63" s="6">
        <f t="shared" si="34"/>
        <v>0</v>
      </c>
      <c r="I63" s="6">
        <f t="shared" si="34"/>
        <v>0</v>
      </c>
    </row>
    <row r="64" spans="3:17" x14ac:dyDescent="0.45">
      <c r="C64" s="2" t="s">
        <v>21</v>
      </c>
      <c r="D64" s="6">
        <f t="shared" si="34"/>
        <v>0</v>
      </c>
      <c r="E64" s="6">
        <f t="shared" si="34"/>
        <v>0</v>
      </c>
      <c r="F64" s="6">
        <f t="shared" si="34"/>
        <v>0</v>
      </c>
      <c r="G64" s="6">
        <f t="shared" si="34"/>
        <v>0</v>
      </c>
      <c r="H64" s="6">
        <f t="shared" si="34"/>
        <v>0</v>
      </c>
      <c r="I64" s="6">
        <f t="shared" si="34"/>
        <v>0</v>
      </c>
    </row>
    <row r="65" spans="3:9" x14ac:dyDescent="0.45">
      <c r="C65" s="2" t="s">
        <v>22</v>
      </c>
      <c r="D65" s="6">
        <f t="shared" si="34"/>
        <v>0</v>
      </c>
      <c r="E65" s="6">
        <f t="shared" si="34"/>
        <v>0</v>
      </c>
      <c r="F65" s="6">
        <f t="shared" si="34"/>
        <v>0</v>
      </c>
      <c r="G65" s="6">
        <f t="shared" si="34"/>
        <v>0</v>
      </c>
      <c r="H65" s="6">
        <f t="shared" si="34"/>
        <v>0</v>
      </c>
      <c r="I65" s="6">
        <f t="shared" si="34"/>
        <v>0</v>
      </c>
    </row>
    <row r="66" spans="3:9" x14ac:dyDescent="0.45">
      <c r="C66" s="2" t="s">
        <v>23</v>
      </c>
      <c r="D66" s="6">
        <f t="shared" si="34"/>
        <v>0</v>
      </c>
      <c r="E66" s="6">
        <f t="shared" si="34"/>
        <v>0</v>
      </c>
      <c r="F66" s="6">
        <f t="shared" si="34"/>
        <v>0</v>
      </c>
      <c r="G66" s="6">
        <f t="shared" si="34"/>
        <v>0</v>
      </c>
      <c r="H66" s="6">
        <f t="shared" si="34"/>
        <v>0</v>
      </c>
      <c r="I66" s="6">
        <f t="shared" si="34"/>
        <v>0</v>
      </c>
    </row>
    <row r="67" spans="3:9" x14ac:dyDescent="0.45">
      <c r="C67" s="11" t="s">
        <v>27</v>
      </c>
      <c r="D67" s="12">
        <f t="shared" ref="D67:I67" si="37">SUM(D47:D66)</f>
        <v>5.4895823300000002</v>
      </c>
      <c r="E67" s="12">
        <f t="shared" si="37"/>
        <v>8.7286117500000007</v>
      </c>
      <c r="F67" s="12">
        <f t="shared" si="37"/>
        <v>7.7932136200000004</v>
      </c>
      <c r="G67" s="12">
        <f t="shared" si="37"/>
        <v>8.3774671099999996</v>
      </c>
      <c r="H67" s="12">
        <f t="shared" si="37"/>
        <v>8.6551466433000037</v>
      </c>
      <c r="I67" s="12">
        <f t="shared" si="37"/>
        <v>8.6551466433000037</v>
      </c>
    </row>
  </sheetData>
  <mergeCells count="12">
    <mergeCell ref="L10:O10"/>
    <mergeCell ref="P10:Q10"/>
    <mergeCell ref="L37:O37"/>
    <mergeCell ref="P37:Q37"/>
    <mergeCell ref="L46:O46"/>
    <mergeCell ref="P46:Q46"/>
    <mergeCell ref="D10:G10"/>
    <mergeCell ref="H10:I10"/>
    <mergeCell ref="D37:G37"/>
    <mergeCell ref="H37:I37"/>
    <mergeCell ref="D46:G46"/>
    <mergeCell ref="H46:I46"/>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sheetPr>
  <dimension ref="B3:J148"/>
  <sheetViews>
    <sheetView workbookViewId="0">
      <selection activeCell="F4" sqref="F4"/>
    </sheetView>
  </sheetViews>
  <sheetFormatPr defaultRowHeight="14.25" x14ac:dyDescent="0.45"/>
  <cols>
    <col min="2" max="2" width="5.73046875" customWidth="1"/>
    <col min="3" max="3" width="37.86328125" customWidth="1"/>
    <col min="4" max="4" width="16.59765625" customWidth="1"/>
    <col min="5" max="5" width="15.06640625" customWidth="1"/>
    <col min="6" max="7" width="35.86328125" customWidth="1"/>
    <col min="9" max="9" width="36" customWidth="1"/>
    <col min="10" max="10" width="14" customWidth="1"/>
  </cols>
  <sheetData>
    <row r="3" spans="2:10" x14ac:dyDescent="0.45">
      <c r="B3" s="9" t="s">
        <v>26</v>
      </c>
      <c r="C3" s="9" t="s">
        <v>0</v>
      </c>
      <c r="D3" s="9" t="s">
        <v>3</v>
      </c>
      <c r="E3" s="9" t="s">
        <v>1</v>
      </c>
      <c r="F3" s="10" t="s">
        <v>25</v>
      </c>
      <c r="G3" s="264" t="s">
        <v>402</v>
      </c>
      <c r="I3" s="54" t="s">
        <v>404</v>
      </c>
      <c r="J3" s="54" t="s">
        <v>2</v>
      </c>
    </row>
    <row r="4" spans="2:10" x14ac:dyDescent="0.45">
      <c r="B4" s="3">
        <v>1</v>
      </c>
      <c r="C4" s="4" t="s">
        <v>34</v>
      </c>
      <c r="D4" s="5">
        <v>41456</v>
      </c>
      <c r="E4" s="6">
        <v>9545</v>
      </c>
      <c r="F4" s="265" t="s">
        <v>8</v>
      </c>
      <c r="G4" s="265" t="s">
        <v>409</v>
      </c>
      <c r="I4" s="2" t="s">
        <v>4</v>
      </c>
      <c r="J4" s="6">
        <f>SUMIF(Table2[RAB asset class],I4,Table2[Cost])</f>
        <v>0</v>
      </c>
    </row>
    <row r="5" spans="2:10" x14ac:dyDescent="0.45">
      <c r="B5" s="7">
        <v>2</v>
      </c>
      <c r="C5" s="4" t="s">
        <v>37</v>
      </c>
      <c r="D5" s="5">
        <v>41456</v>
      </c>
      <c r="E5" s="6">
        <v>11500</v>
      </c>
      <c r="F5" s="265" t="s">
        <v>8</v>
      </c>
      <c r="G5" s="265" t="s">
        <v>409</v>
      </c>
      <c r="I5" s="2" t="s">
        <v>5</v>
      </c>
      <c r="J5" s="6">
        <f>SUMIF(Table2[RAB asset class],I5,Table2[Cost])</f>
        <v>3179266.4479999985</v>
      </c>
    </row>
    <row r="6" spans="2:10" x14ac:dyDescent="0.45">
      <c r="B6" s="3">
        <v>3</v>
      </c>
      <c r="C6" s="4" t="s">
        <v>31</v>
      </c>
      <c r="D6" s="5">
        <v>41456</v>
      </c>
      <c r="E6" s="6">
        <v>30498.873999999996</v>
      </c>
      <c r="F6" s="265" t="s">
        <v>5</v>
      </c>
      <c r="G6" s="265" t="s">
        <v>408</v>
      </c>
      <c r="I6" s="2" t="s">
        <v>6</v>
      </c>
      <c r="J6" s="6">
        <f>SUMIF(Table2[RAB asset class],I6,Table2[Cost])</f>
        <v>0</v>
      </c>
    </row>
    <row r="7" spans="2:10" x14ac:dyDescent="0.45">
      <c r="B7" s="7">
        <v>4</v>
      </c>
      <c r="C7" s="4" t="s">
        <v>34</v>
      </c>
      <c r="D7" s="5">
        <v>41456</v>
      </c>
      <c r="E7" s="6">
        <v>57269.999999999993</v>
      </c>
      <c r="F7" s="265" t="s">
        <v>8</v>
      </c>
      <c r="G7" s="265" t="s">
        <v>409</v>
      </c>
      <c r="I7" s="2" t="s">
        <v>7</v>
      </c>
      <c r="J7" s="6">
        <f>SUMIF(Table2[RAB asset class],I7,Table2[Cost])</f>
        <v>0</v>
      </c>
    </row>
    <row r="8" spans="2:10" x14ac:dyDescent="0.45">
      <c r="B8" s="3">
        <v>5</v>
      </c>
      <c r="C8" s="4" t="s">
        <v>36</v>
      </c>
      <c r="D8" s="5">
        <v>41456</v>
      </c>
      <c r="E8" s="6">
        <v>3334.9999999999995</v>
      </c>
      <c r="F8" s="265" t="s">
        <v>8</v>
      </c>
      <c r="G8" s="265" t="s">
        <v>409</v>
      </c>
      <c r="I8" s="2" t="s">
        <v>8</v>
      </c>
      <c r="J8" s="6">
        <f>SUMIF(Table2[RAB asset class],I8,Table2[Cost])</f>
        <v>1968765.868</v>
      </c>
    </row>
    <row r="9" spans="2:10" x14ac:dyDescent="0.45">
      <c r="B9" s="7">
        <v>6</v>
      </c>
      <c r="C9" s="4" t="s">
        <v>33</v>
      </c>
      <c r="D9" s="5">
        <v>41456</v>
      </c>
      <c r="E9" s="6">
        <v>33925</v>
      </c>
      <c r="F9" s="265" t="s">
        <v>8</v>
      </c>
      <c r="G9" s="265" t="s">
        <v>409</v>
      </c>
      <c r="I9" s="2" t="s">
        <v>9</v>
      </c>
      <c r="J9" s="6">
        <f>SUMIF(Table2[RAB asset class],I9,Table2[Cost])</f>
        <v>341550</v>
      </c>
    </row>
    <row r="10" spans="2:10" x14ac:dyDescent="0.45">
      <c r="B10" s="3">
        <v>7</v>
      </c>
      <c r="C10" s="4" t="s">
        <v>31</v>
      </c>
      <c r="D10" s="5">
        <v>41456</v>
      </c>
      <c r="E10" s="6">
        <v>5068.3259999999991</v>
      </c>
      <c r="F10" s="265" t="s">
        <v>5</v>
      </c>
      <c r="G10" s="265" t="s">
        <v>408</v>
      </c>
      <c r="I10" s="2" t="s">
        <v>10</v>
      </c>
      <c r="J10" s="6">
        <f>SUMIF(Table2[RAB asset class],I10,Table2[Cost])</f>
        <v>0</v>
      </c>
    </row>
    <row r="11" spans="2:10" x14ac:dyDescent="0.45">
      <c r="B11" s="7">
        <v>8</v>
      </c>
      <c r="C11" s="4" t="s">
        <v>30</v>
      </c>
      <c r="D11" s="5">
        <v>41456</v>
      </c>
      <c r="E11" s="6">
        <v>7067.9</v>
      </c>
      <c r="F11" s="265" t="s">
        <v>5</v>
      </c>
      <c r="G11" s="265" t="s">
        <v>408</v>
      </c>
      <c r="I11" s="2" t="s">
        <v>11</v>
      </c>
      <c r="J11" s="6">
        <f>SUMIF(Table2[RAB asset class],I11,Table2[Cost])</f>
        <v>0</v>
      </c>
    </row>
    <row r="12" spans="2:10" x14ac:dyDescent="0.45">
      <c r="B12" s="3">
        <v>9</v>
      </c>
      <c r="C12" s="4" t="s">
        <v>29</v>
      </c>
      <c r="D12" s="5">
        <v>41456</v>
      </c>
      <c r="E12" s="6">
        <v>49587.999999999993</v>
      </c>
      <c r="F12" s="265" t="s">
        <v>5</v>
      </c>
      <c r="G12" s="265" t="s">
        <v>408</v>
      </c>
      <c r="I12" s="2" t="s">
        <v>12</v>
      </c>
      <c r="J12" s="6">
        <f>SUMIF(Table2[RAB asset class],I12,Table2[Cost])</f>
        <v>0</v>
      </c>
    </row>
    <row r="13" spans="2:10" x14ac:dyDescent="0.45">
      <c r="B13" s="7">
        <v>10</v>
      </c>
      <c r="C13" s="4" t="s">
        <v>29</v>
      </c>
      <c r="D13" s="5">
        <v>41456</v>
      </c>
      <c r="E13" s="6">
        <v>4451.6499999999996</v>
      </c>
      <c r="F13" s="265" t="s">
        <v>5</v>
      </c>
      <c r="G13" s="265" t="s">
        <v>408</v>
      </c>
      <c r="I13" s="2" t="s">
        <v>13</v>
      </c>
      <c r="J13" s="6">
        <f>SUMIF(Table2[RAB asset class],I13,Table2[Cost])</f>
        <v>0</v>
      </c>
    </row>
    <row r="14" spans="2:10" x14ac:dyDescent="0.45">
      <c r="B14" s="3">
        <v>11</v>
      </c>
      <c r="C14" s="4" t="s">
        <v>34</v>
      </c>
      <c r="D14" s="5">
        <v>41456</v>
      </c>
      <c r="E14" s="6">
        <v>19090</v>
      </c>
      <c r="F14" s="265" t="s">
        <v>8</v>
      </c>
      <c r="G14" s="265" t="s">
        <v>409</v>
      </c>
      <c r="I14" s="2" t="s">
        <v>14</v>
      </c>
      <c r="J14" s="6">
        <f>SUMIF(Table2[RAB asset class],I14,Table2[Cost])</f>
        <v>0</v>
      </c>
    </row>
    <row r="15" spans="2:10" x14ac:dyDescent="0.45">
      <c r="B15" s="7">
        <v>12</v>
      </c>
      <c r="C15" s="4" t="s">
        <v>33</v>
      </c>
      <c r="D15" s="5">
        <v>41456</v>
      </c>
      <c r="E15" s="6">
        <v>6784.9999999999991</v>
      </c>
      <c r="F15" s="265" t="s">
        <v>8</v>
      </c>
      <c r="G15" s="265" t="s">
        <v>409</v>
      </c>
      <c r="I15" s="2" t="s">
        <v>15</v>
      </c>
      <c r="J15" s="6">
        <f>SUMIF(Table2[RAB asset class],I15,Table2[Cost])</f>
        <v>0</v>
      </c>
    </row>
    <row r="16" spans="2:10" x14ac:dyDescent="0.45">
      <c r="B16" s="3">
        <v>13</v>
      </c>
      <c r="C16" s="4" t="s">
        <v>32</v>
      </c>
      <c r="D16" s="5">
        <v>41456</v>
      </c>
      <c r="E16" s="6">
        <v>9775</v>
      </c>
      <c r="F16" s="265" t="s">
        <v>8</v>
      </c>
      <c r="G16" s="265" t="s">
        <v>409</v>
      </c>
      <c r="I16" s="2" t="s">
        <v>16</v>
      </c>
      <c r="J16" s="6">
        <f>SUMIF(Table2[RAB asset class],I16,Table2[Cost])</f>
        <v>0</v>
      </c>
    </row>
    <row r="17" spans="2:10" x14ac:dyDescent="0.45">
      <c r="B17" s="7">
        <v>14</v>
      </c>
      <c r="C17" s="4" t="s">
        <v>31</v>
      </c>
      <c r="D17" s="5">
        <v>41456</v>
      </c>
      <c r="E17" s="6">
        <v>45526.015999999996</v>
      </c>
      <c r="F17" s="265" t="s">
        <v>5</v>
      </c>
      <c r="G17" s="265" t="s">
        <v>408</v>
      </c>
      <c r="I17" s="2" t="s">
        <v>17</v>
      </c>
      <c r="J17" s="6">
        <f>SUMIF(Table2[RAB asset class],I17,Table2[Cost])</f>
        <v>0</v>
      </c>
    </row>
    <row r="18" spans="2:10" x14ac:dyDescent="0.45">
      <c r="B18" s="3">
        <v>15</v>
      </c>
      <c r="C18" s="4" t="s">
        <v>30</v>
      </c>
      <c r="D18" s="5">
        <v>41456</v>
      </c>
      <c r="E18" s="6">
        <v>8243.1999999999989</v>
      </c>
      <c r="F18" s="265" t="s">
        <v>5</v>
      </c>
      <c r="G18" s="265" t="s">
        <v>408</v>
      </c>
      <c r="I18" s="2" t="s">
        <v>18</v>
      </c>
      <c r="J18" s="6">
        <f>SUMIF(Table2[RAB asset class],I18,Table2[Cost])</f>
        <v>0</v>
      </c>
    </row>
    <row r="19" spans="2:10" x14ac:dyDescent="0.45">
      <c r="B19" s="7">
        <v>16</v>
      </c>
      <c r="C19" s="4" t="s">
        <v>29</v>
      </c>
      <c r="D19" s="5">
        <v>41456</v>
      </c>
      <c r="E19" s="6">
        <v>6367.5499999999993</v>
      </c>
      <c r="F19" s="265" t="s">
        <v>5</v>
      </c>
      <c r="G19" s="265" t="s">
        <v>408</v>
      </c>
      <c r="I19" s="2" t="s">
        <v>19</v>
      </c>
      <c r="J19" s="6">
        <f>SUMIF(Table2[RAB asset class],I19,Table2[Cost])</f>
        <v>0</v>
      </c>
    </row>
    <row r="20" spans="2:10" x14ac:dyDescent="0.45">
      <c r="B20" s="3">
        <v>17</v>
      </c>
      <c r="C20" s="4" t="s">
        <v>90</v>
      </c>
      <c r="D20" s="5">
        <v>41518</v>
      </c>
      <c r="E20" s="6">
        <v>95210.512499999997</v>
      </c>
      <c r="F20" s="265" t="s">
        <v>5</v>
      </c>
      <c r="G20" s="265" t="s">
        <v>408</v>
      </c>
      <c r="I20" s="2" t="s">
        <v>20</v>
      </c>
      <c r="J20" s="6">
        <f>SUMIF(Table2[RAB asset class],I20,Table2[Cost])</f>
        <v>0</v>
      </c>
    </row>
    <row r="21" spans="2:10" x14ac:dyDescent="0.45">
      <c r="B21" s="7">
        <v>18</v>
      </c>
      <c r="C21" s="4" t="s">
        <v>94</v>
      </c>
      <c r="D21" s="5">
        <v>41518</v>
      </c>
      <c r="E21" s="6">
        <v>14538.3</v>
      </c>
      <c r="F21" s="265" t="s">
        <v>5</v>
      </c>
      <c r="G21" s="265" t="s">
        <v>408</v>
      </c>
      <c r="I21" s="2" t="s">
        <v>21</v>
      </c>
      <c r="J21" s="6">
        <f>SUMIF(Table2[RAB asset class],I21,Table2[Cost])</f>
        <v>0</v>
      </c>
    </row>
    <row r="22" spans="2:10" x14ac:dyDescent="0.45">
      <c r="B22" s="3">
        <v>19</v>
      </c>
      <c r="C22" s="4" t="s">
        <v>29</v>
      </c>
      <c r="D22" s="5">
        <v>41518</v>
      </c>
      <c r="E22" s="6">
        <v>11551.75</v>
      </c>
      <c r="F22" s="265" t="s">
        <v>5</v>
      </c>
      <c r="G22" s="265" t="s">
        <v>408</v>
      </c>
      <c r="I22" s="2" t="s">
        <v>22</v>
      </c>
      <c r="J22" s="6">
        <f>SUMIF(Table2[RAB asset class],I22,Table2[Cost])</f>
        <v>0</v>
      </c>
    </row>
    <row r="23" spans="2:10" x14ac:dyDescent="0.45">
      <c r="B23" s="7">
        <v>20</v>
      </c>
      <c r="C23" s="4" t="s">
        <v>34</v>
      </c>
      <c r="D23" s="5">
        <v>41518</v>
      </c>
      <c r="E23" s="6">
        <v>28634.999999999996</v>
      </c>
      <c r="F23" s="265" t="s">
        <v>8</v>
      </c>
      <c r="G23" s="265" t="s">
        <v>409</v>
      </c>
      <c r="I23" s="2" t="s">
        <v>23</v>
      </c>
      <c r="J23" s="6">
        <f>SUMIF(Table2[RAB asset class],I23,Table2[Cost])</f>
        <v>0</v>
      </c>
    </row>
    <row r="24" spans="2:10" x14ac:dyDescent="0.45">
      <c r="B24" s="3">
        <v>21</v>
      </c>
      <c r="C24" s="4" t="s">
        <v>37</v>
      </c>
      <c r="D24" s="5">
        <v>41518</v>
      </c>
      <c r="E24" s="6">
        <v>23000</v>
      </c>
      <c r="F24" s="265" t="s">
        <v>8</v>
      </c>
      <c r="G24" s="265" t="s">
        <v>409</v>
      </c>
      <c r="I24" s="11" t="s">
        <v>27</v>
      </c>
      <c r="J24" s="12">
        <f>SUM(J4:J23)</f>
        <v>5489582.3159999987</v>
      </c>
    </row>
    <row r="25" spans="2:10" x14ac:dyDescent="0.45">
      <c r="B25" s="7">
        <v>22</v>
      </c>
      <c r="C25" s="4" t="s">
        <v>81</v>
      </c>
      <c r="D25" s="5">
        <v>41518</v>
      </c>
      <c r="E25" s="6">
        <v>17250</v>
      </c>
      <c r="F25" s="265" t="s">
        <v>8</v>
      </c>
      <c r="G25" s="265" t="s">
        <v>409</v>
      </c>
    </row>
    <row r="26" spans="2:10" x14ac:dyDescent="0.45">
      <c r="B26" s="3">
        <v>23</v>
      </c>
      <c r="C26" s="4" t="s">
        <v>95</v>
      </c>
      <c r="D26" s="5">
        <v>41518</v>
      </c>
      <c r="E26" s="6">
        <v>52550.537999999993</v>
      </c>
      <c r="F26" s="265" t="s">
        <v>5</v>
      </c>
      <c r="G26" s="265" t="s">
        <v>408</v>
      </c>
    </row>
    <row r="27" spans="2:10" x14ac:dyDescent="0.45">
      <c r="B27" s="7">
        <v>24</v>
      </c>
      <c r="C27" s="4" t="s">
        <v>89</v>
      </c>
      <c r="D27" s="5">
        <v>41518</v>
      </c>
      <c r="E27" s="6">
        <v>13592.999999999998</v>
      </c>
      <c r="F27" s="265" t="s">
        <v>5</v>
      </c>
      <c r="G27" s="265" t="s">
        <v>408</v>
      </c>
      <c r="I27" s="54" t="s">
        <v>405</v>
      </c>
      <c r="J27" s="54" t="s">
        <v>2</v>
      </c>
    </row>
    <row r="28" spans="2:10" x14ac:dyDescent="0.45">
      <c r="B28" s="3">
        <v>25</v>
      </c>
      <c r="C28" s="4" t="s">
        <v>87</v>
      </c>
      <c r="D28" s="5">
        <v>41518</v>
      </c>
      <c r="E28" s="6">
        <v>7213.95</v>
      </c>
      <c r="F28" s="265" t="s">
        <v>5</v>
      </c>
      <c r="G28" s="265" t="s">
        <v>408</v>
      </c>
      <c r="I28" s="2" t="s">
        <v>403</v>
      </c>
      <c r="J28" s="6">
        <f>SUMIF(Table2[UC asset class],I28,Table2[Cost])</f>
        <v>0</v>
      </c>
    </row>
    <row r="29" spans="2:10" x14ac:dyDescent="0.45">
      <c r="B29" s="7">
        <v>26</v>
      </c>
      <c r="C29" s="4" t="s">
        <v>34</v>
      </c>
      <c r="D29" s="5">
        <v>41518</v>
      </c>
      <c r="E29" s="6">
        <v>9545</v>
      </c>
      <c r="F29" s="265" t="s">
        <v>8</v>
      </c>
      <c r="G29" s="265" t="s">
        <v>409</v>
      </c>
      <c r="I29" s="2" t="s">
        <v>406</v>
      </c>
      <c r="J29" s="6">
        <f>SUMIF(Table2[UC asset class],I29,Table2[Cost])</f>
        <v>0</v>
      </c>
    </row>
    <row r="30" spans="2:10" x14ac:dyDescent="0.45">
      <c r="B30" s="3">
        <v>27</v>
      </c>
      <c r="C30" s="4" t="s">
        <v>32</v>
      </c>
      <c r="D30" s="5">
        <v>41518</v>
      </c>
      <c r="E30" s="6">
        <v>9775</v>
      </c>
      <c r="F30" s="265" t="s">
        <v>8</v>
      </c>
      <c r="G30" s="265" t="s">
        <v>409</v>
      </c>
      <c r="I30" s="2" t="s">
        <v>407</v>
      </c>
      <c r="J30" s="6">
        <f>SUMIF(Table2[UC asset class],I30,Table2[Cost])</f>
        <v>0</v>
      </c>
    </row>
    <row r="31" spans="2:10" x14ac:dyDescent="0.45">
      <c r="B31" s="7">
        <v>28</v>
      </c>
      <c r="C31" s="4" t="s">
        <v>98</v>
      </c>
      <c r="D31" s="5">
        <v>41518</v>
      </c>
      <c r="E31" s="6">
        <v>20430.899999999998</v>
      </c>
      <c r="F31" s="265" t="s">
        <v>5</v>
      </c>
      <c r="G31" s="265" t="s">
        <v>408</v>
      </c>
      <c r="I31" s="2" t="s">
        <v>408</v>
      </c>
      <c r="J31" s="6">
        <f>SUMIF(Table2[UC asset class],I31,Table2[Cost])</f>
        <v>3520816.4479999985</v>
      </c>
    </row>
    <row r="32" spans="2:10" x14ac:dyDescent="0.45">
      <c r="B32" s="3">
        <v>29</v>
      </c>
      <c r="C32" s="4" t="s">
        <v>29</v>
      </c>
      <c r="D32" s="5">
        <v>41518</v>
      </c>
      <c r="E32" s="6">
        <v>4564.3499999999995</v>
      </c>
      <c r="F32" s="265" t="s">
        <v>5</v>
      </c>
      <c r="G32" s="265" t="s">
        <v>408</v>
      </c>
      <c r="I32" s="2" t="s">
        <v>409</v>
      </c>
      <c r="J32" s="6">
        <f>SUMIF(Table2[UC asset class],I32,Table2[Cost])</f>
        <v>1968765.868</v>
      </c>
    </row>
    <row r="33" spans="2:10" x14ac:dyDescent="0.45">
      <c r="B33" s="7">
        <v>30</v>
      </c>
      <c r="C33" s="4" t="s">
        <v>75</v>
      </c>
      <c r="D33" s="5">
        <v>41548</v>
      </c>
      <c r="E33" s="6">
        <v>37745.851999999992</v>
      </c>
      <c r="F33" s="265" t="s">
        <v>8</v>
      </c>
      <c r="G33" s="265" t="s">
        <v>409</v>
      </c>
      <c r="I33" s="2" t="s">
        <v>410</v>
      </c>
      <c r="J33" s="6">
        <f>SUMIF(Table2[UC asset class],I33,Table2[Cost])</f>
        <v>0</v>
      </c>
    </row>
    <row r="34" spans="2:10" x14ac:dyDescent="0.45">
      <c r="B34" s="3">
        <v>31</v>
      </c>
      <c r="C34" s="4" t="s">
        <v>96</v>
      </c>
      <c r="D34" s="5">
        <v>41548</v>
      </c>
      <c r="E34" s="6">
        <v>16971.239999999998</v>
      </c>
      <c r="F34" s="265" t="s">
        <v>5</v>
      </c>
      <c r="G34" s="265" t="s">
        <v>408</v>
      </c>
      <c r="I34" s="2" t="s">
        <v>411</v>
      </c>
      <c r="J34" s="6">
        <f>SUMIF(Table2[UC asset class],I34,Table2[Cost])</f>
        <v>0</v>
      </c>
    </row>
    <row r="35" spans="2:10" x14ac:dyDescent="0.45">
      <c r="B35" s="7">
        <v>32</v>
      </c>
      <c r="C35" s="4" t="s">
        <v>90</v>
      </c>
      <c r="D35" s="5">
        <v>41548</v>
      </c>
      <c r="E35" s="6">
        <v>65625.324999999997</v>
      </c>
      <c r="F35" s="265" t="s">
        <v>5</v>
      </c>
      <c r="G35" s="265" t="s">
        <v>408</v>
      </c>
      <c r="I35" s="2" t="s">
        <v>412</v>
      </c>
      <c r="J35" s="6">
        <f>SUMIF(Table2[UC asset class],I35,Table2[Cost])</f>
        <v>0</v>
      </c>
    </row>
    <row r="36" spans="2:10" x14ac:dyDescent="0.45">
      <c r="B36" s="3">
        <v>33</v>
      </c>
      <c r="C36" s="4" t="s">
        <v>94</v>
      </c>
      <c r="D36" s="5">
        <v>41548</v>
      </c>
      <c r="E36" s="6">
        <v>10384.5</v>
      </c>
      <c r="F36" s="265" t="s">
        <v>5</v>
      </c>
      <c r="G36" s="265" t="s">
        <v>408</v>
      </c>
      <c r="I36" s="2" t="s">
        <v>413</v>
      </c>
      <c r="J36" s="6">
        <f>SUMIF(Table2[UC asset class],I36,Table2[Cost])</f>
        <v>0</v>
      </c>
    </row>
    <row r="37" spans="2:10" x14ac:dyDescent="0.45">
      <c r="B37" s="7">
        <v>34</v>
      </c>
      <c r="C37" s="4" t="s">
        <v>76</v>
      </c>
      <c r="D37" s="5">
        <v>41548</v>
      </c>
      <c r="E37" s="6">
        <v>42749.731999999996</v>
      </c>
      <c r="F37" s="265" t="s">
        <v>8</v>
      </c>
      <c r="G37" s="265" t="s">
        <v>409</v>
      </c>
      <c r="I37" s="2" t="s">
        <v>414</v>
      </c>
      <c r="J37" s="6">
        <f>SUMIF(Table2[UC asset class],I37,Table2[Cost])</f>
        <v>0</v>
      </c>
    </row>
    <row r="38" spans="2:10" x14ac:dyDescent="0.45">
      <c r="B38" s="3">
        <v>35</v>
      </c>
      <c r="C38" s="4" t="s">
        <v>96</v>
      </c>
      <c r="D38" s="5">
        <v>41548</v>
      </c>
      <c r="E38" s="6">
        <v>50206.584999999999</v>
      </c>
      <c r="F38" s="265" t="s">
        <v>5</v>
      </c>
      <c r="G38" s="265" t="s">
        <v>408</v>
      </c>
      <c r="I38" s="2" t="s">
        <v>415</v>
      </c>
      <c r="J38" s="6">
        <f>SUMIF(Table2[UC asset class],I38,Table2[Cost])</f>
        <v>0</v>
      </c>
    </row>
    <row r="39" spans="2:10" x14ac:dyDescent="0.45">
      <c r="B39" s="7">
        <v>36</v>
      </c>
      <c r="C39" s="4" t="s">
        <v>90</v>
      </c>
      <c r="D39" s="5">
        <v>41548</v>
      </c>
      <c r="E39" s="6">
        <v>160405.50749999998</v>
      </c>
      <c r="F39" s="265" t="s">
        <v>5</v>
      </c>
      <c r="G39" s="265" t="s">
        <v>408</v>
      </c>
      <c r="I39" s="2" t="s">
        <v>416</v>
      </c>
      <c r="J39" s="6">
        <f>SUMIF(Table2[UC asset class],I39,Table2[Cost])</f>
        <v>0</v>
      </c>
    </row>
    <row r="40" spans="2:10" x14ac:dyDescent="0.45">
      <c r="B40" s="3">
        <v>37</v>
      </c>
      <c r="C40" s="4" t="s">
        <v>94</v>
      </c>
      <c r="D40" s="5">
        <v>41548</v>
      </c>
      <c r="E40" s="6">
        <v>83076</v>
      </c>
      <c r="F40" s="265" t="s">
        <v>5</v>
      </c>
      <c r="G40" s="265" t="s">
        <v>408</v>
      </c>
      <c r="I40" s="2" t="s">
        <v>417</v>
      </c>
      <c r="J40" s="6">
        <f>SUMIF(Table2[UC asset class],I40,Table2[Cost])</f>
        <v>0</v>
      </c>
    </row>
    <row r="41" spans="2:10" x14ac:dyDescent="0.45">
      <c r="B41" s="7">
        <v>38</v>
      </c>
      <c r="C41" s="4" t="s">
        <v>75</v>
      </c>
      <c r="D41" s="5">
        <v>41548</v>
      </c>
      <c r="E41" s="6">
        <v>113237.55599999998</v>
      </c>
      <c r="F41" s="265" t="s">
        <v>8</v>
      </c>
      <c r="G41" s="265" t="s">
        <v>409</v>
      </c>
      <c r="I41" s="2" t="s">
        <v>418</v>
      </c>
      <c r="J41" s="6">
        <f>SUMIF(Table2[UC asset class],I41,Table2[Cost])</f>
        <v>0</v>
      </c>
    </row>
    <row r="42" spans="2:10" x14ac:dyDescent="0.45">
      <c r="B42" s="3">
        <v>39</v>
      </c>
      <c r="C42" s="4" t="s">
        <v>96</v>
      </c>
      <c r="D42" s="5">
        <v>41548</v>
      </c>
      <c r="E42" s="6">
        <v>147084.07999999999</v>
      </c>
      <c r="F42" s="265" t="s">
        <v>5</v>
      </c>
      <c r="G42" s="265" t="s">
        <v>408</v>
      </c>
      <c r="I42" s="11" t="s">
        <v>27</v>
      </c>
      <c r="J42" s="12">
        <f>SUM(J28:J41)</f>
        <v>5489582.3159999987</v>
      </c>
    </row>
    <row r="43" spans="2:10" x14ac:dyDescent="0.45">
      <c r="B43" s="7">
        <v>40</v>
      </c>
      <c r="C43" s="4" t="s">
        <v>90</v>
      </c>
      <c r="D43" s="5">
        <v>41548</v>
      </c>
      <c r="E43" s="6">
        <v>150077.58749999999</v>
      </c>
      <c r="F43" s="265" t="s">
        <v>5</v>
      </c>
      <c r="G43" s="265" t="s">
        <v>408</v>
      </c>
      <c r="I43" s="266" t="s">
        <v>391</v>
      </c>
      <c r="J43" s="266" t="b">
        <f>J24=J42</f>
        <v>1</v>
      </c>
    </row>
    <row r="44" spans="2:10" x14ac:dyDescent="0.45">
      <c r="B44" s="3">
        <v>41</v>
      </c>
      <c r="C44" s="4" t="s">
        <v>94</v>
      </c>
      <c r="D44" s="5">
        <v>41548</v>
      </c>
      <c r="E44" s="6">
        <v>39461.1</v>
      </c>
      <c r="F44" s="265" t="s">
        <v>5</v>
      </c>
      <c r="G44" s="265" t="s">
        <v>408</v>
      </c>
    </row>
    <row r="45" spans="2:10" x14ac:dyDescent="0.45">
      <c r="B45" s="7">
        <v>42</v>
      </c>
      <c r="C45" s="4" t="s">
        <v>75</v>
      </c>
      <c r="D45" s="5">
        <v>41548</v>
      </c>
      <c r="E45" s="6">
        <v>37745.851999999992</v>
      </c>
      <c r="F45" s="265" t="s">
        <v>8</v>
      </c>
      <c r="G45" s="265" t="s">
        <v>409</v>
      </c>
    </row>
    <row r="46" spans="2:10" x14ac:dyDescent="0.45">
      <c r="B46" s="3">
        <v>43</v>
      </c>
      <c r="C46" s="4" t="s">
        <v>96</v>
      </c>
      <c r="D46" s="5">
        <v>41548</v>
      </c>
      <c r="E46" s="6">
        <v>24042.59</v>
      </c>
      <c r="F46" s="265" t="s">
        <v>5</v>
      </c>
      <c r="G46" s="265" t="s">
        <v>408</v>
      </c>
    </row>
    <row r="47" spans="2:10" x14ac:dyDescent="0.45">
      <c r="B47" s="7">
        <v>44</v>
      </c>
      <c r="C47" s="4" t="s">
        <v>90</v>
      </c>
      <c r="D47" s="5">
        <v>41548</v>
      </c>
      <c r="E47" s="6">
        <v>180200.6875</v>
      </c>
      <c r="F47" s="265" t="s">
        <v>5</v>
      </c>
      <c r="G47" s="265" t="s">
        <v>408</v>
      </c>
    </row>
    <row r="48" spans="2:10" x14ac:dyDescent="0.45">
      <c r="B48" s="3">
        <v>45</v>
      </c>
      <c r="C48" s="4" t="s">
        <v>94</v>
      </c>
      <c r="D48" s="5">
        <v>41548</v>
      </c>
      <c r="E48" s="6">
        <v>39461.1</v>
      </c>
      <c r="F48" s="265" t="s">
        <v>5</v>
      </c>
      <c r="G48" s="265" t="s">
        <v>408</v>
      </c>
    </row>
    <row r="49" spans="2:7" x14ac:dyDescent="0.45">
      <c r="B49" s="7">
        <v>46</v>
      </c>
      <c r="C49" s="4" t="s">
        <v>90</v>
      </c>
      <c r="D49" s="5">
        <v>41548</v>
      </c>
      <c r="E49" s="6">
        <v>155456.71249999999</v>
      </c>
      <c r="F49" s="265" t="s">
        <v>5</v>
      </c>
      <c r="G49" s="265" t="s">
        <v>408</v>
      </c>
    </row>
    <row r="50" spans="2:7" x14ac:dyDescent="0.45">
      <c r="B50" s="3">
        <v>47</v>
      </c>
      <c r="C50" s="4" t="s">
        <v>94</v>
      </c>
      <c r="D50" s="5">
        <v>41548</v>
      </c>
      <c r="E50" s="6">
        <v>26999.699999999997</v>
      </c>
      <c r="F50" s="265" t="s">
        <v>5</v>
      </c>
      <c r="G50" s="265" t="s">
        <v>408</v>
      </c>
    </row>
    <row r="51" spans="2:7" x14ac:dyDescent="0.45">
      <c r="B51" s="7">
        <v>48</v>
      </c>
      <c r="C51" s="4" t="s">
        <v>78</v>
      </c>
      <c r="D51" s="5">
        <v>41548</v>
      </c>
      <c r="E51" s="6">
        <v>59799.999999999993</v>
      </c>
      <c r="F51" s="265" t="s">
        <v>8</v>
      </c>
      <c r="G51" s="265" t="s">
        <v>409</v>
      </c>
    </row>
    <row r="52" spans="2:7" x14ac:dyDescent="0.45">
      <c r="B52" s="3">
        <v>49</v>
      </c>
      <c r="C52" s="4" t="s">
        <v>82</v>
      </c>
      <c r="D52" s="5">
        <v>41548</v>
      </c>
      <c r="E52" s="6">
        <v>46000</v>
      </c>
      <c r="F52" s="265" t="s">
        <v>8</v>
      </c>
      <c r="G52" s="265" t="s">
        <v>409</v>
      </c>
    </row>
    <row r="53" spans="2:7" x14ac:dyDescent="0.45">
      <c r="B53" s="7">
        <v>50</v>
      </c>
      <c r="C53" s="4" t="s">
        <v>106</v>
      </c>
      <c r="D53" s="5">
        <v>41548</v>
      </c>
      <c r="E53" s="6">
        <v>14949.999999999998</v>
      </c>
      <c r="F53" s="265" t="s">
        <v>5</v>
      </c>
      <c r="G53" s="265" t="s">
        <v>408</v>
      </c>
    </row>
    <row r="54" spans="2:7" x14ac:dyDescent="0.45">
      <c r="B54" s="3">
        <v>51</v>
      </c>
      <c r="C54" s="4" t="s">
        <v>96</v>
      </c>
      <c r="D54" s="5">
        <v>41548</v>
      </c>
      <c r="E54" s="6">
        <v>23335.454999999998</v>
      </c>
      <c r="F54" s="265" t="s">
        <v>5</v>
      </c>
      <c r="G54" s="265" t="s">
        <v>408</v>
      </c>
    </row>
    <row r="55" spans="2:7" x14ac:dyDescent="0.45">
      <c r="B55" s="7">
        <v>52</v>
      </c>
      <c r="C55" s="4" t="s">
        <v>76</v>
      </c>
      <c r="D55" s="5">
        <v>41579</v>
      </c>
      <c r="E55" s="6">
        <v>42749.731999999996</v>
      </c>
      <c r="F55" s="265" t="s">
        <v>8</v>
      </c>
      <c r="G55" s="265" t="s">
        <v>409</v>
      </c>
    </row>
    <row r="56" spans="2:7" x14ac:dyDescent="0.45">
      <c r="B56" s="3">
        <v>53</v>
      </c>
      <c r="C56" s="4" t="s">
        <v>96</v>
      </c>
      <c r="D56" s="5">
        <v>41579</v>
      </c>
      <c r="E56" s="6">
        <v>7354.2039999999997</v>
      </c>
      <c r="F56" s="265" t="s">
        <v>5</v>
      </c>
      <c r="G56" s="265" t="s">
        <v>408</v>
      </c>
    </row>
    <row r="57" spans="2:7" x14ac:dyDescent="0.45">
      <c r="B57" s="7">
        <v>54</v>
      </c>
      <c r="C57" s="4" t="s">
        <v>90</v>
      </c>
      <c r="D57" s="5">
        <v>41579</v>
      </c>
      <c r="E57" s="6">
        <v>5594.2899999999991</v>
      </c>
      <c r="F57" s="265" t="s">
        <v>5</v>
      </c>
      <c r="G57" s="265" t="s">
        <v>408</v>
      </c>
    </row>
    <row r="58" spans="2:7" x14ac:dyDescent="0.45">
      <c r="B58" s="3">
        <v>55</v>
      </c>
      <c r="C58" s="4" t="s">
        <v>90</v>
      </c>
      <c r="D58" s="5">
        <v>41579</v>
      </c>
      <c r="E58" s="6">
        <v>15599.4625</v>
      </c>
      <c r="F58" s="265" t="s">
        <v>5</v>
      </c>
      <c r="G58" s="265" t="s">
        <v>408</v>
      </c>
    </row>
    <row r="59" spans="2:7" x14ac:dyDescent="0.45">
      <c r="B59" s="7">
        <v>56</v>
      </c>
      <c r="C59" s="4" t="s">
        <v>94</v>
      </c>
      <c r="D59" s="5">
        <v>41579</v>
      </c>
      <c r="E59" s="6">
        <v>2076.8999999999996</v>
      </c>
      <c r="F59" s="265" t="s">
        <v>5</v>
      </c>
      <c r="G59" s="265" t="s">
        <v>408</v>
      </c>
    </row>
    <row r="60" spans="2:7" x14ac:dyDescent="0.45">
      <c r="B60" s="3">
        <v>57</v>
      </c>
      <c r="C60" s="4" t="s">
        <v>34</v>
      </c>
      <c r="D60" s="5">
        <v>41579</v>
      </c>
      <c r="E60" s="6">
        <v>9545</v>
      </c>
      <c r="F60" s="265" t="s">
        <v>8</v>
      </c>
      <c r="G60" s="265" t="s">
        <v>409</v>
      </c>
    </row>
    <row r="61" spans="2:7" x14ac:dyDescent="0.45">
      <c r="B61" s="7">
        <v>58</v>
      </c>
      <c r="C61" s="4" t="s">
        <v>37</v>
      </c>
      <c r="D61" s="5">
        <v>41579</v>
      </c>
      <c r="E61" s="6">
        <v>11500</v>
      </c>
      <c r="F61" s="265" t="s">
        <v>8</v>
      </c>
      <c r="G61" s="265" t="s">
        <v>409</v>
      </c>
    </row>
    <row r="62" spans="2:7" x14ac:dyDescent="0.45">
      <c r="B62" s="3">
        <v>59</v>
      </c>
      <c r="C62" s="4" t="s">
        <v>98</v>
      </c>
      <c r="D62" s="5">
        <v>41579</v>
      </c>
      <c r="E62" s="6">
        <v>14006.999999999998</v>
      </c>
      <c r="F62" s="265" t="s">
        <v>5</v>
      </c>
      <c r="G62" s="265" t="s">
        <v>408</v>
      </c>
    </row>
    <row r="63" spans="2:7" x14ac:dyDescent="0.45">
      <c r="B63" s="7">
        <v>60</v>
      </c>
      <c r="C63" s="4" t="s">
        <v>30</v>
      </c>
      <c r="D63" s="5">
        <v>41579</v>
      </c>
      <c r="E63" s="6">
        <v>4669</v>
      </c>
      <c r="F63" s="265" t="s">
        <v>5</v>
      </c>
      <c r="G63" s="265" t="s">
        <v>408</v>
      </c>
    </row>
    <row r="64" spans="2:7" x14ac:dyDescent="0.45">
      <c r="B64" s="3">
        <v>61</v>
      </c>
      <c r="C64" s="4" t="s">
        <v>29</v>
      </c>
      <c r="D64" s="5">
        <v>41579</v>
      </c>
      <c r="E64" s="6">
        <v>10931.9</v>
      </c>
      <c r="F64" s="265" t="s">
        <v>5</v>
      </c>
      <c r="G64" s="265" t="s">
        <v>408</v>
      </c>
    </row>
    <row r="65" spans="2:7" x14ac:dyDescent="0.45">
      <c r="B65" s="7">
        <v>62</v>
      </c>
      <c r="C65" s="4" t="s">
        <v>34</v>
      </c>
      <c r="D65" s="5">
        <v>41579</v>
      </c>
      <c r="E65" s="6">
        <v>28634.999999999996</v>
      </c>
      <c r="F65" s="265" t="s">
        <v>8</v>
      </c>
      <c r="G65" s="265" t="s">
        <v>409</v>
      </c>
    </row>
    <row r="66" spans="2:7" x14ac:dyDescent="0.45">
      <c r="B66" s="3">
        <v>63</v>
      </c>
      <c r="C66" s="4" t="s">
        <v>32</v>
      </c>
      <c r="D66" s="5">
        <v>41579</v>
      </c>
      <c r="E66" s="6">
        <v>9775</v>
      </c>
      <c r="F66" s="265" t="s">
        <v>8</v>
      </c>
      <c r="G66" s="265" t="s">
        <v>409</v>
      </c>
    </row>
    <row r="67" spans="2:7" x14ac:dyDescent="0.45">
      <c r="B67" s="7">
        <v>64</v>
      </c>
      <c r="C67" s="4" t="s">
        <v>33</v>
      </c>
      <c r="D67" s="5">
        <v>41579</v>
      </c>
      <c r="E67" s="6">
        <v>13569.999999999998</v>
      </c>
      <c r="F67" s="265" t="s">
        <v>8</v>
      </c>
      <c r="G67" s="265" t="s">
        <v>409</v>
      </c>
    </row>
    <row r="68" spans="2:7" x14ac:dyDescent="0.45">
      <c r="B68" s="3">
        <v>65</v>
      </c>
      <c r="C68" s="4" t="s">
        <v>98</v>
      </c>
      <c r="D68" s="5">
        <v>41579</v>
      </c>
      <c r="E68" s="6">
        <v>82786.2</v>
      </c>
      <c r="F68" s="265" t="s">
        <v>5</v>
      </c>
      <c r="G68" s="265" t="s">
        <v>408</v>
      </c>
    </row>
    <row r="69" spans="2:7" x14ac:dyDescent="0.45">
      <c r="B69" s="7">
        <v>66</v>
      </c>
      <c r="C69" s="4" t="s">
        <v>30</v>
      </c>
      <c r="D69" s="5">
        <v>41579</v>
      </c>
      <c r="E69" s="6">
        <v>1609.9999999999998</v>
      </c>
      <c r="F69" s="265" t="s">
        <v>5</v>
      </c>
      <c r="G69" s="265" t="s">
        <v>408</v>
      </c>
    </row>
    <row r="70" spans="2:7" x14ac:dyDescent="0.45">
      <c r="B70" s="3">
        <v>67</v>
      </c>
      <c r="C70" s="4" t="s">
        <v>29</v>
      </c>
      <c r="D70" s="5">
        <v>41579</v>
      </c>
      <c r="E70" s="6">
        <v>3606.3999999999996</v>
      </c>
      <c r="F70" s="265" t="s">
        <v>5</v>
      </c>
      <c r="G70" s="265" t="s">
        <v>408</v>
      </c>
    </row>
    <row r="71" spans="2:7" x14ac:dyDescent="0.45">
      <c r="B71" s="7">
        <v>68</v>
      </c>
      <c r="C71" s="4" t="s">
        <v>78</v>
      </c>
      <c r="D71" s="8">
        <v>41609</v>
      </c>
      <c r="E71" s="6">
        <v>59799.999999999993</v>
      </c>
      <c r="F71" s="265" t="s">
        <v>8</v>
      </c>
      <c r="G71" s="265" t="s">
        <v>409</v>
      </c>
    </row>
    <row r="72" spans="2:7" x14ac:dyDescent="0.45">
      <c r="B72" s="3">
        <v>69</v>
      </c>
      <c r="C72" s="4" t="s">
        <v>83</v>
      </c>
      <c r="D72" s="8">
        <v>41609</v>
      </c>
      <c r="E72" s="6">
        <v>103499.99999999999</v>
      </c>
      <c r="F72" s="265" t="s">
        <v>8</v>
      </c>
      <c r="G72" s="265" t="s">
        <v>409</v>
      </c>
    </row>
    <row r="73" spans="2:7" x14ac:dyDescent="0.45">
      <c r="B73" s="7">
        <v>70</v>
      </c>
      <c r="C73" s="4" t="s">
        <v>96</v>
      </c>
      <c r="D73" s="8">
        <v>41609</v>
      </c>
      <c r="E73" s="6">
        <v>49358.023000000001</v>
      </c>
      <c r="F73" s="265" t="s">
        <v>5</v>
      </c>
      <c r="G73" s="265" t="s">
        <v>408</v>
      </c>
    </row>
    <row r="74" spans="2:7" x14ac:dyDescent="0.45">
      <c r="B74" s="3">
        <v>71</v>
      </c>
      <c r="C74" s="4" t="s">
        <v>110</v>
      </c>
      <c r="D74" s="8">
        <v>41609</v>
      </c>
      <c r="E74" s="6">
        <v>131100</v>
      </c>
      <c r="F74" s="265" t="s">
        <v>9</v>
      </c>
      <c r="G74" s="265" t="s">
        <v>408</v>
      </c>
    </row>
    <row r="75" spans="2:7" x14ac:dyDescent="0.45">
      <c r="B75" s="7">
        <v>72</v>
      </c>
      <c r="C75" s="4" t="s">
        <v>109</v>
      </c>
      <c r="D75" s="8">
        <v>41609</v>
      </c>
      <c r="E75" s="6">
        <v>27599.999999999996</v>
      </c>
      <c r="F75" s="265" t="s">
        <v>5</v>
      </c>
      <c r="G75" s="265" t="s">
        <v>408</v>
      </c>
    </row>
    <row r="76" spans="2:7" x14ac:dyDescent="0.45">
      <c r="B76" s="3">
        <v>73</v>
      </c>
      <c r="C76" s="4" t="s">
        <v>34</v>
      </c>
      <c r="D76" s="8">
        <v>41609</v>
      </c>
      <c r="E76" s="6">
        <v>9545</v>
      </c>
      <c r="F76" s="265" t="s">
        <v>8</v>
      </c>
      <c r="G76" s="265" t="s">
        <v>409</v>
      </c>
    </row>
    <row r="77" spans="2:7" x14ac:dyDescent="0.45">
      <c r="B77" s="7">
        <v>74</v>
      </c>
      <c r="C77" s="4" t="s">
        <v>33</v>
      </c>
      <c r="D77" s="8">
        <v>41609</v>
      </c>
      <c r="E77" s="6">
        <v>6784.9999999999991</v>
      </c>
      <c r="F77" s="265" t="s">
        <v>8</v>
      </c>
      <c r="G77" s="265" t="s">
        <v>409</v>
      </c>
    </row>
    <row r="78" spans="2:7" x14ac:dyDescent="0.45">
      <c r="B78" s="3">
        <v>75</v>
      </c>
      <c r="C78" s="4" t="s">
        <v>98</v>
      </c>
      <c r="D78" s="8">
        <v>41609</v>
      </c>
      <c r="E78" s="6">
        <v>15166.199999999999</v>
      </c>
      <c r="F78" s="265" t="s">
        <v>5</v>
      </c>
      <c r="G78" s="265" t="s">
        <v>408</v>
      </c>
    </row>
    <row r="79" spans="2:7" x14ac:dyDescent="0.45">
      <c r="B79" s="7">
        <v>76</v>
      </c>
      <c r="C79" s="4" t="s">
        <v>30</v>
      </c>
      <c r="D79" s="8">
        <v>41609</v>
      </c>
      <c r="E79" s="6">
        <v>5055.3999999999996</v>
      </c>
      <c r="F79" s="265" t="s">
        <v>5</v>
      </c>
      <c r="G79" s="265" t="s">
        <v>408</v>
      </c>
    </row>
    <row r="80" spans="2:7" x14ac:dyDescent="0.45">
      <c r="B80" s="3">
        <v>77</v>
      </c>
      <c r="C80" s="4" t="s">
        <v>29</v>
      </c>
      <c r="D80" s="8">
        <v>41609</v>
      </c>
      <c r="E80" s="6">
        <v>3888.1499999999996</v>
      </c>
      <c r="F80" s="265" t="s">
        <v>5</v>
      </c>
      <c r="G80" s="265" t="s">
        <v>408</v>
      </c>
    </row>
    <row r="81" spans="2:7" x14ac:dyDescent="0.45">
      <c r="B81" s="7">
        <v>78</v>
      </c>
      <c r="C81" s="4" t="s">
        <v>78</v>
      </c>
      <c r="D81" s="5">
        <v>41640</v>
      </c>
      <c r="E81" s="6">
        <v>59799.999999999993</v>
      </c>
      <c r="F81" s="265" t="s">
        <v>8</v>
      </c>
      <c r="G81" s="265" t="s">
        <v>409</v>
      </c>
    </row>
    <row r="82" spans="2:7" x14ac:dyDescent="0.45">
      <c r="B82" s="3">
        <v>79</v>
      </c>
      <c r="C82" s="4" t="s">
        <v>83</v>
      </c>
      <c r="D82" s="5">
        <v>41640</v>
      </c>
      <c r="E82" s="6">
        <v>34500</v>
      </c>
      <c r="F82" s="265" t="s">
        <v>8</v>
      </c>
      <c r="G82" s="265" t="s">
        <v>409</v>
      </c>
    </row>
    <row r="83" spans="2:7" x14ac:dyDescent="0.45">
      <c r="B83" s="7">
        <v>80</v>
      </c>
      <c r="C83" s="4" t="s">
        <v>96</v>
      </c>
      <c r="D83" s="5">
        <v>41640</v>
      </c>
      <c r="E83" s="6">
        <v>16264.105</v>
      </c>
      <c r="F83" s="265" t="s">
        <v>5</v>
      </c>
      <c r="G83" s="265" t="s">
        <v>408</v>
      </c>
    </row>
    <row r="84" spans="2:7" x14ac:dyDescent="0.45">
      <c r="B84" s="3">
        <v>81</v>
      </c>
      <c r="C84" s="4" t="s">
        <v>110</v>
      </c>
      <c r="D84" s="5">
        <v>41640</v>
      </c>
      <c r="E84" s="6">
        <v>32775</v>
      </c>
      <c r="F84" s="265" t="s">
        <v>9</v>
      </c>
      <c r="G84" s="265" t="s">
        <v>408</v>
      </c>
    </row>
    <row r="85" spans="2:7" x14ac:dyDescent="0.45">
      <c r="B85" s="7">
        <v>82</v>
      </c>
      <c r="C85" s="4" t="s">
        <v>109</v>
      </c>
      <c r="D85" s="5">
        <v>41640</v>
      </c>
      <c r="E85" s="6">
        <v>9200</v>
      </c>
      <c r="F85" s="265" t="s">
        <v>5</v>
      </c>
      <c r="G85" s="265" t="s">
        <v>408</v>
      </c>
    </row>
    <row r="86" spans="2:7" x14ac:dyDescent="0.45">
      <c r="B86" s="3">
        <v>83</v>
      </c>
      <c r="C86" s="4" t="s">
        <v>34</v>
      </c>
      <c r="D86" s="5">
        <v>41640</v>
      </c>
      <c r="E86" s="6">
        <v>19090</v>
      </c>
      <c r="F86" s="265" t="s">
        <v>8</v>
      </c>
      <c r="G86" s="265" t="s">
        <v>409</v>
      </c>
    </row>
    <row r="87" spans="2:7" x14ac:dyDescent="0.45">
      <c r="B87" s="7">
        <v>84</v>
      </c>
      <c r="C87" s="4" t="s">
        <v>32</v>
      </c>
      <c r="D87" s="5">
        <v>41640</v>
      </c>
      <c r="E87" s="6">
        <v>19550</v>
      </c>
      <c r="F87" s="265" t="s">
        <v>8</v>
      </c>
      <c r="G87" s="265" t="s">
        <v>409</v>
      </c>
    </row>
    <row r="88" spans="2:7" x14ac:dyDescent="0.45">
      <c r="B88" s="3">
        <v>85</v>
      </c>
      <c r="C88" s="4" t="s">
        <v>98</v>
      </c>
      <c r="D88" s="5">
        <v>41640</v>
      </c>
      <c r="E88" s="6">
        <v>29849.399999999998</v>
      </c>
      <c r="F88" s="265" t="s">
        <v>5</v>
      </c>
      <c r="G88" s="265" t="s">
        <v>408</v>
      </c>
    </row>
    <row r="89" spans="2:7" x14ac:dyDescent="0.45">
      <c r="B89" s="7">
        <v>86</v>
      </c>
      <c r="C89" s="4" t="s">
        <v>30</v>
      </c>
      <c r="D89" s="5">
        <v>41640</v>
      </c>
      <c r="E89" s="6">
        <v>9949.7999999999993</v>
      </c>
      <c r="F89" s="265" t="s">
        <v>5</v>
      </c>
      <c r="G89" s="265" t="s">
        <v>408</v>
      </c>
    </row>
    <row r="90" spans="2:7" x14ac:dyDescent="0.45">
      <c r="B90" s="3">
        <v>87</v>
      </c>
      <c r="C90" s="4" t="s">
        <v>101</v>
      </c>
      <c r="D90" s="5">
        <v>41640</v>
      </c>
      <c r="E90" s="6">
        <v>17250</v>
      </c>
      <c r="F90" s="265" t="s">
        <v>9</v>
      </c>
      <c r="G90" s="265" t="s">
        <v>408</v>
      </c>
    </row>
    <row r="91" spans="2:7" x14ac:dyDescent="0.45">
      <c r="B91" s="7">
        <v>88</v>
      </c>
      <c r="C91" s="4" t="s">
        <v>34</v>
      </c>
      <c r="D91" s="5">
        <v>41640</v>
      </c>
      <c r="E91" s="6">
        <v>9545</v>
      </c>
      <c r="F91" s="265" t="s">
        <v>8</v>
      </c>
      <c r="G91" s="265" t="s">
        <v>409</v>
      </c>
    </row>
    <row r="92" spans="2:7" x14ac:dyDescent="0.45">
      <c r="B92" s="3">
        <v>89</v>
      </c>
      <c r="C92" s="4" t="s">
        <v>32</v>
      </c>
      <c r="D92" s="5">
        <v>41640</v>
      </c>
      <c r="E92" s="6">
        <v>9775</v>
      </c>
      <c r="F92" s="265" t="s">
        <v>8</v>
      </c>
      <c r="G92" s="265" t="s">
        <v>409</v>
      </c>
    </row>
    <row r="93" spans="2:7" x14ac:dyDescent="0.45">
      <c r="B93" s="7">
        <v>90</v>
      </c>
      <c r="C93" s="4" t="s">
        <v>98</v>
      </c>
      <c r="D93" s="5">
        <v>41640</v>
      </c>
      <c r="E93" s="6">
        <v>18837</v>
      </c>
      <c r="F93" s="265" t="s">
        <v>5</v>
      </c>
      <c r="G93" s="265" t="s">
        <v>408</v>
      </c>
    </row>
    <row r="94" spans="2:7" x14ac:dyDescent="0.45">
      <c r="B94" s="3">
        <v>91</v>
      </c>
      <c r="C94" s="4" t="s">
        <v>30</v>
      </c>
      <c r="D94" s="5">
        <v>41640</v>
      </c>
      <c r="E94" s="6">
        <v>6278.9999999999991</v>
      </c>
      <c r="F94" s="265" t="s">
        <v>5</v>
      </c>
      <c r="G94" s="265" t="s">
        <v>408</v>
      </c>
    </row>
    <row r="95" spans="2:7" x14ac:dyDescent="0.45">
      <c r="B95" s="7">
        <v>92</v>
      </c>
      <c r="C95" s="4" t="s">
        <v>29</v>
      </c>
      <c r="D95" s="5">
        <v>41640</v>
      </c>
      <c r="E95" s="6">
        <v>4338.95</v>
      </c>
      <c r="F95" s="265" t="s">
        <v>5</v>
      </c>
      <c r="G95" s="265" t="s">
        <v>408</v>
      </c>
    </row>
    <row r="96" spans="2:7" x14ac:dyDescent="0.45">
      <c r="B96" s="3">
        <v>93</v>
      </c>
      <c r="C96" s="4" t="s">
        <v>34</v>
      </c>
      <c r="D96" s="5">
        <v>41640</v>
      </c>
      <c r="E96" s="6">
        <v>28634.999999999996</v>
      </c>
      <c r="F96" s="265" t="s">
        <v>8</v>
      </c>
      <c r="G96" s="265" t="s">
        <v>409</v>
      </c>
    </row>
    <row r="97" spans="2:7" x14ac:dyDescent="0.45">
      <c r="B97" s="7">
        <v>94</v>
      </c>
      <c r="C97" s="4" t="s">
        <v>33</v>
      </c>
      <c r="D97" s="5">
        <v>41640</v>
      </c>
      <c r="E97" s="6">
        <v>6784.9999999999991</v>
      </c>
      <c r="F97" s="265" t="s">
        <v>8</v>
      </c>
      <c r="G97" s="265" t="s">
        <v>409</v>
      </c>
    </row>
    <row r="98" spans="2:7" x14ac:dyDescent="0.45">
      <c r="B98" s="3">
        <v>95</v>
      </c>
      <c r="C98" s="4" t="s">
        <v>80</v>
      </c>
      <c r="D98" s="5">
        <v>41640</v>
      </c>
      <c r="E98" s="6">
        <v>9660</v>
      </c>
      <c r="F98" s="265" t="s">
        <v>8</v>
      </c>
      <c r="G98" s="265" t="s">
        <v>409</v>
      </c>
    </row>
    <row r="99" spans="2:7" x14ac:dyDescent="0.45">
      <c r="B99" s="7">
        <v>96</v>
      </c>
      <c r="C99" s="4" t="s">
        <v>98</v>
      </c>
      <c r="D99" s="5">
        <v>41640</v>
      </c>
      <c r="E99" s="6">
        <v>75975.899999999994</v>
      </c>
      <c r="F99" s="265" t="s">
        <v>5</v>
      </c>
      <c r="G99" s="265" t="s">
        <v>408</v>
      </c>
    </row>
    <row r="100" spans="2:7" x14ac:dyDescent="0.45">
      <c r="B100" s="3">
        <v>97</v>
      </c>
      <c r="C100" s="4" t="s">
        <v>30</v>
      </c>
      <c r="D100" s="5">
        <v>41640</v>
      </c>
      <c r="E100" s="6">
        <v>25325.3</v>
      </c>
      <c r="F100" s="265" t="s">
        <v>5</v>
      </c>
      <c r="G100" s="265" t="s">
        <v>408</v>
      </c>
    </row>
    <row r="101" spans="2:7" x14ac:dyDescent="0.45">
      <c r="B101" s="7">
        <v>98</v>
      </c>
      <c r="C101" s="4" t="s">
        <v>76</v>
      </c>
      <c r="D101" s="13">
        <v>41671</v>
      </c>
      <c r="E101" s="6">
        <v>42749.731999999996</v>
      </c>
      <c r="F101" s="265" t="s">
        <v>8</v>
      </c>
      <c r="G101" s="265" t="s">
        <v>409</v>
      </c>
    </row>
    <row r="102" spans="2:7" x14ac:dyDescent="0.45">
      <c r="B102" s="3">
        <v>99</v>
      </c>
      <c r="C102" s="4" t="s">
        <v>96</v>
      </c>
      <c r="D102" s="13">
        <v>41671</v>
      </c>
      <c r="E102" s="6">
        <v>13859.846</v>
      </c>
      <c r="F102" s="265" t="s">
        <v>5</v>
      </c>
      <c r="G102" s="265" t="s">
        <v>408</v>
      </c>
    </row>
    <row r="103" spans="2:7" x14ac:dyDescent="0.45">
      <c r="B103" s="7">
        <v>100</v>
      </c>
      <c r="C103" s="4" t="s">
        <v>75</v>
      </c>
      <c r="D103" s="13">
        <v>41699</v>
      </c>
      <c r="E103" s="6">
        <v>37745.851999999992</v>
      </c>
      <c r="F103" s="265" t="s">
        <v>8</v>
      </c>
      <c r="G103" s="265" t="s">
        <v>409</v>
      </c>
    </row>
    <row r="104" spans="2:7" x14ac:dyDescent="0.45">
      <c r="B104" s="3">
        <v>101</v>
      </c>
      <c r="C104" s="4" t="s">
        <v>96</v>
      </c>
      <c r="D104" s="13">
        <v>41699</v>
      </c>
      <c r="E104" s="6">
        <v>67884.959999999992</v>
      </c>
      <c r="F104" s="265" t="s">
        <v>5</v>
      </c>
      <c r="G104" s="265" t="s">
        <v>408</v>
      </c>
    </row>
    <row r="105" spans="2:7" x14ac:dyDescent="0.45">
      <c r="B105" s="7">
        <v>102</v>
      </c>
      <c r="C105" s="4" t="s">
        <v>90</v>
      </c>
      <c r="D105" s="13">
        <v>41699</v>
      </c>
      <c r="E105" s="6">
        <v>75415.332500000004</v>
      </c>
      <c r="F105" s="265" t="s">
        <v>5</v>
      </c>
      <c r="G105" s="265" t="s">
        <v>408</v>
      </c>
    </row>
    <row r="106" spans="2:7" x14ac:dyDescent="0.45">
      <c r="B106" s="3">
        <v>103</v>
      </c>
      <c r="C106" s="4" t="s">
        <v>94</v>
      </c>
      <c r="D106" s="13">
        <v>41699</v>
      </c>
      <c r="E106" s="6">
        <v>16615.199999999997</v>
      </c>
      <c r="F106" s="265" t="s">
        <v>5</v>
      </c>
      <c r="G106" s="265" t="s">
        <v>408</v>
      </c>
    </row>
    <row r="107" spans="2:7" x14ac:dyDescent="0.45">
      <c r="B107" s="7">
        <v>104</v>
      </c>
      <c r="C107" s="4" t="s">
        <v>90</v>
      </c>
      <c r="D107" s="13">
        <v>41699</v>
      </c>
      <c r="E107" s="6">
        <v>168904.52499999999</v>
      </c>
      <c r="F107" s="265" t="s">
        <v>5</v>
      </c>
      <c r="G107" s="265" t="s">
        <v>408</v>
      </c>
    </row>
    <row r="108" spans="2:7" x14ac:dyDescent="0.45">
      <c r="B108" s="3">
        <v>105</v>
      </c>
      <c r="C108" s="4" t="s">
        <v>94</v>
      </c>
      <c r="D108" s="13">
        <v>41699</v>
      </c>
      <c r="E108" s="6">
        <v>22845.899999999998</v>
      </c>
      <c r="F108" s="265" t="s">
        <v>5</v>
      </c>
      <c r="G108" s="265" t="s">
        <v>408</v>
      </c>
    </row>
    <row r="109" spans="2:7" x14ac:dyDescent="0.45">
      <c r="B109" s="7">
        <v>106</v>
      </c>
      <c r="C109" s="4" t="s">
        <v>76</v>
      </c>
      <c r="D109" s="13">
        <v>41699</v>
      </c>
      <c r="E109" s="6">
        <v>42749.731999999996</v>
      </c>
      <c r="F109" s="265" t="s">
        <v>8</v>
      </c>
      <c r="G109" s="265" t="s">
        <v>409</v>
      </c>
    </row>
    <row r="110" spans="2:7" x14ac:dyDescent="0.45">
      <c r="B110" s="3">
        <v>107</v>
      </c>
      <c r="C110" s="4" t="s">
        <v>96</v>
      </c>
      <c r="D110" s="13">
        <v>41699</v>
      </c>
      <c r="E110" s="6">
        <v>707.13499999999988</v>
      </c>
      <c r="F110" s="265" t="s">
        <v>5</v>
      </c>
      <c r="G110" s="265" t="s">
        <v>408</v>
      </c>
    </row>
    <row r="111" spans="2:7" x14ac:dyDescent="0.45">
      <c r="B111" s="7">
        <v>108</v>
      </c>
      <c r="C111" s="4" t="s">
        <v>114</v>
      </c>
      <c r="D111" s="13">
        <v>41699</v>
      </c>
      <c r="E111" s="6">
        <v>5175</v>
      </c>
      <c r="F111" s="265" t="s">
        <v>5</v>
      </c>
      <c r="G111" s="265" t="s">
        <v>408</v>
      </c>
    </row>
    <row r="112" spans="2:7" x14ac:dyDescent="0.45">
      <c r="B112" s="3">
        <v>109</v>
      </c>
      <c r="C112" s="4" t="s">
        <v>78</v>
      </c>
      <c r="D112" s="13">
        <v>41699</v>
      </c>
      <c r="E112" s="6">
        <v>59799.999999999993</v>
      </c>
      <c r="F112" s="265" t="s">
        <v>8</v>
      </c>
      <c r="G112" s="265" t="s">
        <v>409</v>
      </c>
    </row>
    <row r="113" spans="2:7" x14ac:dyDescent="0.45">
      <c r="B113" s="7">
        <v>110</v>
      </c>
      <c r="C113" s="4" t="s">
        <v>82</v>
      </c>
      <c r="D113" s="13">
        <v>41699</v>
      </c>
      <c r="E113" s="6">
        <v>23000</v>
      </c>
      <c r="F113" s="265" t="s">
        <v>8</v>
      </c>
      <c r="G113" s="265" t="s">
        <v>409</v>
      </c>
    </row>
    <row r="114" spans="2:7" x14ac:dyDescent="0.45">
      <c r="B114" s="3">
        <v>111</v>
      </c>
      <c r="C114" s="4" t="s">
        <v>96</v>
      </c>
      <c r="D114" s="13">
        <v>41699</v>
      </c>
      <c r="E114" s="6">
        <v>31113.94</v>
      </c>
      <c r="F114" s="265" t="s">
        <v>5</v>
      </c>
      <c r="G114" s="265" t="s">
        <v>408</v>
      </c>
    </row>
    <row r="115" spans="2:7" x14ac:dyDescent="0.45">
      <c r="B115" s="7">
        <v>112</v>
      </c>
      <c r="C115" s="4" t="s">
        <v>106</v>
      </c>
      <c r="D115" s="13">
        <v>41699</v>
      </c>
      <c r="E115" s="6">
        <v>7474.9999999999991</v>
      </c>
      <c r="F115" s="265" t="s">
        <v>5</v>
      </c>
      <c r="G115" s="265" t="s">
        <v>408</v>
      </c>
    </row>
    <row r="116" spans="2:7" x14ac:dyDescent="0.45">
      <c r="B116" s="3">
        <v>113</v>
      </c>
      <c r="C116" s="4" t="s">
        <v>86</v>
      </c>
      <c r="D116" s="13">
        <v>41699</v>
      </c>
      <c r="E116" s="6">
        <v>36800</v>
      </c>
      <c r="F116" s="265" t="s">
        <v>9</v>
      </c>
      <c r="G116" s="265" t="s">
        <v>408</v>
      </c>
    </row>
    <row r="117" spans="2:7" x14ac:dyDescent="0.45">
      <c r="B117" s="7">
        <v>114</v>
      </c>
      <c r="C117" s="4" t="s">
        <v>116</v>
      </c>
      <c r="D117" s="8">
        <v>41730</v>
      </c>
      <c r="E117" s="6">
        <v>190902.3</v>
      </c>
      <c r="F117" s="265" t="s">
        <v>8</v>
      </c>
      <c r="G117" s="265" t="s">
        <v>409</v>
      </c>
    </row>
    <row r="118" spans="2:7" x14ac:dyDescent="0.45">
      <c r="B118" s="3">
        <v>115</v>
      </c>
      <c r="C118" s="4" t="s">
        <v>96</v>
      </c>
      <c r="D118" s="8">
        <v>41730</v>
      </c>
      <c r="E118" s="6">
        <v>54449.394999999997</v>
      </c>
      <c r="F118" s="265" t="s">
        <v>5</v>
      </c>
      <c r="G118" s="265" t="s">
        <v>408</v>
      </c>
    </row>
    <row r="119" spans="2:7" x14ac:dyDescent="0.45">
      <c r="B119" s="7">
        <v>116</v>
      </c>
      <c r="C119" s="4" t="s">
        <v>109</v>
      </c>
      <c r="D119" s="8">
        <v>41730</v>
      </c>
      <c r="E119" s="6">
        <v>18400</v>
      </c>
      <c r="F119" s="265" t="s">
        <v>5</v>
      </c>
      <c r="G119" s="265" t="s">
        <v>408</v>
      </c>
    </row>
    <row r="120" spans="2:7" x14ac:dyDescent="0.45">
      <c r="B120" s="3">
        <v>117</v>
      </c>
      <c r="C120" s="4" t="s">
        <v>34</v>
      </c>
      <c r="D120" s="8">
        <v>41730</v>
      </c>
      <c r="E120" s="6">
        <v>19090</v>
      </c>
      <c r="F120" s="265" t="s">
        <v>8</v>
      </c>
      <c r="G120" s="265" t="s">
        <v>409</v>
      </c>
    </row>
    <row r="121" spans="2:7" x14ac:dyDescent="0.45">
      <c r="B121" s="7">
        <v>118</v>
      </c>
      <c r="C121" s="4" t="s">
        <v>37</v>
      </c>
      <c r="D121" s="8">
        <v>41730</v>
      </c>
      <c r="E121" s="6">
        <v>23000</v>
      </c>
      <c r="F121" s="265" t="s">
        <v>8</v>
      </c>
      <c r="G121" s="265" t="s">
        <v>409</v>
      </c>
    </row>
    <row r="122" spans="2:7" x14ac:dyDescent="0.45">
      <c r="B122" s="3">
        <v>119</v>
      </c>
      <c r="C122" s="4" t="s">
        <v>76</v>
      </c>
      <c r="D122" s="8">
        <v>41760</v>
      </c>
      <c r="E122" s="6">
        <v>85499.463999999993</v>
      </c>
      <c r="F122" s="265" t="s">
        <v>8</v>
      </c>
      <c r="G122" s="265" t="s">
        <v>409</v>
      </c>
    </row>
    <row r="123" spans="2:7" x14ac:dyDescent="0.45">
      <c r="B123" s="7">
        <v>120</v>
      </c>
      <c r="C123" s="4" t="s">
        <v>96</v>
      </c>
      <c r="D123" s="8">
        <v>41760</v>
      </c>
      <c r="E123" s="6">
        <v>99988.888999999996</v>
      </c>
      <c r="F123" s="265" t="s">
        <v>5</v>
      </c>
      <c r="G123" s="265" t="s">
        <v>408</v>
      </c>
    </row>
    <row r="124" spans="2:7" x14ac:dyDescent="0.45">
      <c r="B124" s="3">
        <v>121</v>
      </c>
      <c r="C124" s="4" t="s">
        <v>90</v>
      </c>
      <c r="D124" s="8">
        <v>41760</v>
      </c>
      <c r="E124" s="6">
        <v>239801.39249999996</v>
      </c>
      <c r="F124" s="265" t="s">
        <v>5</v>
      </c>
      <c r="G124" s="265" t="s">
        <v>408</v>
      </c>
    </row>
    <row r="125" spans="2:7" x14ac:dyDescent="0.45">
      <c r="B125" s="7">
        <v>122</v>
      </c>
      <c r="C125" s="4" t="s">
        <v>94</v>
      </c>
      <c r="D125" s="8">
        <v>41760</v>
      </c>
      <c r="E125" s="6">
        <v>37384.199999999997</v>
      </c>
      <c r="F125" s="265" t="s">
        <v>5</v>
      </c>
      <c r="G125" s="265" t="s">
        <v>408</v>
      </c>
    </row>
    <row r="126" spans="2:7" x14ac:dyDescent="0.45">
      <c r="B126" s="3">
        <v>123</v>
      </c>
      <c r="C126" s="4" t="s">
        <v>76</v>
      </c>
      <c r="D126" s="8">
        <v>41760</v>
      </c>
      <c r="E126" s="6">
        <v>42749.731999999996</v>
      </c>
      <c r="F126" s="265" t="s">
        <v>8</v>
      </c>
      <c r="G126" s="265" t="s">
        <v>409</v>
      </c>
    </row>
    <row r="127" spans="2:7" x14ac:dyDescent="0.45">
      <c r="B127" s="7">
        <v>124</v>
      </c>
      <c r="C127" s="4" t="s">
        <v>96</v>
      </c>
      <c r="D127" s="8">
        <v>41760</v>
      </c>
      <c r="E127" s="6">
        <v>4525.6639999999998</v>
      </c>
      <c r="F127" s="265" t="s">
        <v>5</v>
      </c>
      <c r="G127" s="265" t="s">
        <v>408</v>
      </c>
    </row>
    <row r="128" spans="2:7" x14ac:dyDescent="0.45">
      <c r="B128" s="3">
        <v>125</v>
      </c>
      <c r="C128" s="4" t="s">
        <v>90</v>
      </c>
      <c r="D128" s="8">
        <v>41760</v>
      </c>
      <c r="E128" s="6">
        <v>86066</v>
      </c>
      <c r="F128" s="265" t="s">
        <v>5</v>
      </c>
      <c r="G128" s="265" t="s">
        <v>408</v>
      </c>
    </row>
    <row r="129" spans="2:7" x14ac:dyDescent="0.45">
      <c r="B129" s="7">
        <v>126</v>
      </c>
      <c r="C129" s="4" t="s">
        <v>94</v>
      </c>
      <c r="D129" s="8">
        <v>41760</v>
      </c>
      <c r="E129" s="6">
        <v>16615.199999999997</v>
      </c>
      <c r="F129" s="265" t="s">
        <v>5</v>
      </c>
      <c r="G129" s="265" t="s">
        <v>408</v>
      </c>
    </row>
    <row r="130" spans="2:7" x14ac:dyDescent="0.45">
      <c r="B130" s="3">
        <v>127</v>
      </c>
      <c r="C130" s="4" t="s">
        <v>78</v>
      </c>
      <c r="D130" s="8">
        <v>41760</v>
      </c>
      <c r="E130" s="6">
        <v>119599.99999999999</v>
      </c>
      <c r="F130" s="265" t="s">
        <v>8</v>
      </c>
      <c r="G130" s="265" t="s">
        <v>409</v>
      </c>
    </row>
    <row r="131" spans="2:7" x14ac:dyDescent="0.45">
      <c r="B131" s="7">
        <v>128</v>
      </c>
      <c r="C131" s="4" t="s">
        <v>83</v>
      </c>
      <c r="D131" s="8">
        <v>41760</v>
      </c>
      <c r="E131" s="6">
        <v>69000</v>
      </c>
      <c r="F131" s="265" t="s">
        <v>8</v>
      </c>
      <c r="G131" s="265" t="s">
        <v>409</v>
      </c>
    </row>
    <row r="132" spans="2:7" x14ac:dyDescent="0.45">
      <c r="B132" s="3">
        <v>129</v>
      </c>
      <c r="C132" s="4" t="s">
        <v>86</v>
      </c>
      <c r="D132" s="8">
        <v>41760</v>
      </c>
      <c r="E132" s="6">
        <v>73600</v>
      </c>
      <c r="F132" s="265" t="s">
        <v>9</v>
      </c>
      <c r="G132" s="265" t="s">
        <v>408</v>
      </c>
    </row>
    <row r="133" spans="2:7" x14ac:dyDescent="0.45">
      <c r="B133" s="7">
        <v>130</v>
      </c>
      <c r="C133" s="4" t="s">
        <v>96</v>
      </c>
      <c r="D133" s="8">
        <v>41760</v>
      </c>
      <c r="E133" s="6">
        <v>41720.964999999997</v>
      </c>
      <c r="F133" s="265" t="s">
        <v>5</v>
      </c>
      <c r="G133" s="265" t="s">
        <v>408</v>
      </c>
    </row>
    <row r="134" spans="2:7" x14ac:dyDescent="0.45">
      <c r="B134" s="3">
        <v>131</v>
      </c>
      <c r="C134" s="4" t="s">
        <v>109</v>
      </c>
      <c r="D134" s="8">
        <v>41760</v>
      </c>
      <c r="E134" s="6">
        <v>18400</v>
      </c>
      <c r="F134" s="265" t="s">
        <v>5</v>
      </c>
      <c r="G134" s="265" t="s">
        <v>408</v>
      </c>
    </row>
    <row r="135" spans="2:7" x14ac:dyDescent="0.45">
      <c r="B135" s="7">
        <v>132</v>
      </c>
      <c r="C135" s="4" t="s">
        <v>77</v>
      </c>
      <c r="D135" s="8">
        <v>41760</v>
      </c>
      <c r="E135" s="6">
        <v>47745.331999999995</v>
      </c>
      <c r="F135" s="265" t="s">
        <v>8</v>
      </c>
      <c r="G135" s="265" t="s">
        <v>409</v>
      </c>
    </row>
    <row r="136" spans="2:7" x14ac:dyDescent="0.45">
      <c r="B136" s="3">
        <v>133</v>
      </c>
      <c r="C136" s="4" t="s">
        <v>96</v>
      </c>
      <c r="D136" s="8">
        <v>41760</v>
      </c>
      <c r="E136" s="6">
        <v>2828.5399999999995</v>
      </c>
      <c r="F136" s="265" t="s">
        <v>5</v>
      </c>
      <c r="G136" s="265" t="s">
        <v>408</v>
      </c>
    </row>
    <row r="137" spans="2:7" x14ac:dyDescent="0.45">
      <c r="B137" s="7">
        <v>134</v>
      </c>
      <c r="C137" s="4" t="s">
        <v>106</v>
      </c>
      <c r="D137" s="8">
        <v>41760</v>
      </c>
      <c r="E137" s="6">
        <v>7474.9999999999991</v>
      </c>
      <c r="F137" s="265" t="s">
        <v>5</v>
      </c>
      <c r="G137" s="265" t="s">
        <v>408</v>
      </c>
    </row>
    <row r="138" spans="2:7" x14ac:dyDescent="0.45">
      <c r="B138" s="3">
        <v>135</v>
      </c>
      <c r="C138" s="4" t="s">
        <v>34</v>
      </c>
      <c r="D138" s="8">
        <v>41760</v>
      </c>
      <c r="E138" s="6">
        <v>9545</v>
      </c>
      <c r="F138" s="265" t="s">
        <v>8</v>
      </c>
      <c r="G138" s="265" t="s">
        <v>409</v>
      </c>
    </row>
    <row r="139" spans="2:7" x14ac:dyDescent="0.45">
      <c r="B139" s="7">
        <v>136</v>
      </c>
      <c r="C139" s="4" t="s">
        <v>37</v>
      </c>
      <c r="D139" s="8">
        <v>41760</v>
      </c>
      <c r="E139" s="6">
        <v>11500</v>
      </c>
      <c r="F139" s="265" t="s">
        <v>8</v>
      </c>
      <c r="G139" s="265" t="s">
        <v>409</v>
      </c>
    </row>
    <row r="140" spans="2:7" x14ac:dyDescent="0.45">
      <c r="B140" s="3">
        <v>137</v>
      </c>
      <c r="C140" s="4" t="s">
        <v>34</v>
      </c>
      <c r="D140" s="13">
        <v>41791</v>
      </c>
      <c r="E140" s="6">
        <v>28634.999999999996</v>
      </c>
      <c r="F140" s="265" t="s">
        <v>8</v>
      </c>
      <c r="G140" s="265" t="s">
        <v>409</v>
      </c>
    </row>
    <row r="141" spans="2:7" x14ac:dyDescent="0.45">
      <c r="B141" s="7">
        <v>138</v>
      </c>
      <c r="C141" s="4" t="s">
        <v>37</v>
      </c>
      <c r="D141" s="13">
        <v>41791</v>
      </c>
      <c r="E141" s="6">
        <v>11500</v>
      </c>
      <c r="F141" s="265" t="s">
        <v>8</v>
      </c>
      <c r="G141" s="265" t="s">
        <v>409</v>
      </c>
    </row>
    <row r="142" spans="2:7" x14ac:dyDescent="0.45">
      <c r="B142" s="3">
        <v>139</v>
      </c>
      <c r="C142" s="4" t="s">
        <v>81</v>
      </c>
      <c r="D142" s="13">
        <v>41791</v>
      </c>
      <c r="E142" s="6">
        <v>34500</v>
      </c>
      <c r="F142" s="265" t="s">
        <v>8</v>
      </c>
      <c r="G142" s="265" t="s">
        <v>409</v>
      </c>
    </row>
    <row r="143" spans="2:7" x14ac:dyDescent="0.45">
      <c r="B143" s="7">
        <v>140</v>
      </c>
      <c r="C143" s="4" t="s">
        <v>95</v>
      </c>
      <c r="D143" s="13">
        <v>41791</v>
      </c>
      <c r="E143" s="6">
        <v>43036.311999999991</v>
      </c>
      <c r="F143" s="265" t="s">
        <v>5</v>
      </c>
      <c r="G143" s="265" t="s">
        <v>408</v>
      </c>
    </row>
    <row r="144" spans="2:7" x14ac:dyDescent="0.45">
      <c r="B144" s="3">
        <v>141</v>
      </c>
      <c r="C144" s="4" t="s">
        <v>87</v>
      </c>
      <c r="D144" s="13">
        <v>41791</v>
      </c>
      <c r="E144" s="6">
        <v>24163.8</v>
      </c>
      <c r="F144" s="265" t="s">
        <v>5</v>
      </c>
      <c r="G144" s="265" t="s">
        <v>408</v>
      </c>
    </row>
    <row r="145" spans="2:7" x14ac:dyDescent="0.45">
      <c r="B145" s="7">
        <v>142</v>
      </c>
      <c r="C145" s="4" t="s">
        <v>95</v>
      </c>
      <c r="D145" s="13">
        <v>41791</v>
      </c>
      <c r="E145" s="6">
        <v>25430.547999999995</v>
      </c>
      <c r="F145" s="265" t="s">
        <v>5</v>
      </c>
      <c r="G145" s="265" t="s">
        <v>408</v>
      </c>
    </row>
    <row r="146" spans="2:7" x14ac:dyDescent="0.45">
      <c r="B146" s="3">
        <v>143</v>
      </c>
      <c r="C146" s="4" t="s">
        <v>96</v>
      </c>
      <c r="D146" s="13">
        <v>41791</v>
      </c>
      <c r="E146" s="6">
        <v>39458.132999999994</v>
      </c>
      <c r="F146" s="265" t="s">
        <v>5</v>
      </c>
      <c r="G146" s="265" t="s">
        <v>408</v>
      </c>
    </row>
    <row r="147" spans="2:7" x14ac:dyDescent="0.45">
      <c r="B147" s="7">
        <v>144</v>
      </c>
      <c r="C147" s="4" t="s">
        <v>110</v>
      </c>
      <c r="D147" s="13">
        <v>41791</v>
      </c>
      <c r="E147" s="6">
        <v>32775</v>
      </c>
      <c r="F147" s="265" t="s">
        <v>9</v>
      </c>
      <c r="G147" s="265" t="s">
        <v>408</v>
      </c>
    </row>
    <row r="148" spans="2:7" x14ac:dyDescent="0.45">
      <c r="B148" s="3">
        <v>145</v>
      </c>
      <c r="C148" s="4" t="s">
        <v>101</v>
      </c>
      <c r="D148" s="13">
        <v>41791</v>
      </c>
      <c r="E148" s="6">
        <v>17250</v>
      </c>
      <c r="F148" s="265" t="s">
        <v>9</v>
      </c>
      <c r="G148" s="265" t="s">
        <v>408</v>
      </c>
    </row>
  </sheetData>
  <dataValidations count="2">
    <dataValidation type="list" allowBlank="1" showInputMessage="1" showErrorMessage="1" sqref="F4:F148 G14:G148" xr:uid="{00000000-0002-0000-0100-000000000000}">
      <formula1>RAB_Asset_Class</formula1>
    </dataValidation>
    <dataValidation type="list" allowBlank="1" showInputMessage="1" showErrorMessage="1" sqref="G4:G13" xr:uid="{BE6DA796-8E3D-40D2-A3C5-C8777E97F4F7}">
      <formula1>UC_Asset_Class</formula1>
    </dataValidation>
  </dataValidations>
  <pageMargins left="0.7" right="0.7" top="0.75" bottom="0.75" header="0.3" footer="0.3"/>
  <pageSetup paperSize="9"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0"/>
  </sheetPr>
  <dimension ref="B3:J131"/>
  <sheetViews>
    <sheetView topLeftCell="B1" workbookViewId="0">
      <selection activeCell="C6" sqref="C6"/>
    </sheetView>
  </sheetViews>
  <sheetFormatPr defaultRowHeight="14.25" x14ac:dyDescent="0.45"/>
  <cols>
    <col min="2" max="2" width="5.73046875" customWidth="1"/>
    <col min="3" max="3" width="37.86328125" customWidth="1"/>
    <col min="4" max="4" width="16.59765625" customWidth="1"/>
    <col min="5" max="5" width="15.06640625" customWidth="1"/>
    <col min="6" max="7" width="35.86328125" customWidth="1"/>
    <col min="9" max="9" width="36" customWidth="1"/>
    <col min="10" max="10" width="14" customWidth="1"/>
  </cols>
  <sheetData>
    <row r="3" spans="2:10" x14ac:dyDescent="0.45">
      <c r="B3" s="9" t="s">
        <v>26</v>
      </c>
      <c r="C3" s="9" t="s">
        <v>0</v>
      </c>
      <c r="D3" s="9" t="s">
        <v>3</v>
      </c>
      <c r="E3" s="9" t="s">
        <v>1</v>
      </c>
      <c r="F3" s="10" t="s">
        <v>25</v>
      </c>
      <c r="G3" s="264" t="s">
        <v>402</v>
      </c>
      <c r="I3" s="54" t="s">
        <v>25</v>
      </c>
      <c r="J3" s="54" t="s">
        <v>2</v>
      </c>
    </row>
    <row r="4" spans="2:10" x14ac:dyDescent="0.45">
      <c r="B4" s="3">
        <v>1</v>
      </c>
      <c r="C4" s="4" t="s">
        <v>172</v>
      </c>
      <c r="D4" s="5">
        <v>41821</v>
      </c>
      <c r="E4" s="6">
        <v>73253.069999999701</v>
      </c>
      <c r="F4" s="265" t="s">
        <v>8</v>
      </c>
      <c r="G4" s="265" t="s">
        <v>409</v>
      </c>
      <c r="I4" s="2" t="s">
        <v>4</v>
      </c>
      <c r="J4" s="6">
        <f>SUMIF(Table24[RAB asset class],I4,Table24[Cost])</f>
        <v>0</v>
      </c>
    </row>
    <row r="5" spans="2:10" x14ac:dyDescent="0.45">
      <c r="B5" s="7">
        <v>2</v>
      </c>
      <c r="C5" s="4" t="s">
        <v>176</v>
      </c>
      <c r="D5" s="5">
        <v>41821</v>
      </c>
      <c r="E5" s="6">
        <v>95374.656000000003</v>
      </c>
      <c r="F5" s="265" t="s">
        <v>5</v>
      </c>
      <c r="G5" s="265" t="s">
        <v>408</v>
      </c>
      <c r="I5" s="2" t="s">
        <v>5</v>
      </c>
      <c r="J5" s="6">
        <f>SUMIF(Table24[RAB asset class],I5,Table24[Cost])</f>
        <v>5357947.3749499964</v>
      </c>
    </row>
    <row r="6" spans="2:10" x14ac:dyDescent="0.45">
      <c r="B6" s="3">
        <v>3</v>
      </c>
      <c r="C6" s="4" t="s">
        <v>177</v>
      </c>
      <c r="D6" s="5">
        <v>41821</v>
      </c>
      <c r="E6" s="6">
        <v>116990.8584</v>
      </c>
      <c r="F6" s="265" t="s">
        <v>5</v>
      </c>
      <c r="G6" s="265" t="s">
        <v>408</v>
      </c>
      <c r="I6" s="2" t="s">
        <v>6</v>
      </c>
      <c r="J6" s="6">
        <f>SUMIF(Table24[RAB asset class],I6,Table24[Cost])</f>
        <v>0</v>
      </c>
    </row>
    <row r="7" spans="2:10" x14ac:dyDescent="0.45">
      <c r="B7" s="7">
        <v>4</v>
      </c>
      <c r="C7" s="4" t="s">
        <v>178</v>
      </c>
      <c r="D7" s="5">
        <v>41821</v>
      </c>
      <c r="E7" s="6">
        <v>17224.599999999598</v>
      </c>
      <c r="F7" s="265" t="s">
        <v>5</v>
      </c>
      <c r="G7" s="265" t="s">
        <v>408</v>
      </c>
      <c r="I7" s="2" t="s">
        <v>7</v>
      </c>
      <c r="J7" s="6">
        <f>SUMIF(Table24[RAB asset class],I7,Table24[Cost])</f>
        <v>0</v>
      </c>
    </row>
    <row r="8" spans="2:10" x14ac:dyDescent="0.45">
      <c r="B8" s="3">
        <v>5</v>
      </c>
      <c r="C8" s="4" t="s">
        <v>172</v>
      </c>
      <c r="D8" s="5">
        <v>41821</v>
      </c>
      <c r="E8" s="6">
        <v>73253.069999999701</v>
      </c>
      <c r="F8" s="265" t="s">
        <v>8</v>
      </c>
      <c r="G8" s="265" t="s">
        <v>409</v>
      </c>
      <c r="I8" s="2" t="s">
        <v>8</v>
      </c>
      <c r="J8" s="6">
        <f>SUMIF(Table24[RAB asset class],I8,Table24[Cost])</f>
        <v>2894315.1199999931</v>
      </c>
    </row>
    <row r="9" spans="2:10" x14ac:dyDescent="0.45">
      <c r="B9" s="7">
        <v>6</v>
      </c>
      <c r="C9" s="4" t="s">
        <v>176</v>
      </c>
      <c r="D9" s="5">
        <v>41821</v>
      </c>
      <c r="E9" s="6">
        <v>1759.68</v>
      </c>
      <c r="F9" s="265" t="s">
        <v>5</v>
      </c>
      <c r="G9" s="265" t="s">
        <v>408</v>
      </c>
      <c r="I9" s="2" t="s">
        <v>9</v>
      </c>
      <c r="J9" s="6">
        <f>SUMIF(Table24[RAB asset class],I9,Table24[Cost])</f>
        <v>536807.8178170335</v>
      </c>
    </row>
    <row r="10" spans="2:10" x14ac:dyDescent="0.45">
      <c r="B10" s="3">
        <v>7</v>
      </c>
      <c r="C10" s="4" t="s">
        <v>192</v>
      </c>
      <c r="D10" s="5">
        <v>41821</v>
      </c>
      <c r="E10" s="6">
        <v>78590.269999999902</v>
      </c>
      <c r="F10" s="265" t="s">
        <v>8</v>
      </c>
      <c r="G10" s="265" t="s">
        <v>409</v>
      </c>
      <c r="I10" s="2" t="s">
        <v>10</v>
      </c>
      <c r="J10" s="6">
        <f>SUMIF(Table24[RAB asset class],I10,Table24[Cost])</f>
        <v>0</v>
      </c>
    </row>
    <row r="11" spans="2:10" x14ac:dyDescent="0.45">
      <c r="B11" s="7">
        <v>8</v>
      </c>
      <c r="C11" s="4" t="s">
        <v>176</v>
      </c>
      <c r="D11" s="5">
        <v>41821</v>
      </c>
      <c r="E11" s="6">
        <v>1935.6479999999999</v>
      </c>
      <c r="F11" s="265" t="s">
        <v>5</v>
      </c>
      <c r="G11" s="265" t="s">
        <v>408</v>
      </c>
      <c r="I11" s="2" t="s">
        <v>11</v>
      </c>
      <c r="J11" s="6">
        <f>SUMIF(Table24[RAB asset class],I11,Table24[Cost])</f>
        <v>0</v>
      </c>
    </row>
    <row r="12" spans="2:10" x14ac:dyDescent="0.45">
      <c r="B12" s="3">
        <v>9</v>
      </c>
      <c r="C12" s="4" t="s">
        <v>172</v>
      </c>
      <c r="D12" s="5">
        <v>41852</v>
      </c>
      <c r="E12" s="6">
        <v>73253.069999999701</v>
      </c>
      <c r="F12" s="265" t="s">
        <v>8</v>
      </c>
      <c r="G12" s="265" t="s">
        <v>409</v>
      </c>
      <c r="I12" s="2" t="s">
        <v>12</v>
      </c>
      <c r="J12" s="6">
        <f>SUMIF(Table24[RAB asset class],I12,Table24[Cost])</f>
        <v>0</v>
      </c>
    </row>
    <row r="13" spans="2:10" x14ac:dyDescent="0.45">
      <c r="B13" s="7">
        <v>10</v>
      </c>
      <c r="C13" s="4" t="s">
        <v>176</v>
      </c>
      <c r="D13" s="5">
        <v>41852</v>
      </c>
      <c r="E13" s="6">
        <v>150100.704</v>
      </c>
      <c r="F13" s="265" t="s">
        <v>5</v>
      </c>
      <c r="G13" s="265" t="s">
        <v>408</v>
      </c>
      <c r="I13" s="2" t="s">
        <v>13</v>
      </c>
      <c r="J13" s="6">
        <f>SUMIF(Table24[RAB asset class],I13,Table24[Cost])</f>
        <v>0</v>
      </c>
    </row>
    <row r="14" spans="2:10" x14ac:dyDescent="0.45">
      <c r="B14" s="3">
        <v>11</v>
      </c>
      <c r="C14" s="4" t="s">
        <v>177</v>
      </c>
      <c r="D14" s="5">
        <v>41852</v>
      </c>
      <c r="E14" s="6">
        <v>208379.83920000002</v>
      </c>
      <c r="F14" s="265" t="s">
        <v>5</v>
      </c>
      <c r="G14" s="265" t="s">
        <v>408</v>
      </c>
      <c r="I14" s="2" t="s">
        <v>14</v>
      </c>
      <c r="J14" s="6">
        <f>SUMIF(Table24[RAB asset class],I14,Table24[Cost])</f>
        <v>0</v>
      </c>
    </row>
    <row r="15" spans="2:10" x14ac:dyDescent="0.45">
      <c r="B15" s="7">
        <v>12</v>
      </c>
      <c r="C15" s="4" t="s">
        <v>178</v>
      </c>
      <c r="D15" s="5">
        <v>41852</v>
      </c>
      <c r="E15" s="6">
        <v>10334.75999999976</v>
      </c>
      <c r="F15" s="265" t="s">
        <v>5</v>
      </c>
      <c r="G15" s="265" t="s">
        <v>408</v>
      </c>
      <c r="I15" s="2" t="s">
        <v>15</v>
      </c>
      <c r="J15" s="6">
        <f>SUMIF(Table24[RAB asset class],I15,Table24[Cost])</f>
        <v>0</v>
      </c>
    </row>
    <row r="16" spans="2:10" x14ac:dyDescent="0.45">
      <c r="B16" s="3">
        <v>13</v>
      </c>
      <c r="C16" s="4" t="s">
        <v>190</v>
      </c>
      <c r="D16" s="5">
        <v>41852</v>
      </c>
      <c r="E16" s="6">
        <v>168121.80000000002</v>
      </c>
      <c r="F16" s="265" t="s">
        <v>8</v>
      </c>
      <c r="G16" s="265" t="s">
        <v>409</v>
      </c>
      <c r="I16" s="2" t="s">
        <v>16</v>
      </c>
      <c r="J16" s="6">
        <f>SUMIF(Table24[RAB asset class],I16,Table24[Cost])</f>
        <v>0</v>
      </c>
    </row>
    <row r="17" spans="2:10" x14ac:dyDescent="0.45">
      <c r="B17" s="7">
        <v>14</v>
      </c>
      <c r="C17" s="4" t="s">
        <v>188</v>
      </c>
      <c r="D17" s="5">
        <v>41852</v>
      </c>
      <c r="E17" s="6">
        <v>71574.37570893779</v>
      </c>
      <c r="F17" s="265" t="s">
        <v>9</v>
      </c>
      <c r="G17" s="265" t="s">
        <v>408</v>
      </c>
      <c r="I17" s="2" t="s">
        <v>17</v>
      </c>
      <c r="J17" s="6">
        <f>SUMIF(Table24[RAB asset class],I17,Table24[Cost])</f>
        <v>0</v>
      </c>
    </row>
    <row r="18" spans="2:10" x14ac:dyDescent="0.45">
      <c r="B18" s="3">
        <v>15</v>
      </c>
      <c r="C18" s="4" t="s">
        <v>176</v>
      </c>
      <c r="D18" s="5">
        <v>41852</v>
      </c>
      <c r="E18" s="6">
        <v>17772.768</v>
      </c>
      <c r="F18" s="265" t="s">
        <v>5</v>
      </c>
      <c r="G18" s="265" t="s">
        <v>408</v>
      </c>
      <c r="I18" s="2" t="s">
        <v>18</v>
      </c>
      <c r="J18" s="6">
        <f>SUMIF(Table24[RAB asset class],I18,Table24[Cost])</f>
        <v>0</v>
      </c>
    </row>
    <row r="19" spans="2:10" x14ac:dyDescent="0.45">
      <c r="B19" s="7">
        <v>16</v>
      </c>
      <c r="C19" s="4" t="s">
        <v>172</v>
      </c>
      <c r="D19" s="5">
        <v>41852</v>
      </c>
      <c r="E19" s="6">
        <v>73253.069999999701</v>
      </c>
      <c r="F19" s="265" t="s">
        <v>8</v>
      </c>
      <c r="G19" s="265" t="s">
        <v>409</v>
      </c>
      <c r="I19" s="2" t="s">
        <v>19</v>
      </c>
      <c r="J19" s="6">
        <f>SUMIF(Table24[RAB asset class],I19,Table24[Cost])</f>
        <v>0</v>
      </c>
    </row>
    <row r="20" spans="2:10" x14ac:dyDescent="0.45">
      <c r="B20" s="3">
        <v>17</v>
      </c>
      <c r="C20" s="4" t="s">
        <v>176</v>
      </c>
      <c r="D20" s="5">
        <v>41852</v>
      </c>
      <c r="E20" s="6">
        <v>14077.44</v>
      </c>
      <c r="F20" s="265" t="s">
        <v>5</v>
      </c>
      <c r="G20" s="265" t="s">
        <v>408</v>
      </c>
      <c r="I20" s="2" t="s">
        <v>20</v>
      </c>
      <c r="J20" s="6">
        <f>SUMIF(Table24[RAB asset class],I20,Table24[Cost])</f>
        <v>0</v>
      </c>
    </row>
    <row r="21" spans="2:10" x14ac:dyDescent="0.45">
      <c r="B21" s="7">
        <v>18</v>
      </c>
      <c r="C21" s="4" t="s">
        <v>177</v>
      </c>
      <c r="D21" s="5">
        <v>41852</v>
      </c>
      <c r="E21" s="6">
        <v>9398.1576000000005</v>
      </c>
      <c r="F21" s="265" t="s">
        <v>5</v>
      </c>
      <c r="G21" s="265" t="s">
        <v>408</v>
      </c>
      <c r="I21" s="2" t="s">
        <v>21</v>
      </c>
      <c r="J21" s="6">
        <f>SUMIF(Table24[RAB asset class],I21,Table24[Cost])</f>
        <v>0</v>
      </c>
    </row>
    <row r="22" spans="2:10" x14ac:dyDescent="0.45">
      <c r="B22" s="3">
        <v>19</v>
      </c>
      <c r="C22" s="4" t="s">
        <v>172</v>
      </c>
      <c r="D22" s="5">
        <v>41852</v>
      </c>
      <c r="E22" s="6">
        <v>73253.069999999701</v>
      </c>
      <c r="F22" s="265" t="s">
        <v>8</v>
      </c>
      <c r="G22" s="265" t="s">
        <v>409</v>
      </c>
      <c r="I22" s="2" t="s">
        <v>22</v>
      </c>
      <c r="J22" s="6">
        <f>SUMIF(Table24[RAB asset class],I22,Table24[Cost])</f>
        <v>0</v>
      </c>
    </row>
    <row r="23" spans="2:10" x14ac:dyDescent="0.45">
      <c r="B23" s="7">
        <v>20</v>
      </c>
      <c r="C23" s="4" t="s">
        <v>176</v>
      </c>
      <c r="D23" s="5">
        <v>41852</v>
      </c>
      <c r="E23" s="6">
        <v>3695.3280000000004</v>
      </c>
      <c r="F23" s="265" t="s">
        <v>5</v>
      </c>
      <c r="G23" s="265" t="s">
        <v>408</v>
      </c>
      <c r="I23" s="2" t="s">
        <v>23</v>
      </c>
      <c r="J23" s="6">
        <f>SUMIF(Table24[RAB asset class],I23,Table24[Cost])</f>
        <v>0</v>
      </c>
    </row>
    <row r="24" spans="2:10" x14ac:dyDescent="0.45">
      <c r="B24" s="3">
        <v>21</v>
      </c>
      <c r="C24" s="4" t="s">
        <v>177</v>
      </c>
      <c r="D24" s="5">
        <v>41852</v>
      </c>
      <c r="E24" s="6">
        <v>3240.7440000000001</v>
      </c>
      <c r="F24" s="265" t="s">
        <v>5</v>
      </c>
      <c r="G24" s="265" t="s">
        <v>408</v>
      </c>
      <c r="I24" s="11" t="s">
        <v>27</v>
      </c>
      <c r="J24" s="12">
        <f>SUM(J4:J23)</f>
        <v>8789070.3127670232</v>
      </c>
    </row>
    <row r="25" spans="2:10" x14ac:dyDescent="0.45">
      <c r="B25" s="7">
        <v>22</v>
      </c>
      <c r="C25" s="4" t="s">
        <v>172</v>
      </c>
      <c r="D25" s="5">
        <v>41883</v>
      </c>
      <c r="E25" s="6">
        <v>73253.069999999701</v>
      </c>
      <c r="F25" s="265" t="s">
        <v>8</v>
      </c>
      <c r="G25" s="265" t="s">
        <v>409</v>
      </c>
    </row>
    <row r="26" spans="2:10" x14ac:dyDescent="0.45">
      <c r="B26" s="3">
        <v>23</v>
      </c>
      <c r="C26" s="4" t="s">
        <v>176</v>
      </c>
      <c r="D26" s="5">
        <v>41883</v>
      </c>
      <c r="E26" s="6">
        <v>45399.743999999999</v>
      </c>
      <c r="F26" s="265" t="s">
        <v>5</v>
      </c>
      <c r="G26" s="265" t="s">
        <v>408</v>
      </c>
    </row>
    <row r="27" spans="2:10" x14ac:dyDescent="0.45">
      <c r="B27" s="7">
        <v>24</v>
      </c>
      <c r="C27" s="4" t="s">
        <v>177</v>
      </c>
      <c r="D27" s="5">
        <v>41883</v>
      </c>
      <c r="E27" s="6">
        <v>145833.48000000001</v>
      </c>
      <c r="F27" s="265" t="s">
        <v>5</v>
      </c>
      <c r="G27" s="265" t="s">
        <v>408</v>
      </c>
      <c r="I27" s="54" t="s">
        <v>405</v>
      </c>
      <c r="J27" s="54" t="s">
        <v>2</v>
      </c>
    </row>
    <row r="28" spans="2:10" x14ac:dyDescent="0.45">
      <c r="B28" s="3">
        <v>25</v>
      </c>
      <c r="C28" s="4" t="s">
        <v>178</v>
      </c>
      <c r="D28" s="5">
        <v>41883</v>
      </c>
      <c r="E28" s="6">
        <v>18947.059999999561</v>
      </c>
      <c r="F28" s="265" t="s">
        <v>5</v>
      </c>
      <c r="G28" s="265" t="s">
        <v>408</v>
      </c>
      <c r="I28" s="2" t="s">
        <v>403</v>
      </c>
      <c r="J28" s="6">
        <f>SUMIF(Table24[UC asset class],I28,Table24[Cost])</f>
        <v>0</v>
      </c>
    </row>
    <row r="29" spans="2:10" x14ac:dyDescent="0.45">
      <c r="B29" s="7">
        <v>26</v>
      </c>
      <c r="C29" s="4" t="s">
        <v>177</v>
      </c>
      <c r="D29" s="5">
        <v>41883</v>
      </c>
      <c r="E29" s="6">
        <v>106944.55200000001</v>
      </c>
      <c r="F29" s="265" t="s">
        <v>5</v>
      </c>
      <c r="G29" s="265" t="s">
        <v>408</v>
      </c>
      <c r="I29" s="2" t="s">
        <v>406</v>
      </c>
      <c r="J29" s="6">
        <f>SUMIF(Table24[UC asset class],I29,Table24[Cost])</f>
        <v>0</v>
      </c>
    </row>
    <row r="30" spans="2:10" x14ac:dyDescent="0.45">
      <c r="B30" s="3">
        <v>27</v>
      </c>
      <c r="C30" s="4" t="s">
        <v>178</v>
      </c>
      <c r="D30" s="5">
        <v>41883</v>
      </c>
      <c r="E30" s="6">
        <v>13779.67999999968</v>
      </c>
      <c r="F30" s="265" t="s">
        <v>5</v>
      </c>
      <c r="G30" s="265" t="s">
        <v>408</v>
      </c>
      <c r="I30" s="2" t="s">
        <v>407</v>
      </c>
      <c r="J30" s="6">
        <f>SUMIF(Table24[UC asset class],I30,Table24[Cost])</f>
        <v>0</v>
      </c>
    </row>
    <row r="31" spans="2:10" x14ac:dyDescent="0.45">
      <c r="B31" s="7">
        <v>28</v>
      </c>
      <c r="C31" s="4" t="s">
        <v>177</v>
      </c>
      <c r="D31" s="5">
        <v>41883</v>
      </c>
      <c r="E31" s="6">
        <v>1458.3348000000001</v>
      </c>
      <c r="F31" s="265" t="s">
        <v>5</v>
      </c>
      <c r="G31" s="265" t="s">
        <v>408</v>
      </c>
      <c r="I31" s="2" t="s">
        <v>408</v>
      </c>
      <c r="J31" s="6">
        <f>SUMIF(Table24[UC asset class],I31,Table24[Cost])</f>
        <v>5894755.1927670306</v>
      </c>
    </row>
    <row r="32" spans="2:10" x14ac:dyDescent="0.45">
      <c r="B32" s="3">
        <v>29</v>
      </c>
      <c r="C32" s="4" t="s">
        <v>178</v>
      </c>
      <c r="D32" s="5">
        <v>41883</v>
      </c>
      <c r="E32" s="6">
        <v>861.22999999998001</v>
      </c>
      <c r="F32" s="265" t="s">
        <v>5</v>
      </c>
      <c r="G32" s="265" t="s">
        <v>408</v>
      </c>
      <c r="I32" s="2" t="s">
        <v>409</v>
      </c>
      <c r="J32" s="6">
        <f>SUMIF(Table24[UC asset class],I32,Table24[Cost])</f>
        <v>2894315.1199999931</v>
      </c>
    </row>
    <row r="33" spans="2:10" x14ac:dyDescent="0.45">
      <c r="B33" s="7">
        <v>30</v>
      </c>
      <c r="C33" s="4" t="s">
        <v>196</v>
      </c>
      <c r="D33" s="5">
        <v>41883</v>
      </c>
      <c r="E33" s="6">
        <v>14434.699999999901</v>
      </c>
      <c r="F33" s="265" t="s">
        <v>8</v>
      </c>
      <c r="G33" s="265" t="s">
        <v>409</v>
      </c>
      <c r="I33" s="2" t="s">
        <v>410</v>
      </c>
      <c r="J33" s="6">
        <f>SUMIF(Table24[UC asset class],I33,Table24[Cost])</f>
        <v>0</v>
      </c>
    </row>
    <row r="34" spans="2:10" x14ac:dyDescent="0.45">
      <c r="B34" s="3">
        <v>31</v>
      </c>
      <c r="C34" s="4" t="s">
        <v>199</v>
      </c>
      <c r="D34" s="5">
        <v>41883</v>
      </c>
      <c r="E34" s="6">
        <v>62226.900000001799</v>
      </c>
      <c r="F34" s="265" t="s">
        <v>5</v>
      </c>
      <c r="G34" s="265" t="s">
        <v>408</v>
      </c>
      <c r="I34" s="2" t="s">
        <v>411</v>
      </c>
      <c r="J34" s="6">
        <f>SUMIF(Table24[UC asset class],I34,Table24[Cost])</f>
        <v>0</v>
      </c>
    </row>
    <row r="35" spans="2:10" x14ac:dyDescent="0.45">
      <c r="B35" s="7">
        <v>32</v>
      </c>
      <c r="C35" s="4" t="s">
        <v>172</v>
      </c>
      <c r="D35" s="5">
        <v>41913</v>
      </c>
      <c r="E35" s="6">
        <v>73253.069999999701</v>
      </c>
      <c r="F35" s="265" t="s">
        <v>8</v>
      </c>
      <c r="G35" s="265" t="s">
        <v>409</v>
      </c>
      <c r="I35" s="2" t="s">
        <v>412</v>
      </c>
      <c r="J35" s="6">
        <f>SUMIF(Table24[UC asset class],I35,Table24[Cost])</f>
        <v>0</v>
      </c>
    </row>
    <row r="36" spans="2:10" x14ac:dyDescent="0.45">
      <c r="B36" s="3">
        <v>33</v>
      </c>
      <c r="C36" s="4" t="s">
        <v>176</v>
      </c>
      <c r="D36" s="5">
        <v>41913</v>
      </c>
      <c r="E36" s="6">
        <v>84640.607999999993</v>
      </c>
      <c r="F36" s="265" t="s">
        <v>5</v>
      </c>
      <c r="G36" s="265" t="s">
        <v>408</v>
      </c>
      <c r="I36" s="2" t="s">
        <v>413</v>
      </c>
      <c r="J36" s="6">
        <f>SUMIF(Table24[UC asset class],I36,Table24[Cost])</f>
        <v>0</v>
      </c>
    </row>
    <row r="37" spans="2:10" x14ac:dyDescent="0.45">
      <c r="B37" s="7">
        <v>34</v>
      </c>
      <c r="C37" s="4" t="s">
        <v>177</v>
      </c>
      <c r="D37" s="5">
        <v>41913</v>
      </c>
      <c r="E37" s="6">
        <v>137731.62</v>
      </c>
      <c r="F37" s="265" t="s">
        <v>5</v>
      </c>
      <c r="G37" s="265" t="s">
        <v>408</v>
      </c>
      <c r="I37" s="2" t="s">
        <v>414</v>
      </c>
      <c r="J37" s="6">
        <f>SUMIF(Table24[UC asset class],I37,Table24[Cost])</f>
        <v>0</v>
      </c>
    </row>
    <row r="38" spans="2:10" x14ac:dyDescent="0.45">
      <c r="B38" s="3">
        <v>35</v>
      </c>
      <c r="C38" s="4" t="s">
        <v>178</v>
      </c>
      <c r="D38" s="5">
        <v>41913</v>
      </c>
      <c r="E38" s="6">
        <v>6889.8399999998401</v>
      </c>
      <c r="F38" s="265" t="s">
        <v>5</v>
      </c>
      <c r="G38" s="265" t="s">
        <v>408</v>
      </c>
      <c r="I38" s="2" t="s">
        <v>415</v>
      </c>
      <c r="J38" s="6">
        <f>SUMIF(Table24[UC asset class],I38,Table24[Cost])</f>
        <v>0</v>
      </c>
    </row>
    <row r="39" spans="2:10" x14ac:dyDescent="0.45">
      <c r="B39" s="7">
        <v>36</v>
      </c>
      <c r="C39" s="4" t="s">
        <v>226</v>
      </c>
      <c r="D39" s="5">
        <v>41913</v>
      </c>
      <c r="E39" s="6">
        <v>90198.68</v>
      </c>
      <c r="F39" s="265" t="s">
        <v>8</v>
      </c>
      <c r="G39" s="265" t="s">
        <v>409</v>
      </c>
      <c r="I39" s="2" t="s">
        <v>416</v>
      </c>
      <c r="J39" s="6">
        <f>SUMIF(Table24[UC asset class],I39,Table24[Cost])</f>
        <v>0</v>
      </c>
    </row>
    <row r="40" spans="2:10" x14ac:dyDescent="0.45">
      <c r="B40" s="3">
        <v>37</v>
      </c>
      <c r="C40" s="4" t="s">
        <v>184</v>
      </c>
      <c r="D40" s="5">
        <v>41913</v>
      </c>
      <c r="E40" s="6">
        <v>17596.88</v>
      </c>
      <c r="F40" s="265" t="s">
        <v>5</v>
      </c>
      <c r="G40" s="265" t="s">
        <v>408</v>
      </c>
      <c r="I40" s="2" t="s">
        <v>417</v>
      </c>
      <c r="J40" s="6">
        <f>SUMIF(Table24[UC asset class],I40,Table24[Cost])</f>
        <v>0</v>
      </c>
    </row>
    <row r="41" spans="2:10" x14ac:dyDescent="0.45">
      <c r="B41" s="7">
        <v>38</v>
      </c>
      <c r="C41" s="4" t="s">
        <v>196</v>
      </c>
      <c r="D41" s="5">
        <v>41913</v>
      </c>
      <c r="E41" s="6">
        <v>14434.699999999901</v>
      </c>
      <c r="F41" s="265" t="s">
        <v>8</v>
      </c>
      <c r="G41" s="265" t="s">
        <v>409</v>
      </c>
      <c r="I41" s="2" t="s">
        <v>418</v>
      </c>
      <c r="J41" s="6">
        <f>SUMIF(Table24[UC asset class],I41,Table24[Cost])</f>
        <v>0</v>
      </c>
    </row>
    <row r="42" spans="2:10" x14ac:dyDescent="0.45">
      <c r="B42" s="3">
        <v>39</v>
      </c>
      <c r="C42" s="4" t="s">
        <v>205</v>
      </c>
      <c r="D42" s="5">
        <v>41913</v>
      </c>
      <c r="E42" s="6">
        <v>13217.454500000031</v>
      </c>
      <c r="F42" s="265" t="s">
        <v>5</v>
      </c>
      <c r="G42" s="265" t="s">
        <v>408</v>
      </c>
      <c r="I42" s="11" t="s">
        <v>27</v>
      </c>
      <c r="J42" s="12">
        <f>SUM(J28:J41)</f>
        <v>8789070.3127670232</v>
      </c>
    </row>
    <row r="43" spans="2:10" x14ac:dyDescent="0.45">
      <c r="B43" s="7">
        <v>40</v>
      </c>
      <c r="C43" s="4" t="s">
        <v>199</v>
      </c>
      <c r="D43" s="5">
        <v>41913</v>
      </c>
      <c r="E43" s="6">
        <v>6658.2783000001073</v>
      </c>
      <c r="F43" s="265" t="s">
        <v>5</v>
      </c>
      <c r="G43" s="265" t="s">
        <v>408</v>
      </c>
      <c r="I43" s="266" t="s">
        <v>391</v>
      </c>
      <c r="J43" s="266" t="b">
        <f>J24=J42</f>
        <v>1</v>
      </c>
    </row>
    <row r="44" spans="2:10" x14ac:dyDescent="0.45">
      <c r="B44" s="3">
        <v>41</v>
      </c>
      <c r="C44" s="4" t="s">
        <v>196</v>
      </c>
      <c r="D44" s="5">
        <v>41913</v>
      </c>
      <c r="E44" s="6">
        <v>28869.399999999801</v>
      </c>
      <c r="F44" s="265" t="s">
        <v>8</v>
      </c>
      <c r="G44" s="265" t="s">
        <v>409</v>
      </c>
    </row>
    <row r="45" spans="2:10" x14ac:dyDescent="0.45">
      <c r="B45" s="7">
        <v>42</v>
      </c>
      <c r="C45" s="4" t="s">
        <v>195</v>
      </c>
      <c r="D45" s="5">
        <v>41913</v>
      </c>
      <c r="E45" s="6">
        <v>16703.009999999998</v>
      </c>
      <c r="F45" s="265" t="s">
        <v>8</v>
      </c>
      <c r="G45" s="265" t="s">
        <v>409</v>
      </c>
    </row>
    <row r="46" spans="2:10" x14ac:dyDescent="0.45">
      <c r="B46" s="3">
        <v>43</v>
      </c>
      <c r="C46" s="4" t="s">
        <v>205</v>
      </c>
      <c r="D46" s="5">
        <v>41913</v>
      </c>
      <c r="E46" s="6">
        <v>55385.398050000127</v>
      </c>
      <c r="F46" s="265" t="s">
        <v>5</v>
      </c>
      <c r="G46" s="265" t="s">
        <v>408</v>
      </c>
    </row>
    <row r="47" spans="2:10" x14ac:dyDescent="0.45">
      <c r="B47" s="7">
        <v>44</v>
      </c>
      <c r="C47" s="4" t="s">
        <v>199</v>
      </c>
      <c r="D47" s="5">
        <v>41913</v>
      </c>
      <c r="E47" s="6">
        <v>17174.624400000281</v>
      </c>
      <c r="F47" s="265" t="s">
        <v>5</v>
      </c>
      <c r="G47" s="265" t="s">
        <v>408</v>
      </c>
    </row>
    <row r="48" spans="2:10" x14ac:dyDescent="0.45">
      <c r="B48" s="3">
        <v>45</v>
      </c>
      <c r="C48" s="4" t="s">
        <v>198</v>
      </c>
      <c r="D48" s="5">
        <v>41913</v>
      </c>
      <c r="E48" s="6">
        <v>34224.795000000166</v>
      </c>
      <c r="F48" s="265" t="s">
        <v>5</v>
      </c>
      <c r="G48" s="265" t="s">
        <v>408</v>
      </c>
    </row>
    <row r="49" spans="2:7" x14ac:dyDescent="0.45">
      <c r="B49" s="7">
        <v>46</v>
      </c>
      <c r="C49" s="4" t="s">
        <v>196</v>
      </c>
      <c r="D49" s="5">
        <v>41913</v>
      </c>
      <c r="E49" s="6">
        <v>43304.0999999997</v>
      </c>
      <c r="F49" s="265" t="s">
        <v>8</v>
      </c>
      <c r="G49" s="265" t="s">
        <v>409</v>
      </c>
    </row>
    <row r="50" spans="2:7" x14ac:dyDescent="0.45">
      <c r="B50" s="3">
        <v>47</v>
      </c>
      <c r="C50" s="4" t="s">
        <v>195</v>
      </c>
      <c r="D50" s="5">
        <v>41913</v>
      </c>
      <c r="E50" s="6">
        <v>66812.039999999994</v>
      </c>
      <c r="F50" s="265" t="s">
        <v>8</v>
      </c>
      <c r="G50" s="265" t="s">
        <v>409</v>
      </c>
    </row>
    <row r="51" spans="2:7" x14ac:dyDescent="0.45">
      <c r="B51" s="7">
        <v>48</v>
      </c>
      <c r="C51" s="4" t="s">
        <v>227</v>
      </c>
      <c r="D51" s="5">
        <v>41913</v>
      </c>
      <c r="E51" s="6">
        <v>11341.55</v>
      </c>
      <c r="F51" s="265" t="s">
        <v>8</v>
      </c>
      <c r="G51" s="265" t="s">
        <v>409</v>
      </c>
    </row>
    <row r="52" spans="2:7" x14ac:dyDescent="0.45">
      <c r="B52" s="3">
        <v>49</v>
      </c>
      <c r="C52" s="4" t="s">
        <v>205</v>
      </c>
      <c r="D52" s="5">
        <v>41913</v>
      </c>
      <c r="E52" s="6">
        <v>10275.504950000024</v>
      </c>
      <c r="F52" s="265" t="s">
        <v>5</v>
      </c>
      <c r="G52" s="265" t="s">
        <v>408</v>
      </c>
    </row>
    <row r="53" spans="2:7" x14ac:dyDescent="0.45">
      <c r="B53" s="7">
        <v>50</v>
      </c>
      <c r="C53" s="4" t="s">
        <v>197</v>
      </c>
      <c r="D53" s="5">
        <v>41913</v>
      </c>
      <c r="E53" s="6">
        <v>52425.010899999987</v>
      </c>
      <c r="F53" s="265" t="s">
        <v>5</v>
      </c>
      <c r="G53" s="265" t="s">
        <v>408</v>
      </c>
    </row>
    <row r="54" spans="2:7" x14ac:dyDescent="0.45">
      <c r="B54" s="3">
        <v>51</v>
      </c>
      <c r="C54" s="4" t="s">
        <v>198</v>
      </c>
      <c r="D54" s="5">
        <v>41913</v>
      </c>
      <c r="E54" s="6">
        <v>80148.247200000391</v>
      </c>
      <c r="F54" s="265" t="s">
        <v>5</v>
      </c>
      <c r="G54" s="265" t="s">
        <v>408</v>
      </c>
    </row>
    <row r="55" spans="2:7" x14ac:dyDescent="0.45">
      <c r="B55" s="7">
        <v>52</v>
      </c>
      <c r="C55" s="4" t="s">
        <v>190</v>
      </c>
      <c r="D55" s="5">
        <v>41944</v>
      </c>
      <c r="E55" s="6">
        <v>84060.900000000009</v>
      </c>
      <c r="F55" s="265" t="s">
        <v>8</v>
      </c>
      <c r="G55" s="265" t="s">
        <v>409</v>
      </c>
    </row>
    <row r="56" spans="2:7" x14ac:dyDescent="0.45">
      <c r="B56" s="3">
        <v>53</v>
      </c>
      <c r="C56" s="4" t="s">
        <v>192</v>
      </c>
      <c r="D56" s="5">
        <v>41944</v>
      </c>
      <c r="E56" s="6">
        <v>78590.269999999902</v>
      </c>
      <c r="F56" s="265" t="s">
        <v>8</v>
      </c>
      <c r="G56" s="265" t="s">
        <v>409</v>
      </c>
    </row>
    <row r="57" spans="2:7" x14ac:dyDescent="0.45">
      <c r="B57" s="7">
        <v>54</v>
      </c>
      <c r="C57" s="4" t="s">
        <v>176</v>
      </c>
      <c r="D57" s="5">
        <v>41944</v>
      </c>
      <c r="E57" s="6">
        <v>101181.59999999999</v>
      </c>
      <c r="F57" s="265" t="s">
        <v>5</v>
      </c>
      <c r="G57" s="265" t="s">
        <v>408</v>
      </c>
    </row>
    <row r="58" spans="2:7" x14ac:dyDescent="0.45">
      <c r="B58" s="3">
        <v>55</v>
      </c>
      <c r="C58" s="4" t="s">
        <v>177</v>
      </c>
      <c r="D58" s="5">
        <v>41944</v>
      </c>
      <c r="E58" s="6">
        <v>347569.79400000005</v>
      </c>
      <c r="F58" s="265" t="s">
        <v>5</v>
      </c>
      <c r="G58" s="265" t="s">
        <v>408</v>
      </c>
    </row>
    <row r="59" spans="2:7" x14ac:dyDescent="0.45">
      <c r="B59" s="7">
        <v>56</v>
      </c>
      <c r="C59" s="4" t="s">
        <v>178</v>
      </c>
      <c r="D59" s="5">
        <v>41944</v>
      </c>
      <c r="E59" s="6">
        <v>19808.289999999539</v>
      </c>
      <c r="F59" s="265" t="s">
        <v>5</v>
      </c>
      <c r="G59" s="265" t="s">
        <v>408</v>
      </c>
    </row>
    <row r="60" spans="2:7" x14ac:dyDescent="0.45">
      <c r="B60" s="3">
        <v>57</v>
      </c>
      <c r="C60" s="4" t="s">
        <v>172</v>
      </c>
      <c r="D60" s="8">
        <v>41974</v>
      </c>
      <c r="E60" s="6">
        <v>219759.20999999909</v>
      </c>
      <c r="F60" s="265" t="s">
        <v>8</v>
      </c>
      <c r="G60" s="265" t="s">
        <v>409</v>
      </c>
    </row>
    <row r="61" spans="2:7" x14ac:dyDescent="0.45">
      <c r="B61" s="7">
        <v>58</v>
      </c>
      <c r="C61" s="4" t="s">
        <v>188</v>
      </c>
      <c r="D61" s="8">
        <v>41974</v>
      </c>
      <c r="E61" s="6">
        <v>71574.37570893779</v>
      </c>
      <c r="F61" s="265" t="s">
        <v>9</v>
      </c>
      <c r="G61" s="265" t="s">
        <v>408</v>
      </c>
    </row>
    <row r="62" spans="2:7" x14ac:dyDescent="0.45">
      <c r="B62" s="3">
        <v>59</v>
      </c>
      <c r="C62" s="4" t="s">
        <v>176</v>
      </c>
      <c r="D62" s="8">
        <v>41974</v>
      </c>
      <c r="E62" s="6">
        <v>317622.24</v>
      </c>
      <c r="F62" s="265" t="s">
        <v>5</v>
      </c>
      <c r="G62" s="265" t="s">
        <v>408</v>
      </c>
    </row>
    <row r="63" spans="2:7" x14ac:dyDescent="0.45">
      <c r="B63" s="7">
        <v>60</v>
      </c>
      <c r="C63" s="4" t="s">
        <v>177</v>
      </c>
      <c r="D63" s="8">
        <v>41974</v>
      </c>
      <c r="E63" s="6">
        <v>562917.23280000011</v>
      </c>
      <c r="F63" s="265" t="s">
        <v>5</v>
      </c>
      <c r="G63" s="265" t="s">
        <v>408</v>
      </c>
    </row>
    <row r="64" spans="2:7" x14ac:dyDescent="0.45">
      <c r="B64" s="3">
        <v>61</v>
      </c>
      <c r="C64" s="4" t="s">
        <v>178</v>
      </c>
      <c r="D64" s="8">
        <v>41974</v>
      </c>
      <c r="E64" s="6">
        <v>49090.109999998858</v>
      </c>
      <c r="F64" s="265" t="s">
        <v>5</v>
      </c>
      <c r="G64" s="265" t="s">
        <v>408</v>
      </c>
    </row>
    <row r="65" spans="2:7" x14ac:dyDescent="0.45">
      <c r="B65" s="7">
        <v>62</v>
      </c>
      <c r="C65" s="4" t="s">
        <v>190</v>
      </c>
      <c r="D65" s="8">
        <v>41974</v>
      </c>
      <c r="E65" s="6">
        <v>168121.80000000002</v>
      </c>
      <c r="F65" s="265" t="s">
        <v>8</v>
      </c>
      <c r="G65" s="265" t="s">
        <v>409</v>
      </c>
    </row>
    <row r="66" spans="2:7" x14ac:dyDescent="0.45">
      <c r="B66" s="3">
        <v>63</v>
      </c>
      <c r="C66" s="4" t="s">
        <v>188</v>
      </c>
      <c r="D66" s="8">
        <v>41974</v>
      </c>
      <c r="E66" s="6">
        <v>71574.37570893779</v>
      </c>
      <c r="F66" s="265" t="s">
        <v>9</v>
      </c>
      <c r="G66" s="265" t="s">
        <v>408</v>
      </c>
    </row>
    <row r="67" spans="2:7" x14ac:dyDescent="0.45">
      <c r="B67" s="7">
        <v>64</v>
      </c>
      <c r="C67" s="4" t="s">
        <v>176</v>
      </c>
      <c r="D67" s="8">
        <v>41974</v>
      </c>
      <c r="E67" s="6">
        <v>23931.648000000001</v>
      </c>
      <c r="F67" s="265" t="s">
        <v>5</v>
      </c>
      <c r="G67" s="265" t="s">
        <v>408</v>
      </c>
    </row>
    <row r="68" spans="2:7" x14ac:dyDescent="0.45">
      <c r="B68" s="3">
        <v>65</v>
      </c>
      <c r="C68" s="4" t="s">
        <v>192</v>
      </c>
      <c r="D68" s="8">
        <v>41974</v>
      </c>
      <c r="E68" s="6">
        <v>78590.269999999902</v>
      </c>
      <c r="F68" s="265" t="s">
        <v>8</v>
      </c>
      <c r="G68" s="265" t="s">
        <v>409</v>
      </c>
    </row>
    <row r="69" spans="2:7" x14ac:dyDescent="0.45">
      <c r="B69" s="7">
        <v>66</v>
      </c>
      <c r="C69" s="4" t="s">
        <v>176</v>
      </c>
      <c r="D69" s="8">
        <v>41974</v>
      </c>
      <c r="E69" s="6">
        <v>21996</v>
      </c>
      <c r="F69" s="265" t="s">
        <v>5</v>
      </c>
      <c r="G69" s="265" t="s">
        <v>408</v>
      </c>
    </row>
    <row r="70" spans="2:7" x14ac:dyDescent="0.45">
      <c r="B70" s="3">
        <v>67</v>
      </c>
      <c r="C70" s="4" t="s">
        <v>192</v>
      </c>
      <c r="D70" s="8">
        <v>41974</v>
      </c>
      <c r="E70" s="6">
        <v>78590.269999999902</v>
      </c>
      <c r="F70" s="265" t="s">
        <v>8</v>
      </c>
      <c r="G70" s="265" t="s">
        <v>409</v>
      </c>
    </row>
    <row r="71" spans="2:7" x14ac:dyDescent="0.45">
      <c r="B71" s="7">
        <v>68</v>
      </c>
      <c r="C71" s="4" t="s">
        <v>176</v>
      </c>
      <c r="D71" s="8">
        <v>41974</v>
      </c>
      <c r="E71" s="6">
        <v>21116.16</v>
      </c>
      <c r="F71" s="265" t="s">
        <v>5</v>
      </c>
      <c r="G71" s="265" t="s">
        <v>408</v>
      </c>
    </row>
    <row r="72" spans="2:7" x14ac:dyDescent="0.45">
      <c r="B72" s="3">
        <v>69</v>
      </c>
      <c r="C72" s="4" t="s">
        <v>172</v>
      </c>
      <c r="D72" s="8">
        <v>42005</v>
      </c>
      <c r="E72" s="6">
        <v>293012.27999999881</v>
      </c>
      <c r="F72" s="265" t="s">
        <v>8</v>
      </c>
      <c r="G72" s="265" t="s">
        <v>409</v>
      </c>
    </row>
    <row r="73" spans="2:7" x14ac:dyDescent="0.45">
      <c r="B73" s="7">
        <v>70</v>
      </c>
      <c r="C73" s="4" t="s">
        <v>176</v>
      </c>
      <c r="D73" s="8">
        <v>42005</v>
      </c>
      <c r="E73" s="6">
        <v>294042.52799999999</v>
      </c>
      <c r="F73" s="265" t="s">
        <v>5</v>
      </c>
      <c r="G73" s="265" t="s">
        <v>408</v>
      </c>
    </row>
    <row r="74" spans="2:7" x14ac:dyDescent="0.45">
      <c r="B74" s="3">
        <v>71</v>
      </c>
      <c r="C74" s="4" t="s">
        <v>177</v>
      </c>
      <c r="D74" s="8">
        <v>42005</v>
      </c>
      <c r="E74" s="6">
        <v>661921.96200000006</v>
      </c>
      <c r="F74" s="265" t="s">
        <v>5</v>
      </c>
      <c r="G74" s="265" t="s">
        <v>408</v>
      </c>
    </row>
    <row r="75" spans="2:7" x14ac:dyDescent="0.45">
      <c r="B75" s="7">
        <v>72</v>
      </c>
      <c r="C75" s="4" t="s">
        <v>178</v>
      </c>
      <c r="D75" s="8">
        <v>42005</v>
      </c>
      <c r="E75" s="6">
        <v>30143.049999999301</v>
      </c>
      <c r="F75" s="265" t="s">
        <v>5</v>
      </c>
      <c r="G75" s="265" t="s">
        <v>408</v>
      </c>
    </row>
    <row r="76" spans="2:7" x14ac:dyDescent="0.45">
      <c r="B76" s="3">
        <v>73</v>
      </c>
      <c r="C76" s="4" t="s">
        <v>176</v>
      </c>
      <c r="D76" s="8">
        <v>42005</v>
      </c>
      <c r="E76" s="6">
        <v>24635.520000000004</v>
      </c>
      <c r="F76" s="265" t="s">
        <v>5</v>
      </c>
      <c r="G76" s="265" t="s">
        <v>408</v>
      </c>
    </row>
    <row r="77" spans="2:7" x14ac:dyDescent="0.45">
      <c r="B77" s="7">
        <v>74</v>
      </c>
      <c r="C77" s="4" t="s">
        <v>188</v>
      </c>
      <c r="D77" s="8">
        <v>42005</v>
      </c>
      <c r="E77" s="6">
        <v>35787.187854468895</v>
      </c>
      <c r="F77" s="265" t="s">
        <v>9</v>
      </c>
      <c r="G77" s="265" t="s">
        <v>408</v>
      </c>
    </row>
    <row r="78" spans="2:7" x14ac:dyDescent="0.45">
      <c r="B78" s="3">
        <v>75</v>
      </c>
      <c r="C78" s="4" t="s">
        <v>190</v>
      </c>
      <c r="D78" s="8">
        <v>42005</v>
      </c>
      <c r="E78" s="6">
        <v>84060.900000000009</v>
      </c>
      <c r="F78" s="265" t="s">
        <v>8</v>
      </c>
      <c r="G78" s="265" t="s">
        <v>409</v>
      </c>
    </row>
    <row r="79" spans="2:7" x14ac:dyDescent="0.45">
      <c r="B79" s="7">
        <v>76</v>
      </c>
      <c r="C79" s="4" t="s">
        <v>176</v>
      </c>
      <c r="D79" s="8">
        <v>42005</v>
      </c>
      <c r="E79" s="6">
        <v>2111.616</v>
      </c>
      <c r="F79" s="265" t="s">
        <v>5</v>
      </c>
      <c r="G79" s="265" t="s">
        <v>408</v>
      </c>
    </row>
    <row r="80" spans="2:7" x14ac:dyDescent="0.45">
      <c r="B80" s="3">
        <v>77</v>
      </c>
      <c r="C80" s="4" t="s">
        <v>196</v>
      </c>
      <c r="D80" s="8">
        <v>42005</v>
      </c>
      <c r="E80" s="6">
        <v>14434.699999999901</v>
      </c>
      <c r="F80" s="265" t="s">
        <v>8</v>
      </c>
      <c r="G80" s="265" t="s">
        <v>409</v>
      </c>
    </row>
    <row r="81" spans="2:7" x14ac:dyDescent="0.45">
      <c r="B81" s="7">
        <v>78</v>
      </c>
      <c r="C81" s="4" t="s">
        <v>205</v>
      </c>
      <c r="D81" s="8">
        <v>42005</v>
      </c>
      <c r="E81" s="6">
        <v>8655.3008500000215</v>
      </c>
      <c r="F81" s="265" t="s">
        <v>5</v>
      </c>
      <c r="G81" s="265" t="s">
        <v>408</v>
      </c>
    </row>
    <row r="82" spans="2:7" x14ac:dyDescent="0.45">
      <c r="B82" s="3">
        <v>79</v>
      </c>
      <c r="C82" s="4" t="s">
        <v>199</v>
      </c>
      <c r="D82" s="8">
        <v>42005</v>
      </c>
      <c r="E82" s="6">
        <v>8898.4467000001423</v>
      </c>
      <c r="F82" s="265" t="s">
        <v>5</v>
      </c>
      <c r="G82" s="265" t="s">
        <v>408</v>
      </c>
    </row>
    <row r="83" spans="2:7" x14ac:dyDescent="0.45">
      <c r="B83" s="7">
        <v>80</v>
      </c>
      <c r="C83" s="4" t="s">
        <v>198</v>
      </c>
      <c r="D83" s="8">
        <v>42005</v>
      </c>
      <c r="E83" s="6">
        <v>8421.3738000000412</v>
      </c>
      <c r="F83" s="265" t="s">
        <v>5</v>
      </c>
      <c r="G83" s="265" t="s">
        <v>408</v>
      </c>
    </row>
    <row r="84" spans="2:7" x14ac:dyDescent="0.45">
      <c r="B84" s="3">
        <v>81</v>
      </c>
      <c r="C84" s="4" t="s">
        <v>177</v>
      </c>
      <c r="D84" s="5">
        <v>42036</v>
      </c>
      <c r="E84" s="6">
        <v>153125.15400000001</v>
      </c>
      <c r="F84" s="265" t="s">
        <v>5</v>
      </c>
      <c r="G84" s="265" t="s">
        <v>408</v>
      </c>
    </row>
    <row r="85" spans="2:7" x14ac:dyDescent="0.45">
      <c r="B85" s="7">
        <v>82</v>
      </c>
      <c r="C85" s="4" t="s">
        <v>178</v>
      </c>
      <c r="D85" s="5">
        <v>42036</v>
      </c>
      <c r="E85" s="6">
        <v>20669.51999999952</v>
      </c>
      <c r="F85" s="265" t="s">
        <v>5</v>
      </c>
      <c r="G85" s="265" t="s">
        <v>408</v>
      </c>
    </row>
    <row r="86" spans="2:7" x14ac:dyDescent="0.45">
      <c r="B86" s="3">
        <v>83</v>
      </c>
      <c r="C86" s="4" t="s">
        <v>176</v>
      </c>
      <c r="D86" s="5">
        <v>42036</v>
      </c>
      <c r="E86" s="6">
        <v>198139.96799999999</v>
      </c>
      <c r="F86" s="265" t="s">
        <v>5</v>
      </c>
      <c r="G86" s="265" t="s">
        <v>408</v>
      </c>
    </row>
    <row r="87" spans="2:7" x14ac:dyDescent="0.45">
      <c r="B87" s="7">
        <v>84</v>
      </c>
      <c r="C87" s="4" t="s">
        <v>188</v>
      </c>
      <c r="D87" s="5">
        <v>42036</v>
      </c>
      <c r="E87" s="6">
        <v>107361.56356340669</v>
      </c>
      <c r="F87" s="265" t="s">
        <v>9</v>
      </c>
      <c r="G87" s="265" t="s">
        <v>408</v>
      </c>
    </row>
    <row r="88" spans="2:7" x14ac:dyDescent="0.45">
      <c r="B88" s="3">
        <v>85</v>
      </c>
      <c r="C88" s="4" t="s">
        <v>232</v>
      </c>
      <c r="D88" s="5">
        <v>42036</v>
      </c>
      <c r="E88" s="6">
        <v>180397.36</v>
      </c>
      <c r="F88" s="265" t="s">
        <v>8</v>
      </c>
      <c r="G88" s="265" t="s">
        <v>409</v>
      </c>
    </row>
    <row r="89" spans="2:7" x14ac:dyDescent="0.45">
      <c r="B89" s="7">
        <v>86</v>
      </c>
      <c r="C89" s="4" t="s">
        <v>188</v>
      </c>
      <c r="D89" s="5">
        <v>42036</v>
      </c>
      <c r="E89" s="6">
        <v>71574.37570893779</v>
      </c>
      <c r="F89" s="265" t="s">
        <v>9</v>
      </c>
      <c r="G89" s="265" t="s">
        <v>408</v>
      </c>
    </row>
    <row r="90" spans="2:7" x14ac:dyDescent="0.45">
      <c r="B90" s="3">
        <v>87</v>
      </c>
      <c r="C90" s="4" t="s">
        <v>176</v>
      </c>
      <c r="D90" s="5">
        <v>42036</v>
      </c>
      <c r="E90" s="6">
        <v>37833.120000000003</v>
      </c>
      <c r="F90" s="265" t="s">
        <v>5</v>
      </c>
      <c r="G90" s="265" t="s">
        <v>408</v>
      </c>
    </row>
    <row r="91" spans="2:7" x14ac:dyDescent="0.45">
      <c r="B91" s="7">
        <v>88</v>
      </c>
      <c r="C91" s="4" t="s">
        <v>172</v>
      </c>
      <c r="D91" s="5">
        <v>42036</v>
      </c>
      <c r="E91" s="6">
        <v>73253.069999999701</v>
      </c>
      <c r="F91" s="265" t="s">
        <v>8</v>
      </c>
      <c r="G91" s="265" t="s">
        <v>409</v>
      </c>
    </row>
    <row r="92" spans="2:7" x14ac:dyDescent="0.45">
      <c r="B92" s="3">
        <v>89</v>
      </c>
      <c r="C92" s="4" t="s">
        <v>176</v>
      </c>
      <c r="D92" s="5">
        <v>42036</v>
      </c>
      <c r="E92" s="6">
        <v>4399.2</v>
      </c>
      <c r="F92" s="265" t="s">
        <v>5</v>
      </c>
      <c r="G92" s="265" t="s">
        <v>408</v>
      </c>
    </row>
    <row r="93" spans="2:7" x14ac:dyDescent="0.45">
      <c r="B93" s="7">
        <v>90</v>
      </c>
      <c r="C93" s="4" t="s">
        <v>233</v>
      </c>
      <c r="D93" s="5">
        <v>42036</v>
      </c>
      <c r="E93" s="6">
        <v>18249.584999999999</v>
      </c>
      <c r="F93" s="265" t="s">
        <v>8</v>
      </c>
      <c r="G93" s="265" t="s">
        <v>409</v>
      </c>
    </row>
    <row r="94" spans="2:7" x14ac:dyDescent="0.45">
      <c r="B94" s="3">
        <v>91</v>
      </c>
      <c r="C94" s="4" t="s">
        <v>234</v>
      </c>
      <c r="D94" s="5">
        <v>42036</v>
      </c>
      <c r="E94" s="6">
        <v>16703.009999999998</v>
      </c>
      <c r="F94" s="265" t="s">
        <v>8</v>
      </c>
      <c r="G94" s="265" t="s">
        <v>409</v>
      </c>
    </row>
    <row r="95" spans="2:7" x14ac:dyDescent="0.45">
      <c r="B95" s="7">
        <v>92</v>
      </c>
      <c r="C95" s="4" t="s">
        <v>235</v>
      </c>
      <c r="D95" s="5">
        <v>42036</v>
      </c>
      <c r="E95" s="6">
        <v>14434.699999999901</v>
      </c>
      <c r="F95" s="265" t="s">
        <v>8</v>
      </c>
      <c r="G95" s="265" t="s">
        <v>409</v>
      </c>
    </row>
    <row r="96" spans="2:7" x14ac:dyDescent="0.45">
      <c r="B96" s="3">
        <v>93</v>
      </c>
      <c r="C96" s="4" t="s">
        <v>205</v>
      </c>
      <c r="D96" s="5">
        <v>42036</v>
      </c>
      <c r="E96" s="6">
        <v>78622.535800000187</v>
      </c>
      <c r="F96" s="265" t="s">
        <v>5</v>
      </c>
      <c r="G96" s="265" t="s">
        <v>408</v>
      </c>
    </row>
    <row r="97" spans="2:7" x14ac:dyDescent="0.45">
      <c r="B97" s="7">
        <v>94</v>
      </c>
      <c r="C97" s="4" t="s">
        <v>199</v>
      </c>
      <c r="D97" s="5">
        <v>42036</v>
      </c>
      <c r="E97" s="6">
        <v>9956.304000000162</v>
      </c>
      <c r="F97" s="265" t="s">
        <v>5</v>
      </c>
      <c r="G97" s="265" t="s">
        <v>408</v>
      </c>
    </row>
    <row r="98" spans="2:7" x14ac:dyDescent="0.45">
      <c r="B98" s="3">
        <v>95</v>
      </c>
      <c r="C98" s="4" t="s">
        <v>198</v>
      </c>
      <c r="D98" s="5">
        <v>42036</v>
      </c>
      <c r="E98" s="6">
        <v>57912.50160000028</v>
      </c>
      <c r="F98" s="265" t="s">
        <v>5</v>
      </c>
      <c r="G98" s="265" t="s">
        <v>408</v>
      </c>
    </row>
    <row r="99" spans="2:7" x14ac:dyDescent="0.45">
      <c r="B99" s="7">
        <v>96</v>
      </c>
      <c r="C99" s="4" t="s">
        <v>177</v>
      </c>
      <c r="D99" s="47">
        <v>42064</v>
      </c>
      <c r="E99" s="6">
        <v>55902.834000000003</v>
      </c>
      <c r="F99" s="265" t="s">
        <v>5</v>
      </c>
      <c r="G99" s="265" t="s">
        <v>408</v>
      </c>
    </row>
    <row r="100" spans="2:7" x14ac:dyDescent="0.45">
      <c r="B100" s="3">
        <v>97</v>
      </c>
      <c r="C100" s="4" t="s">
        <v>178</v>
      </c>
      <c r="D100" s="47">
        <v>42064</v>
      </c>
      <c r="E100" s="6">
        <v>2583.68999999994</v>
      </c>
      <c r="F100" s="265" t="s">
        <v>5</v>
      </c>
      <c r="G100" s="265" t="s">
        <v>408</v>
      </c>
    </row>
    <row r="101" spans="2:7" x14ac:dyDescent="0.45">
      <c r="B101" s="7">
        <v>98</v>
      </c>
      <c r="C101" s="4" t="s">
        <v>237</v>
      </c>
      <c r="D101" s="47">
        <v>42064</v>
      </c>
      <c r="E101" s="6">
        <v>15259.539999999999</v>
      </c>
      <c r="F101" s="265" t="s">
        <v>8</v>
      </c>
      <c r="G101" s="265" t="s">
        <v>409</v>
      </c>
    </row>
    <row r="102" spans="2:7" x14ac:dyDescent="0.45">
      <c r="B102" s="3">
        <v>99</v>
      </c>
      <c r="C102" s="4" t="s">
        <v>202</v>
      </c>
      <c r="D102" s="47">
        <v>42064</v>
      </c>
      <c r="E102" s="6">
        <v>8048.0124000000196</v>
      </c>
      <c r="F102" s="265" t="s">
        <v>5</v>
      </c>
      <c r="G102" s="265" t="s">
        <v>408</v>
      </c>
    </row>
    <row r="103" spans="2:7" x14ac:dyDescent="0.45">
      <c r="B103" s="7">
        <v>100</v>
      </c>
      <c r="C103" s="4" t="s">
        <v>238</v>
      </c>
      <c r="D103" s="47">
        <v>42064</v>
      </c>
      <c r="E103" s="6">
        <v>4411.1958000000168</v>
      </c>
      <c r="F103" s="265" t="s">
        <v>5</v>
      </c>
      <c r="G103" s="265" t="s">
        <v>408</v>
      </c>
    </row>
    <row r="104" spans="2:7" x14ac:dyDescent="0.45">
      <c r="B104" s="3">
        <v>101</v>
      </c>
      <c r="C104" s="4" t="s">
        <v>176</v>
      </c>
      <c r="D104" s="47">
        <v>42064</v>
      </c>
      <c r="E104" s="6">
        <v>7918.5599999999995</v>
      </c>
      <c r="F104" s="265" t="s">
        <v>5</v>
      </c>
      <c r="G104" s="265" t="s">
        <v>408</v>
      </c>
    </row>
    <row r="105" spans="2:7" x14ac:dyDescent="0.45">
      <c r="B105" s="7">
        <v>102</v>
      </c>
      <c r="C105" s="4" t="s">
        <v>172</v>
      </c>
      <c r="D105" s="47">
        <v>42064</v>
      </c>
      <c r="E105" s="6">
        <v>73253.069999999701</v>
      </c>
      <c r="F105" s="265" t="s">
        <v>8</v>
      </c>
      <c r="G105" s="265" t="s">
        <v>409</v>
      </c>
    </row>
    <row r="106" spans="2:7" x14ac:dyDescent="0.45">
      <c r="B106" s="3">
        <v>103</v>
      </c>
      <c r="C106" s="4" t="s">
        <v>177</v>
      </c>
      <c r="D106" s="47">
        <v>42064</v>
      </c>
      <c r="E106" s="6">
        <v>7291.674</v>
      </c>
      <c r="F106" s="265" t="s">
        <v>5</v>
      </c>
      <c r="G106" s="265" t="s">
        <v>408</v>
      </c>
    </row>
    <row r="107" spans="2:7" x14ac:dyDescent="0.45">
      <c r="B107" s="7">
        <v>104</v>
      </c>
      <c r="C107" s="4" t="s">
        <v>176</v>
      </c>
      <c r="D107" s="47">
        <v>42064</v>
      </c>
      <c r="E107" s="6">
        <v>53670.239999999998</v>
      </c>
      <c r="F107" s="265" t="s">
        <v>5</v>
      </c>
      <c r="G107" s="265" t="s">
        <v>408</v>
      </c>
    </row>
    <row r="108" spans="2:7" x14ac:dyDescent="0.45">
      <c r="B108" s="3">
        <v>105</v>
      </c>
      <c r="C108" s="4" t="s">
        <v>188</v>
      </c>
      <c r="D108" s="47">
        <v>42064</v>
      </c>
      <c r="E108" s="6">
        <v>35787.187854468895</v>
      </c>
      <c r="F108" s="265" t="s">
        <v>9</v>
      </c>
      <c r="G108" s="265" t="s">
        <v>408</v>
      </c>
    </row>
    <row r="109" spans="2:7" x14ac:dyDescent="0.45">
      <c r="B109" s="7">
        <v>106</v>
      </c>
      <c r="C109" s="4" t="s">
        <v>235</v>
      </c>
      <c r="D109" s="47">
        <v>42064</v>
      </c>
      <c r="E109" s="6">
        <v>14434.699999999901</v>
      </c>
      <c r="F109" s="265" t="s">
        <v>8</v>
      </c>
      <c r="G109" s="265" t="s">
        <v>409</v>
      </c>
    </row>
    <row r="110" spans="2:7" x14ac:dyDescent="0.45">
      <c r="B110" s="3">
        <v>107</v>
      </c>
      <c r="C110" s="4" t="s">
        <v>234</v>
      </c>
      <c r="D110" s="47">
        <v>42064</v>
      </c>
      <c r="E110" s="6">
        <v>16703.009999999998</v>
      </c>
      <c r="F110" s="265" t="s">
        <v>8</v>
      </c>
      <c r="G110" s="265" t="s">
        <v>409</v>
      </c>
    </row>
    <row r="111" spans="2:7" x14ac:dyDescent="0.45">
      <c r="B111" s="7">
        <v>108</v>
      </c>
      <c r="C111" s="4" t="s">
        <v>197</v>
      </c>
      <c r="D111" s="47">
        <v>42064</v>
      </c>
      <c r="E111" s="6">
        <v>36568.674899999998</v>
      </c>
      <c r="F111" s="265" t="s">
        <v>5</v>
      </c>
      <c r="G111" s="265" t="s">
        <v>408</v>
      </c>
    </row>
    <row r="112" spans="2:7" x14ac:dyDescent="0.45">
      <c r="B112" s="3">
        <v>109</v>
      </c>
      <c r="C112" s="4" t="s">
        <v>199</v>
      </c>
      <c r="D112" s="47">
        <v>42064</v>
      </c>
      <c r="E112" s="6">
        <v>2737.9836000000441</v>
      </c>
      <c r="F112" s="265" t="s">
        <v>5</v>
      </c>
      <c r="G112" s="265" t="s">
        <v>408</v>
      </c>
    </row>
    <row r="113" spans="2:7" x14ac:dyDescent="0.45">
      <c r="B113" s="7">
        <v>110</v>
      </c>
      <c r="C113" s="4" t="s">
        <v>198</v>
      </c>
      <c r="D113" s="47">
        <v>42064</v>
      </c>
      <c r="E113" s="6">
        <v>6471.5976000000319</v>
      </c>
      <c r="F113" s="265" t="s">
        <v>5</v>
      </c>
      <c r="G113" s="265" t="s">
        <v>408</v>
      </c>
    </row>
    <row r="114" spans="2:7" x14ac:dyDescent="0.45">
      <c r="B114" s="3">
        <v>111</v>
      </c>
      <c r="C114" s="4" t="s">
        <v>241</v>
      </c>
      <c r="D114" s="8">
        <v>42095</v>
      </c>
      <c r="E114" s="6">
        <v>81125.440000000002</v>
      </c>
      <c r="F114" s="265" t="s">
        <v>8</v>
      </c>
      <c r="G114" s="265" t="s">
        <v>409</v>
      </c>
    </row>
    <row r="115" spans="2:7" x14ac:dyDescent="0.45">
      <c r="B115" s="7">
        <v>112</v>
      </c>
      <c r="C115" s="4" t="s">
        <v>188</v>
      </c>
      <c r="D115" s="8">
        <v>42095</v>
      </c>
      <c r="E115" s="6">
        <v>35787.187854468895</v>
      </c>
      <c r="F115" s="265" t="s">
        <v>9</v>
      </c>
      <c r="G115" s="265" t="s">
        <v>408</v>
      </c>
    </row>
    <row r="116" spans="2:7" x14ac:dyDescent="0.45">
      <c r="B116" s="3">
        <v>113</v>
      </c>
      <c r="C116" s="4" t="s">
        <v>184</v>
      </c>
      <c r="D116" s="8">
        <v>42095</v>
      </c>
      <c r="E116" s="6">
        <v>38712.959999999999</v>
      </c>
      <c r="F116" s="265" t="s">
        <v>5</v>
      </c>
      <c r="G116" s="265" t="s">
        <v>408</v>
      </c>
    </row>
    <row r="117" spans="2:7" x14ac:dyDescent="0.45">
      <c r="B117" s="7">
        <v>114</v>
      </c>
      <c r="C117" s="4" t="s">
        <v>177</v>
      </c>
      <c r="D117" s="8">
        <v>42095</v>
      </c>
      <c r="E117" s="6">
        <v>137245.33900000001</v>
      </c>
      <c r="F117" s="265" t="s">
        <v>5</v>
      </c>
      <c r="G117" s="265" t="s">
        <v>408</v>
      </c>
    </row>
    <row r="118" spans="2:7" x14ac:dyDescent="0.45">
      <c r="B118" s="3">
        <v>115</v>
      </c>
      <c r="C118" s="4" t="s">
        <v>178</v>
      </c>
      <c r="D118" s="8">
        <v>42095</v>
      </c>
      <c r="E118" s="6">
        <v>8612.2999999997992</v>
      </c>
      <c r="F118" s="265" t="s">
        <v>5</v>
      </c>
      <c r="G118" s="265" t="s">
        <v>408</v>
      </c>
    </row>
    <row r="119" spans="2:7" x14ac:dyDescent="0.45">
      <c r="B119" s="7">
        <v>116</v>
      </c>
      <c r="C119" s="4" t="s">
        <v>192</v>
      </c>
      <c r="D119" s="8">
        <v>42125</v>
      </c>
      <c r="E119" s="6">
        <v>78590.269999999902</v>
      </c>
      <c r="F119" s="265" t="s">
        <v>8</v>
      </c>
      <c r="G119" s="265" t="s">
        <v>409</v>
      </c>
    </row>
    <row r="120" spans="2:7" x14ac:dyDescent="0.45">
      <c r="B120" s="3">
        <v>117</v>
      </c>
      <c r="C120" s="4" t="s">
        <v>172</v>
      </c>
      <c r="D120" s="8">
        <v>42125</v>
      </c>
      <c r="E120" s="6">
        <v>73253.069999999701</v>
      </c>
      <c r="F120" s="265" t="s">
        <v>8</v>
      </c>
      <c r="G120" s="265" t="s">
        <v>409</v>
      </c>
    </row>
    <row r="121" spans="2:7" x14ac:dyDescent="0.45">
      <c r="B121" s="7">
        <v>118</v>
      </c>
      <c r="C121" s="4" t="s">
        <v>176</v>
      </c>
      <c r="D121" s="8">
        <v>42125</v>
      </c>
      <c r="E121" s="6">
        <v>80065.440000000002</v>
      </c>
      <c r="F121" s="265" t="s">
        <v>5</v>
      </c>
      <c r="G121" s="265" t="s">
        <v>408</v>
      </c>
    </row>
    <row r="122" spans="2:7" x14ac:dyDescent="0.45">
      <c r="B122" s="7">
        <v>119</v>
      </c>
      <c r="C122" s="4" t="s">
        <v>177</v>
      </c>
      <c r="D122" s="8">
        <v>42125</v>
      </c>
      <c r="E122" s="6">
        <v>140162.17800000001</v>
      </c>
      <c r="F122" s="265" t="s">
        <v>5</v>
      </c>
      <c r="G122" s="265" t="s">
        <v>408</v>
      </c>
    </row>
    <row r="123" spans="2:7" x14ac:dyDescent="0.45">
      <c r="B123" s="3">
        <v>120</v>
      </c>
      <c r="C123" s="4" t="s">
        <v>178</v>
      </c>
      <c r="D123" s="8">
        <v>42125</v>
      </c>
      <c r="E123" s="6">
        <v>8612.2999999997992</v>
      </c>
      <c r="F123" s="265" t="s">
        <v>5</v>
      </c>
      <c r="G123" s="265" t="s">
        <v>408</v>
      </c>
    </row>
    <row r="124" spans="2:7" x14ac:dyDescent="0.45">
      <c r="B124" s="7">
        <v>121</v>
      </c>
      <c r="C124" s="4" t="s">
        <v>190</v>
      </c>
      <c r="D124" s="8">
        <v>42125</v>
      </c>
      <c r="E124" s="6">
        <v>84060.98</v>
      </c>
      <c r="F124" s="265" t="s">
        <v>8</v>
      </c>
      <c r="G124" s="265" t="s">
        <v>409</v>
      </c>
    </row>
    <row r="125" spans="2:7" x14ac:dyDescent="0.45">
      <c r="B125" s="3">
        <v>122</v>
      </c>
      <c r="C125" s="4" t="s">
        <v>188</v>
      </c>
      <c r="D125" s="8">
        <v>42125</v>
      </c>
      <c r="E125" s="6">
        <v>35787.187854468895</v>
      </c>
      <c r="F125" s="265" t="s">
        <v>9</v>
      </c>
      <c r="G125" s="265" t="s">
        <v>408</v>
      </c>
    </row>
    <row r="126" spans="2:7" x14ac:dyDescent="0.45">
      <c r="B126" s="7">
        <v>123</v>
      </c>
      <c r="C126" s="4" t="s">
        <v>176</v>
      </c>
      <c r="D126" s="8">
        <v>42125</v>
      </c>
      <c r="E126" s="6">
        <v>105580.8</v>
      </c>
      <c r="F126" s="265" t="s">
        <v>5</v>
      </c>
      <c r="G126" s="265" t="s">
        <v>408</v>
      </c>
    </row>
    <row r="127" spans="2:7" x14ac:dyDescent="0.45">
      <c r="B127" s="3">
        <v>124</v>
      </c>
      <c r="C127" s="4" t="s">
        <v>177</v>
      </c>
      <c r="D127" s="8">
        <v>42125</v>
      </c>
      <c r="E127" s="6">
        <v>13773.162000000002</v>
      </c>
      <c r="F127" s="265" t="s">
        <v>5</v>
      </c>
      <c r="G127" s="265" t="s">
        <v>408</v>
      </c>
    </row>
    <row r="128" spans="2:7" x14ac:dyDescent="0.45">
      <c r="B128" s="7">
        <v>125</v>
      </c>
      <c r="C128" s="4" t="s">
        <v>178</v>
      </c>
      <c r="D128" s="8">
        <v>42125</v>
      </c>
      <c r="E128" s="6">
        <v>8612.2999999997992</v>
      </c>
      <c r="F128" s="265" t="s">
        <v>5</v>
      </c>
      <c r="G128" s="265" t="s">
        <v>408</v>
      </c>
    </row>
    <row r="129" spans="2:7" x14ac:dyDescent="0.45">
      <c r="B129" s="3">
        <v>126</v>
      </c>
      <c r="C129" s="4" t="s">
        <v>244</v>
      </c>
      <c r="D129" s="8">
        <v>42156</v>
      </c>
      <c r="E129" s="6">
        <v>9794.9750000000004</v>
      </c>
      <c r="F129" s="265" t="s">
        <v>8</v>
      </c>
      <c r="G129" s="265" t="s">
        <v>409</v>
      </c>
    </row>
    <row r="130" spans="2:7" x14ac:dyDescent="0.45">
      <c r="B130" s="7">
        <v>127</v>
      </c>
      <c r="C130" s="4" t="s">
        <v>202</v>
      </c>
      <c r="D130" s="8">
        <v>42156</v>
      </c>
      <c r="E130" s="6">
        <v>1659.3840000000041</v>
      </c>
      <c r="F130" s="265" t="s">
        <v>5</v>
      </c>
      <c r="G130" s="265" t="s">
        <v>408</v>
      </c>
    </row>
    <row r="131" spans="2:7" x14ac:dyDescent="0.45">
      <c r="B131" s="3">
        <v>128</v>
      </c>
      <c r="C131" s="4" t="s">
        <v>204</v>
      </c>
      <c r="D131" s="8">
        <v>42156</v>
      </c>
      <c r="E131" s="6">
        <v>2481.1488000000004</v>
      </c>
      <c r="F131" s="265" t="s">
        <v>5</v>
      </c>
      <c r="G131" s="265" t="s">
        <v>408</v>
      </c>
    </row>
  </sheetData>
  <dataValidations count="2">
    <dataValidation type="list" allowBlank="1" showInputMessage="1" showErrorMessage="1" sqref="F4:F131 G5:G131" xr:uid="{00000000-0002-0000-0200-000000000000}">
      <formula1>RAB_Asset_Class</formula1>
    </dataValidation>
    <dataValidation type="list" allowBlank="1" showInputMessage="1" showErrorMessage="1" sqref="G4" xr:uid="{6FB0292F-B921-4633-8DE2-016A31A034CA}">
      <formula1>UC_Asset_Class</formula1>
    </dataValidation>
  </dataValidations>
  <pageMargins left="0.7" right="0.7" top="0.75" bottom="0.75" header="0.3" footer="0.3"/>
  <pageSetup paperSize="9" orientation="portrait" r:id="rId1"/>
  <tableParts count="1">
    <tablePart r:id="rId2"/>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0"/>
  </sheetPr>
  <dimension ref="B3:J112"/>
  <sheetViews>
    <sheetView workbookViewId="0">
      <selection activeCell="C4" sqref="C4"/>
    </sheetView>
  </sheetViews>
  <sheetFormatPr defaultRowHeight="14.25" x14ac:dyDescent="0.45"/>
  <cols>
    <col min="2" max="2" width="5.73046875" customWidth="1"/>
    <col min="3" max="3" width="37.86328125" customWidth="1"/>
    <col min="4" max="4" width="16.59765625" customWidth="1"/>
    <col min="5" max="5" width="15.06640625" customWidth="1"/>
    <col min="6" max="7" width="35.86328125" customWidth="1"/>
    <col min="9" max="9" width="36" customWidth="1"/>
    <col min="10" max="10" width="14" customWidth="1"/>
  </cols>
  <sheetData>
    <row r="3" spans="2:10" x14ac:dyDescent="0.45">
      <c r="B3" s="9" t="s">
        <v>26</v>
      </c>
      <c r="C3" s="9" t="s">
        <v>0</v>
      </c>
      <c r="D3" s="9" t="s">
        <v>3</v>
      </c>
      <c r="E3" s="9" t="s">
        <v>1</v>
      </c>
      <c r="F3" s="10" t="s">
        <v>25</v>
      </c>
      <c r="G3" s="264" t="s">
        <v>402</v>
      </c>
      <c r="I3" s="1" t="s">
        <v>24</v>
      </c>
      <c r="J3" s="1" t="s">
        <v>2</v>
      </c>
    </row>
    <row r="4" spans="2:10" x14ac:dyDescent="0.45">
      <c r="B4" s="3">
        <v>1</v>
      </c>
      <c r="C4" s="4" t="s">
        <v>172</v>
      </c>
      <c r="D4" s="5">
        <v>42186</v>
      </c>
      <c r="E4" s="6">
        <v>73253.069999999701</v>
      </c>
      <c r="F4" s="265" t="s">
        <v>8</v>
      </c>
      <c r="G4" s="265" t="s">
        <v>409</v>
      </c>
      <c r="I4" s="2" t="s">
        <v>4</v>
      </c>
      <c r="J4" s="6">
        <f>SUMIF(Table22[RAB asset class],I4,Table22[Cost])</f>
        <v>0</v>
      </c>
    </row>
    <row r="5" spans="2:10" x14ac:dyDescent="0.45">
      <c r="B5" s="7">
        <v>2</v>
      </c>
      <c r="C5" s="4" t="s">
        <v>176</v>
      </c>
      <c r="D5" s="5">
        <v>42186</v>
      </c>
      <c r="E5" s="6">
        <v>157491.36000000092</v>
      </c>
      <c r="F5" s="265" t="s">
        <v>5</v>
      </c>
      <c r="G5" s="265" t="s">
        <v>408</v>
      </c>
      <c r="I5" s="2" t="s">
        <v>5</v>
      </c>
      <c r="J5" s="6">
        <f>SUMIF(Table22[RAB asset class],I5,Table22[Cost])</f>
        <v>5118298.0309146391</v>
      </c>
    </row>
    <row r="6" spans="2:10" x14ac:dyDescent="0.45">
      <c r="B6" s="3">
        <v>3</v>
      </c>
      <c r="C6" s="4" t="s">
        <v>177</v>
      </c>
      <c r="D6" s="5">
        <v>42186</v>
      </c>
      <c r="E6" s="6">
        <v>244676.17200000002</v>
      </c>
      <c r="F6" s="265" t="s">
        <v>5</v>
      </c>
      <c r="G6" s="265" t="s">
        <v>408</v>
      </c>
      <c r="I6" s="2" t="s">
        <v>6</v>
      </c>
      <c r="J6" s="6">
        <f>SUMIF(Table22[RAB asset class],I6,Table22[Cost])</f>
        <v>0</v>
      </c>
    </row>
    <row r="7" spans="2:10" x14ac:dyDescent="0.45">
      <c r="B7" s="7">
        <v>4</v>
      </c>
      <c r="C7" s="4" t="s">
        <v>178</v>
      </c>
      <c r="D7" s="5">
        <v>42186</v>
      </c>
      <c r="E7" s="6">
        <v>11195.98999999974</v>
      </c>
      <c r="F7" s="265" t="s">
        <v>5</v>
      </c>
      <c r="G7" s="265" t="s">
        <v>408</v>
      </c>
      <c r="I7" s="2" t="s">
        <v>7</v>
      </c>
      <c r="J7" s="6">
        <f>SUMIF(Table22[RAB asset class],I7,Table22[Cost])</f>
        <v>0</v>
      </c>
    </row>
    <row r="8" spans="2:10" x14ac:dyDescent="0.45">
      <c r="B8" s="3">
        <v>5</v>
      </c>
      <c r="C8" s="4" t="s">
        <v>177</v>
      </c>
      <c r="D8" s="5">
        <v>42186</v>
      </c>
      <c r="E8" s="6">
        <v>4861.116</v>
      </c>
      <c r="F8" s="265" t="s">
        <v>5</v>
      </c>
      <c r="G8" s="265" t="s">
        <v>408</v>
      </c>
      <c r="I8" s="2" t="s">
        <v>8</v>
      </c>
      <c r="J8" s="6">
        <f>SUMIF(Table22[RAB asset class],I8,Table22[Cost])</f>
        <v>2263206.8899999964</v>
      </c>
    </row>
    <row r="9" spans="2:10" x14ac:dyDescent="0.45">
      <c r="B9" s="7">
        <v>6</v>
      </c>
      <c r="C9" s="4" t="s">
        <v>178</v>
      </c>
      <c r="D9" s="5">
        <v>42186</v>
      </c>
      <c r="E9" s="6">
        <v>861.22999999998001</v>
      </c>
      <c r="F9" s="265" t="s">
        <v>5</v>
      </c>
      <c r="G9" s="265" t="s">
        <v>408</v>
      </c>
      <c r="I9" s="2" t="s">
        <v>9</v>
      </c>
      <c r="J9" s="6">
        <f>SUMIF(Table22[RAB asset class],I9,Table22[Cost])</f>
        <v>460855.51854468917</v>
      </c>
    </row>
    <row r="10" spans="2:10" x14ac:dyDescent="0.45">
      <c r="B10" s="3">
        <v>7</v>
      </c>
      <c r="C10" s="4" t="s">
        <v>181</v>
      </c>
      <c r="D10" s="5">
        <v>42217</v>
      </c>
      <c r="E10" s="6">
        <v>68182.730000000403</v>
      </c>
      <c r="F10" s="265" t="s">
        <v>8</v>
      </c>
      <c r="G10" s="265" t="s">
        <v>409</v>
      </c>
      <c r="I10" s="2" t="s">
        <v>10</v>
      </c>
      <c r="J10" s="6">
        <f>SUMIF(Table22[RAB asset class],I10,Table22[Cost])</f>
        <v>0</v>
      </c>
    </row>
    <row r="11" spans="2:10" x14ac:dyDescent="0.45">
      <c r="B11" s="7">
        <v>8</v>
      </c>
      <c r="C11" s="4" t="s">
        <v>176</v>
      </c>
      <c r="D11" s="5">
        <v>42217</v>
      </c>
      <c r="E11" s="6">
        <v>27451.008000000158</v>
      </c>
      <c r="F11" s="265" t="s">
        <v>5</v>
      </c>
      <c r="G11" s="265" t="s">
        <v>408</v>
      </c>
      <c r="I11" s="2" t="s">
        <v>11</v>
      </c>
      <c r="J11" s="6">
        <f>SUMIF(Table22[RAB asset class],I11,Table22[Cost])</f>
        <v>0</v>
      </c>
    </row>
    <row r="12" spans="2:10" x14ac:dyDescent="0.45">
      <c r="B12" s="3">
        <v>9</v>
      </c>
      <c r="C12" s="4" t="s">
        <v>172</v>
      </c>
      <c r="D12" s="5">
        <v>42217</v>
      </c>
      <c r="E12" s="6">
        <v>73253.069999999701</v>
      </c>
      <c r="F12" s="265" t="s">
        <v>8</v>
      </c>
      <c r="G12" s="265" t="s">
        <v>409</v>
      </c>
      <c r="I12" s="2" t="s">
        <v>12</v>
      </c>
      <c r="J12" s="6">
        <f>SUMIF(Table22[RAB asset class],I12,Table22[Cost])</f>
        <v>0</v>
      </c>
    </row>
    <row r="13" spans="2:10" x14ac:dyDescent="0.45">
      <c r="B13" s="7">
        <v>10</v>
      </c>
      <c r="C13" s="4" t="s">
        <v>176</v>
      </c>
      <c r="D13" s="5">
        <v>42217</v>
      </c>
      <c r="E13" s="6">
        <v>59829.120000000352</v>
      </c>
      <c r="F13" s="265" t="s">
        <v>5</v>
      </c>
      <c r="G13" s="265" t="s">
        <v>408</v>
      </c>
      <c r="I13" s="2" t="s">
        <v>13</v>
      </c>
      <c r="J13" s="6">
        <f>SUMIF(Table22[RAB asset class],I13,Table22[Cost])</f>
        <v>0</v>
      </c>
    </row>
    <row r="14" spans="2:10" x14ac:dyDescent="0.45">
      <c r="B14" s="3">
        <v>11</v>
      </c>
      <c r="C14" s="4" t="s">
        <v>172</v>
      </c>
      <c r="D14" s="5">
        <v>42248</v>
      </c>
      <c r="E14" s="6">
        <v>146506.1399999994</v>
      </c>
      <c r="F14" s="265" t="s">
        <v>8</v>
      </c>
      <c r="G14" s="265" t="s">
        <v>409</v>
      </c>
      <c r="I14" s="2" t="s">
        <v>14</v>
      </c>
      <c r="J14" s="6">
        <f>SUMIF(Table22[RAB asset class],I14,Table22[Cost])</f>
        <v>0</v>
      </c>
    </row>
    <row r="15" spans="2:10" x14ac:dyDescent="0.45">
      <c r="B15" s="7">
        <v>12</v>
      </c>
      <c r="C15" s="4" t="s">
        <v>176</v>
      </c>
      <c r="D15" s="5">
        <v>42248</v>
      </c>
      <c r="E15" s="6">
        <v>131096.16000000076</v>
      </c>
      <c r="F15" s="265" t="s">
        <v>5</v>
      </c>
      <c r="G15" s="265" t="s">
        <v>408</v>
      </c>
      <c r="I15" s="2" t="s">
        <v>15</v>
      </c>
      <c r="J15" s="6">
        <f>SUMIF(Table22[RAB asset class],I15,Table22[Cost])</f>
        <v>0</v>
      </c>
    </row>
    <row r="16" spans="2:10" x14ac:dyDescent="0.45">
      <c r="B16" s="3">
        <v>13</v>
      </c>
      <c r="C16" s="4" t="s">
        <v>177</v>
      </c>
      <c r="D16" s="5">
        <v>42248</v>
      </c>
      <c r="E16" s="6">
        <v>222801.15000000002</v>
      </c>
      <c r="F16" s="265" t="s">
        <v>5</v>
      </c>
      <c r="G16" s="265" t="s">
        <v>408</v>
      </c>
      <c r="I16" s="2" t="s">
        <v>16</v>
      </c>
      <c r="J16" s="6">
        <f>SUMIF(Table22[RAB asset class],I16,Table22[Cost])</f>
        <v>0</v>
      </c>
    </row>
    <row r="17" spans="2:10" x14ac:dyDescent="0.45">
      <c r="B17" s="7">
        <v>14</v>
      </c>
      <c r="C17" s="4" t="s">
        <v>178</v>
      </c>
      <c r="D17" s="5">
        <v>42248</v>
      </c>
      <c r="E17" s="6">
        <v>12057.219999999721</v>
      </c>
      <c r="F17" s="265" t="s">
        <v>5</v>
      </c>
      <c r="G17" s="265" t="s">
        <v>408</v>
      </c>
      <c r="I17" s="2" t="s">
        <v>17</v>
      </c>
      <c r="J17" s="6">
        <f>SUMIF(Table22[RAB asset class],I17,Table22[Cost])</f>
        <v>0</v>
      </c>
    </row>
    <row r="18" spans="2:10" x14ac:dyDescent="0.45">
      <c r="B18" s="3">
        <v>15</v>
      </c>
      <c r="C18" s="4" t="s">
        <v>177</v>
      </c>
      <c r="D18" s="5">
        <v>42248</v>
      </c>
      <c r="E18" s="6">
        <v>2916.6696000000002</v>
      </c>
      <c r="F18" s="265" t="s">
        <v>5</v>
      </c>
      <c r="G18" s="265" t="s">
        <v>408</v>
      </c>
      <c r="I18" s="2" t="s">
        <v>18</v>
      </c>
      <c r="J18" s="6">
        <f>SUMIF(Table22[RAB asset class],I18,Table22[Cost])</f>
        <v>0</v>
      </c>
    </row>
    <row r="19" spans="2:10" x14ac:dyDescent="0.45">
      <c r="B19" s="7">
        <v>16</v>
      </c>
      <c r="C19" s="4" t="s">
        <v>178</v>
      </c>
      <c r="D19" s="5">
        <v>42248</v>
      </c>
      <c r="E19" s="6">
        <v>861.22999999998001</v>
      </c>
      <c r="F19" s="265" t="s">
        <v>5</v>
      </c>
      <c r="G19" s="265" t="s">
        <v>408</v>
      </c>
      <c r="I19" s="2" t="s">
        <v>19</v>
      </c>
      <c r="J19" s="6">
        <f>SUMIF(Table22[RAB asset class],I19,Table22[Cost])</f>
        <v>0</v>
      </c>
    </row>
    <row r="20" spans="2:10" x14ac:dyDescent="0.45">
      <c r="B20" s="3">
        <v>17</v>
      </c>
      <c r="C20" s="4" t="s">
        <v>183</v>
      </c>
      <c r="D20" s="5">
        <v>42248</v>
      </c>
      <c r="E20" s="6">
        <v>143840</v>
      </c>
      <c r="F20" s="265" t="s">
        <v>8</v>
      </c>
      <c r="G20" s="265" t="s">
        <v>409</v>
      </c>
      <c r="I20" s="2" t="s">
        <v>20</v>
      </c>
      <c r="J20" s="6">
        <f>SUMIF(Table22[RAB asset class],I20,Table22[Cost])</f>
        <v>0</v>
      </c>
    </row>
    <row r="21" spans="2:10" x14ac:dyDescent="0.45">
      <c r="B21" s="7">
        <v>18</v>
      </c>
      <c r="C21" s="4" t="s">
        <v>184</v>
      </c>
      <c r="D21" s="5">
        <v>42248</v>
      </c>
      <c r="E21" s="6">
        <v>93614.976000000548</v>
      </c>
      <c r="F21" s="265" t="s">
        <v>5</v>
      </c>
      <c r="G21" s="265" t="s">
        <v>408</v>
      </c>
      <c r="I21" s="2" t="s">
        <v>21</v>
      </c>
      <c r="J21" s="6">
        <f>SUMIF(Table22[RAB asset class],I21,Table22[Cost])</f>
        <v>0</v>
      </c>
    </row>
    <row r="22" spans="2:10" x14ac:dyDescent="0.45">
      <c r="B22" s="3">
        <v>19</v>
      </c>
      <c r="C22" s="4" t="s">
        <v>177</v>
      </c>
      <c r="D22" s="5">
        <v>42248</v>
      </c>
      <c r="E22" s="6">
        <v>202222.42560000002</v>
      </c>
      <c r="F22" s="265" t="s">
        <v>5</v>
      </c>
      <c r="G22" s="265" t="s">
        <v>408</v>
      </c>
      <c r="I22" s="2" t="s">
        <v>22</v>
      </c>
      <c r="J22" s="6">
        <f>SUMIF(Table22[RAB asset class],I22,Table22[Cost])</f>
        <v>0</v>
      </c>
    </row>
    <row r="23" spans="2:10" x14ac:dyDescent="0.45">
      <c r="B23" s="7">
        <v>20</v>
      </c>
      <c r="C23" s="4" t="s">
        <v>178</v>
      </c>
      <c r="D23" s="5">
        <v>42248</v>
      </c>
      <c r="E23" s="6">
        <v>12918.449999999701</v>
      </c>
      <c r="F23" s="265" t="s">
        <v>5</v>
      </c>
      <c r="G23" s="265" t="s">
        <v>408</v>
      </c>
      <c r="I23" s="2" t="s">
        <v>23</v>
      </c>
      <c r="J23" s="6">
        <f>SUMIF(Table22[RAB asset class],I23,Table22[Cost])</f>
        <v>0</v>
      </c>
    </row>
    <row r="24" spans="2:10" x14ac:dyDescent="0.45">
      <c r="B24" s="3">
        <v>21</v>
      </c>
      <c r="C24" s="4" t="s">
        <v>183</v>
      </c>
      <c r="D24" s="5">
        <v>42248</v>
      </c>
      <c r="E24" s="6">
        <v>71920</v>
      </c>
      <c r="F24" s="265" t="s">
        <v>8</v>
      </c>
      <c r="G24" s="265" t="s">
        <v>409</v>
      </c>
      <c r="I24" s="11" t="s">
        <v>27</v>
      </c>
      <c r="J24" s="12">
        <f>SUM(J4:J23)</f>
        <v>7842360.4394593239</v>
      </c>
    </row>
    <row r="25" spans="2:10" x14ac:dyDescent="0.45">
      <c r="B25" s="7">
        <v>22</v>
      </c>
      <c r="C25" s="4" t="s">
        <v>184</v>
      </c>
      <c r="D25" s="5">
        <v>42248</v>
      </c>
      <c r="E25" s="6">
        <v>36073.440000000206</v>
      </c>
      <c r="F25" s="265" t="s">
        <v>5</v>
      </c>
      <c r="G25" s="265" t="s">
        <v>408</v>
      </c>
    </row>
    <row r="26" spans="2:10" x14ac:dyDescent="0.45">
      <c r="B26" s="3">
        <v>23</v>
      </c>
      <c r="C26" s="4" t="s">
        <v>177</v>
      </c>
      <c r="D26" s="5">
        <v>42248</v>
      </c>
      <c r="E26" s="6">
        <v>170949.24600000001</v>
      </c>
      <c r="F26" s="265" t="s">
        <v>5</v>
      </c>
      <c r="G26" s="265" t="s">
        <v>408</v>
      </c>
    </row>
    <row r="27" spans="2:10" x14ac:dyDescent="0.45">
      <c r="B27" s="7">
        <v>24</v>
      </c>
      <c r="C27" s="4" t="s">
        <v>178</v>
      </c>
      <c r="D27" s="5">
        <v>42248</v>
      </c>
      <c r="E27" s="6">
        <v>11195.98999999974</v>
      </c>
      <c r="F27" s="265" t="s">
        <v>5</v>
      </c>
      <c r="G27" s="265" t="s">
        <v>408</v>
      </c>
      <c r="I27" s="54" t="s">
        <v>405</v>
      </c>
      <c r="J27" s="54" t="s">
        <v>2</v>
      </c>
    </row>
    <row r="28" spans="2:10" x14ac:dyDescent="0.45">
      <c r="B28" s="3">
        <v>25</v>
      </c>
      <c r="C28" s="4" t="s">
        <v>177</v>
      </c>
      <c r="D28" s="5">
        <v>42278</v>
      </c>
      <c r="E28" s="6">
        <v>128009.38800000002</v>
      </c>
      <c r="F28" s="265" t="s">
        <v>5</v>
      </c>
      <c r="G28" s="265" t="s">
        <v>408</v>
      </c>
      <c r="I28" s="2" t="s">
        <v>403</v>
      </c>
      <c r="J28" s="6">
        <f>SUMIF(Table22[UC asset class],I28,Table22[Cost])</f>
        <v>0</v>
      </c>
    </row>
    <row r="29" spans="2:10" x14ac:dyDescent="0.45">
      <c r="B29" s="7">
        <v>26</v>
      </c>
      <c r="C29" s="4" t="s">
        <v>178</v>
      </c>
      <c r="D29" s="5">
        <v>42278</v>
      </c>
      <c r="E29" s="6">
        <v>6028.6099999998605</v>
      </c>
      <c r="F29" s="265" t="s">
        <v>5</v>
      </c>
      <c r="G29" s="265" t="s">
        <v>408</v>
      </c>
      <c r="I29" s="2" t="s">
        <v>406</v>
      </c>
      <c r="J29" s="6">
        <f>SUMIF(Table22[UC asset class],I29,Table22[Cost])</f>
        <v>0</v>
      </c>
    </row>
    <row r="30" spans="2:10" x14ac:dyDescent="0.45">
      <c r="B30" s="3">
        <v>27</v>
      </c>
      <c r="C30" s="4" t="s">
        <v>177</v>
      </c>
      <c r="D30" s="5">
        <v>42278</v>
      </c>
      <c r="E30" s="6">
        <v>7291.674</v>
      </c>
      <c r="F30" s="265" t="s">
        <v>5</v>
      </c>
      <c r="G30" s="265" t="s">
        <v>408</v>
      </c>
      <c r="I30" s="2" t="s">
        <v>407</v>
      </c>
      <c r="J30" s="6">
        <f>SUMIF(Table22[UC asset class],I30,Table22[Cost])</f>
        <v>0</v>
      </c>
    </row>
    <row r="31" spans="2:10" x14ac:dyDescent="0.45">
      <c r="B31" s="7">
        <v>28</v>
      </c>
      <c r="C31" s="4" t="s">
        <v>178</v>
      </c>
      <c r="D31" s="5">
        <v>42278</v>
      </c>
      <c r="E31" s="6">
        <v>861.22999999998001</v>
      </c>
      <c r="F31" s="265" t="s">
        <v>5</v>
      </c>
      <c r="G31" s="265" t="s">
        <v>408</v>
      </c>
      <c r="I31" s="2" t="s">
        <v>408</v>
      </c>
      <c r="J31" s="6">
        <f>SUMIF(Table22[UC asset class],I31,Table22[Cost])</f>
        <v>5579153.549459327</v>
      </c>
    </row>
    <row r="32" spans="2:10" x14ac:dyDescent="0.45">
      <c r="B32" s="3">
        <v>29</v>
      </c>
      <c r="C32" s="4" t="s">
        <v>187</v>
      </c>
      <c r="D32" s="5">
        <v>42278</v>
      </c>
      <c r="E32" s="6">
        <v>60861.463414634105</v>
      </c>
      <c r="F32" s="265" t="s">
        <v>5</v>
      </c>
      <c r="G32" s="265" t="s">
        <v>408</v>
      </c>
      <c r="I32" s="2" t="s">
        <v>409</v>
      </c>
      <c r="J32" s="6">
        <f>SUMIF(Table22[UC asset class],I32,Table22[Cost])</f>
        <v>2263206.8899999964</v>
      </c>
    </row>
    <row r="33" spans="2:10" x14ac:dyDescent="0.45">
      <c r="B33" s="7">
        <v>30</v>
      </c>
      <c r="C33" s="4" t="s">
        <v>188</v>
      </c>
      <c r="D33" s="5">
        <v>42278</v>
      </c>
      <c r="E33" s="6">
        <v>35787.187854468895</v>
      </c>
      <c r="F33" s="265" t="s">
        <v>9</v>
      </c>
      <c r="G33" s="265" t="s">
        <v>408</v>
      </c>
      <c r="I33" s="2" t="s">
        <v>410</v>
      </c>
      <c r="J33" s="6">
        <f>SUMIF(Table22[UC asset class],I33,Table22[Cost])</f>
        <v>0</v>
      </c>
    </row>
    <row r="34" spans="2:10" x14ac:dyDescent="0.45">
      <c r="B34" s="3">
        <v>31</v>
      </c>
      <c r="C34" s="4" t="s">
        <v>172</v>
      </c>
      <c r="D34" s="5">
        <v>42309</v>
      </c>
      <c r="E34" s="6">
        <v>73253.069999999701</v>
      </c>
      <c r="F34" s="265" t="s">
        <v>8</v>
      </c>
      <c r="G34" s="265" t="s">
        <v>409</v>
      </c>
      <c r="I34" s="2" t="s">
        <v>411</v>
      </c>
      <c r="J34" s="6">
        <f>SUMIF(Table22[UC asset class],I34,Table22[Cost])</f>
        <v>0</v>
      </c>
    </row>
    <row r="35" spans="2:10" x14ac:dyDescent="0.45">
      <c r="B35" s="7">
        <v>32</v>
      </c>
      <c r="C35" s="4" t="s">
        <v>176</v>
      </c>
      <c r="D35" s="5">
        <v>42309</v>
      </c>
      <c r="E35" s="6">
        <v>181423.00800000105</v>
      </c>
      <c r="F35" s="265" t="s">
        <v>5</v>
      </c>
      <c r="G35" s="265" t="s">
        <v>408</v>
      </c>
      <c r="I35" s="2" t="s">
        <v>412</v>
      </c>
      <c r="J35" s="6">
        <f>SUMIF(Table22[UC asset class],I35,Table22[Cost])</f>
        <v>0</v>
      </c>
    </row>
    <row r="36" spans="2:10" x14ac:dyDescent="0.45">
      <c r="B36" s="3">
        <v>33</v>
      </c>
      <c r="C36" s="4" t="s">
        <v>188</v>
      </c>
      <c r="D36" s="5">
        <v>42309</v>
      </c>
      <c r="E36" s="6">
        <v>35787.187854468895</v>
      </c>
      <c r="F36" s="265" t="s">
        <v>9</v>
      </c>
      <c r="G36" s="265" t="s">
        <v>408</v>
      </c>
      <c r="I36" s="2" t="s">
        <v>413</v>
      </c>
      <c r="J36" s="6">
        <f>SUMIF(Table22[UC asset class],I36,Table22[Cost])</f>
        <v>0</v>
      </c>
    </row>
    <row r="37" spans="2:10" x14ac:dyDescent="0.45">
      <c r="B37" s="7">
        <v>34</v>
      </c>
      <c r="C37" s="4" t="s">
        <v>177</v>
      </c>
      <c r="D37" s="5">
        <v>42309</v>
      </c>
      <c r="E37" s="6">
        <v>414329.12040000001</v>
      </c>
      <c r="F37" s="265" t="s">
        <v>5</v>
      </c>
      <c r="G37" s="265" t="s">
        <v>408</v>
      </c>
      <c r="I37" s="2" t="s">
        <v>414</v>
      </c>
      <c r="J37" s="6">
        <f>SUMIF(Table22[UC asset class],I37,Table22[Cost])</f>
        <v>0</v>
      </c>
    </row>
    <row r="38" spans="2:10" x14ac:dyDescent="0.45">
      <c r="B38" s="3">
        <v>35</v>
      </c>
      <c r="C38" s="4" t="s">
        <v>178</v>
      </c>
      <c r="D38" s="5">
        <v>42309</v>
      </c>
      <c r="E38" s="6">
        <v>24975.66999999942</v>
      </c>
      <c r="F38" s="265" t="s">
        <v>5</v>
      </c>
      <c r="G38" s="265" t="s">
        <v>408</v>
      </c>
      <c r="I38" s="2" t="s">
        <v>415</v>
      </c>
      <c r="J38" s="6">
        <f>SUMIF(Table22[UC asset class],I38,Table22[Cost])</f>
        <v>0</v>
      </c>
    </row>
    <row r="39" spans="2:10" x14ac:dyDescent="0.45">
      <c r="B39" s="7">
        <v>36</v>
      </c>
      <c r="C39" s="4" t="s">
        <v>172</v>
      </c>
      <c r="D39" s="5">
        <v>42309</v>
      </c>
      <c r="E39" s="6">
        <v>146506.1399999994</v>
      </c>
      <c r="F39" s="265" t="s">
        <v>8</v>
      </c>
      <c r="G39" s="265" t="s">
        <v>409</v>
      </c>
      <c r="I39" s="2" t="s">
        <v>416</v>
      </c>
      <c r="J39" s="6">
        <f>SUMIF(Table22[UC asset class],I39,Table22[Cost])</f>
        <v>0</v>
      </c>
    </row>
    <row r="40" spans="2:10" x14ac:dyDescent="0.45">
      <c r="B40" s="3">
        <v>37</v>
      </c>
      <c r="C40" s="4" t="s">
        <v>176</v>
      </c>
      <c r="D40" s="5">
        <v>42309</v>
      </c>
      <c r="E40" s="6">
        <v>168753.31200000097</v>
      </c>
      <c r="F40" s="265" t="s">
        <v>5</v>
      </c>
      <c r="G40" s="265" t="s">
        <v>408</v>
      </c>
      <c r="I40" s="2" t="s">
        <v>417</v>
      </c>
      <c r="J40" s="6">
        <f>SUMIF(Table22[UC asset class],I40,Table22[Cost])</f>
        <v>0</v>
      </c>
    </row>
    <row r="41" spans="2:10" x14ac:dyDescent="0.45">
      <c r="B41" s="7">
        <v>38</v>
      </c>
      <c r="C41" s="4" t="s">
        <v>177</v>
      </c>
      <c r="D41" s="5">
        <v>42309</v>
      </c>
      <c r="E41" s="6">
        <v>442685.63040000008</v>
      </c>
      <c r="F41" s="265" t="s">
        <v>5</v>
      </c>
      <c r="G41" s="265" t="s">
        <v>408</v>
      </c>
      <c r="I41" s="2" t="s">
        <v>418</v>
      </c>
      <c r="J41" s="6">
        <f>SUMIF(Table22[UC asset class],I41,Table22[Cost])</f>
        <v>0</v>
      </c>
    </row>
    <row r="42" spans="2:10" x14ac:dyDescent="0.45">
      <c r="B42" s="3">
        <v>39</v>
      </c>
      <c r="C42" s="4" t="s">
        <v>178</v>
      </c>
      <c r="D42" s="5">
        <v>42309</v>
      </c>
      <c r="E42" s="6">
        <v>23253.209999999461</v>
      </c>
      <c r="F42" s="265" t="s">
        <v>5</v>
      </c>
      <c r="G42" s="265" t="s">
        <v>408</v>
      </c>
      <c r="I42" s="11" t="s">
        <v>27</v>
      </c>
      <c r="J42" s="12">
        <f>SUM(J28:J41)</f>
        <v>7842360.4394593239</v>
      </c>
    </row>
    <row r="43" spans="2:10" x14ac:dyDescent="0.45">
      <c r="B43" s="7">
        <v>40</v>
      </c>
      <c r="C43" s="4" t="s">
        <v>172</v>
      </c>
      <c r="D43" s="5">
        <v>42309</v>
      </c>
      <c r="E43" s="6">
        <v>73253.069999999701</v>
      </c>
      <c r="F43" s="265" t="s">
        <v>8</v>
      </c>
      <c r="G43" s="265" t="s">
        <v>409</v>
      </c>
      <c r="I43" s="266" t="s">
        <v>391</v>
      </c>
      <c r="J43" s="266" t="b">
        <f>J24=J42</f>
        <v>1</v>
      </c>
    </row>
    <row r="44" spans="2:10" x14ac:dyDescent="0.45">
      <c r="B44" s="3">
        <v>41</v>
      </c>
      <c r="C44" s="4" t="s">
        <v>176</v>
      </c>
      <c r="D44" s="5">
        <v>42309</v>
      </c>
      <c r="E44" s="6">
        <v>35193.600000000202</v>
      </c>
      <c r="F44" s="265" t="s">
        <v>5</v>
      </c>
      <c r="G44" s="265" t="s">
        <v>408</v>
      </c>
    </row>
    <row r="45" spans="2:10" x14ac:dyDescent="0.45">
      <c r="B45" s="7">
        <v>42</v>
      </c>
      <c r="C45" s="4" t="s">
        <v>190</v>
      </c>
      <c r="D45" s="5">
        <v>42309</v>
      </c>
      <c r="E45" s="6">
        <v>84060.900000000009</v>
      </c>
      <c r="F45" s="265" t="s">
        <v>8</v>
      </c>
      <c r="G45" s="265" t="s">
        <v>409</v>
      </c>
    </row>
    <row r="46" spans="2:10" x14ac:dyDescent="0.45">
      <c r="B46" s="3">
        <v>43</v>
      </c>
      <c r="C46" s="4" t="s">
        <v>176</v>
      </c>
      <c r="D46" s="5">
        <v>42309</v>
      </c>
      <c r="E46" s="6">
        <v>27275.040000000157</v>
      </c>
      <c r="F46" s="265" t="s">
        <v>5</v>
      </c>
      <c r="G46" s="265" t="s">
        <v>408</v>
      </c>
    </row>
    <row r="47" spans="2:10" x14ac:dyDescent="0.45">
      <c r="B47" s="7">
        <v>44</v>
      </c>
      <c r="C47" s="4" t="s">
        <v>188</v>
      </c>
      <c r="D47" s="5">
        <v>42309</v>
      </c>
      <c r="E47" s="6">
        <v>35787.187854468895</v>
      </c>
      <c r="F47" s="265" t="s">
        <v>9</v>
      </c>
      <c r="G47" s="265" t="s">
        <v>408</v>
      </c>
    </row>
    <row r="48" spans="2:10" x14ac:dyDescent="0.45">
      <c r="B48" s="3">
        <v>45</v>
      </c>
      <c r="C48" s="4" t="s">
        <v>177</v>
      </c>
      <c r="D48" s="5">
        <v>42309</v>
      </c>
      <c r="E48" s="6">
        <v>74537.112000000008</v>
      </c>
      <c r="F48" s="265" t="s">
        <v>5</v>
      </c>
      <c r="G48" s="265" t="s">
        <v>408</v>
      </c>
    </row>
    <row r="49" spans="2:7" x14ac:dyDescent="0.45">
      <c r="B49" s="7">
        <v>46</v>
      </c>
      <c r="C49" s="4" t="s">
        <v>178</v>
      </c>
      <c r="D49" s="5">
        <v>42309</v>
      </c>
      <c r="E49" s="6">
        <v>7751.0699999998196</v>
      </c>
      <c r="F49" s="265" t="s">
        <v>5</v>
      </c>
      <c r="G49" s="265" t="s">
        <v>408</v>
      </c>
    </row>
    <row r="50" spans="2:7" x14ac:dyDescent="0.45">
      <c r="B50" s="3">
        <v>47</v>
      </c>
      <c r="C50" s="4" t="s">
        <v>172</v>
      </c>
      <c r="D50" s="5">
        <v>42339</v>
      </c>
      <c r="E50" s="6">
        <v>73253.069999999701</v>
      </c>
      <c r="F50" s="265" t="s">
        <v>8</v>
      </c>
      <c r="G50" s="265" t="s">
        <v>409</v>
      </c>
    </row>
    <row r="51" spans="2:7" x14ac:dyDescent="0.45">
      <c r="B51" s="7">
        <v>48</v>
      </c>
      <c r="C51" s="4" t="s">
        <v>176</v>
      </c>
      <c r="D51" s="5">
        <v>42339</v>
      </c>
      <c r="E51" s="6">
        <v>879.84000000000515</v>
      </c>
      <c r="F51" s="265" t="s">
        <v>5</v>
      </c>
      <c r="G51" s="265" t="s">
        <v>408</v>
      </c>
    </row>
    <row r="52" spans="2:7" x14ac:dyDescent="0.45">
      <c r="B52" s="3">
        <v>49</v>
      </c>
      <c r="C52" s="4" t="s">
        <v>172</v>
      </c>
      <c r="D52" s="5">
        <v>42339</v>
      </c>
      <c r="E52" s="6">
        <v>73253.069999999701</v>
      </c>
      <c r="F52" s="265" t="s">
        <v>8</v>
      </c>
      <c r="G52" s="265" t="s">
        <v>409</v>
      </c>
    </row>
    <row r="53" spans="2:7" x14ac:dyDescent="0.45">
      <c r="B53" s="7">
        <v>50</v>
      </c>
      <c r="C53" s="4" t="s">
        <v>176</v>
      </c>
      <c r="D53" s="5">
        <v>42339</v>
      </c>
      <c r="E53" s="6">
        <v>4399.2000000000253</v>
      </c>
      <c r="F53" s="265" t="s">
        <v>5</v>
      </c>
      <c r="G53" s="265" t="s">
        <v>408</v>
      </c>
    </row>
    <row r="54" spans="2:7" x14ac:dyDescent="0.45">
      <c r="B54" s="3">
        <v>51</v>
      </c>
      <c r="C54" s="4" t="s">
        <v>192</v>
      </c>
      <c r="D54" s="5">
        <v>42339</v>
      </c>
      <c r="E54" s="6">
        <v>78590.269999999902</v>
      </c>
      <c r="F54" s="265" t="s">
        <v>8</v>
      </c>
      <c r="G54" s="265" t="s">
        <v>409</v>
      </c>
    </row>
    <row r="55" spans="2:7" x14ac:dyDescent="0.45">
      <c r="B55" s="7">
        <v>52</v>
      </c>
      <c r="C55" s="4" t="s">
        <v>176</v>
      </c>
      <c r="D55" s="5">
        <v>42339</v>
      </c>
      <c r="E55" s="6">
        <v>2991.4560000000174</v>
      </c>
      <c r="F55" s="265" t="s">
        <v>5</v>
      </c>
      <c r="G55" s="265" t="s">
        <v>408</v>
      </c>
    </row>
    <row r="56" spans="2:7" x14ac:dyDescent="0.45">
      <c r="B56" s="3">
        <v>53</v>
      </c>
      <c r="C56" s="4" t="s">
        <v>188</v>
      </c>
      <c r="D56" s="5">
        <v>42339</v>
      </c>
      <c r="E56" s="6">
        <v>35787.187854468895</v>
      </c>
      <c r="F56" s="265" t="s">
        <v>9</v>
      </c>
      <c r="G56" s="265" t="s">
        <v>408</v>
      </c>
    </row>
    <row r="57" spans="2:7" x14ac:dyDescent="0.45">
      <c r="B57" s="7">
        <v>54</v>
      </c>
      <c r="C57" s="4" t="s">
        <v>190</v>
      </c>
      <c r="D57" s="8">
        <v>42370</v>
      </c>
      <c r="E57" s="6">
        <v>84060.900000000009</v>
      </c>
      <c r="F57" s="265" t="s">
        <v>8</v>
      </c>
      <c r="G57" s="265" t="s">
        <v>409</v>
      </c>
    </row>
    <row r="58" spans="2:7" x14ac:dyDescent="0.45">
      <c r="B58" s="3">
        <v>55</v>
      </c>
      <c r="C58" s="4" t="s">
        <v>176</v>
      </c>
      <c r="D58" s="8">
        <v>42370</v>
      </c>
      <c r="E58" s="6">
        <v>7918.5600000000268</v>
      </c>
      <c r="F58" s="265" t="s">
        <v>5</v>
      </c>
      <c r="G58" s="265" t="s">
        <v>408</v>
      </c>
    </row>
    <row r="59" spans="2:7" x14ac:dyDescent="0.45">
      <c r="B59" s="7">
        <v>56</v>
      </c>
      <c r="C59" s="4" t="s">
        <v>188</v>
      </c>
      <c r="D59" s="8">
        <v>42370</v>
      </c>
      <c r="E59" s="6">
        <v>35787.187854468924</v>
      </c>
      <c r="F59" s="265" t="s">
        <v>9</v>
      </c>
      <c r="G59" s="265" t="s">
        <v>408</v>
      </c>
    </row>
    <row r="60" spans="2:7" x14ac:dyDescent="0.45">
      <c r="B60" s="3">
        <v>57</v>
      </c>
      <c r="C60" s="4" t="s">
        <v>183</v>
      </c>
      <c r="D60" s="8">
        <v>42370</v>
      </c>
      <c r="E60" s="6">
        <v>71918.770000000106</v>
      </c>
      <c r="F60" s="265" t="s">
        <v>8</v>
      </c>
      <c r="G60" s="265" t="s">
        <v>409</v>
      </c>
    </row>
    <row r="61" spans="2:7" x14ac:dyDescent="0.45">
      <c r="B61" s="7">
        <v>58</v>
      </c>
      <c r="C61" s="4" t="s">
        <v>184</v>
      </c>
      <c r="D61" s="8">
        <v>42370</v>
      </c>
      <c r="E61" s="6">
        <v>32554.080000000038</v>
      </c>
      <c r="F61" s="265" t="s">
        <v>5</v>
      </c>
      <c r="G61" s="265" t="s">
        <v>408</v>
      </c>
    </row>
    <row r="62" spans="2:7" x14ac:dyDescent="0.45">
      <c r="B62" s="3">
        <v>59</v>
      </c>
      <c r="C62" s="4" t="s">
        <v>177</v>
      </c>
      <c r="D62" s="8">
        <v>42370</v>
      </c>
      <c r="E62" s="6">
        <v>43101.89519999989</v>
      </c>
      <c r="F62" s="265" t="s">
        <v>5</v>
      </c>
      <c r="G62" s="265" t="s">
        <v>408</v>
      </c>
    </row>
    <row r="63" spans="2:7" x14ac:dyDescent="0.45">
      <c r="B63" s="7">
        <v>60</v>
      </c>
      <c r="C63" s="4" t="s">
        <v>178</v>
      </c>
      <c r="D63" s="8">
        <v>42370</v>
      </c>
      <c r="E63" s="6">
        <v>24975.669999999423</v>
      </c>
      <c r="F63" s="265" t="s">
        <v>5</v>
      </c>
      <c r="G63" s="265" t="s">
        <v>408</v>
      </c>
    </row>
    <row r="64" spans="2:7" x14ac:dyDescent="0.45">
      <c r="B64" s="3">
        <v>61</v>
      </c>
      <c r="C64" s="4" t="s">
        <v>195</v>
      </c>
      <c r="D64" s="8">
        <v>42370</v>
      </c>
      <c r="E64" s="6">
        <v>100218.06000000023</v>
      </c>
      <c r="F64" s="265" t="s">
        <v>8</v>
      </c>
      <c r="G64" s="265" t="s">
        <v>409</v>
      </c>
    </row>
    <row r="65" spans="2:7" x14ac:dyDescent="0.45">
      <c r="B65" s="7">
        <v>62</v>
      </c>
      <c r="C65" s="4" t="s">
        <v>196</v>
      </c>
      <c r="D65" s="8">
        <v>42370</v>
      </c>
      <c r="E65" s="6">
        <v>14434.699999999872</v>
      </c>
      <c r="F65" s="265" t="s">
        <v>8</v>
      </c>
      <c r="G65" s="265" t="s">
        <v>409</v>
      </c>
    </row>
    <row r="66" spans="2:7" x14ac:dyDescent="0.45">
      <c r="B66" s="3">
        <v>63</v>
      </c>
      <c r="C66" s="4" t="s">
        <v>197</v>
      </c>
      <c r="D66" s="8">
        <v>42370</v>
      </c>
      <c r="E66" s="6">
        <v>152518.13190000007</v>
      </c>
      <c r="F66" s="265" t="s">
        <v>5</v>
      </c>
      <c r="G66" s="265" t="s">
        <v>408</v>
      </c>
    </row>
    <row r="67" spans="2:7" x14ac:dyDescent="0.45">
      <c r="B67" s="7">
        <v>64</v>
      </c>
      <c r="C67" s="4" t="s">
        <v>198</v>
      </c>
      <c r="D67" s="8">
        <v>42370</v>
      </c>
      <c r="E67" s="6">
        <v>66043.483200000381</v>
      </c>
      <c r="F67" s="265" t="s">
        <v>5</v>
      </c>
      <c r="G67" s="265" t="s">
        <v>408</v>
      </c>
    </row>
    <row r="68" spans="2:7" x14ac:dyDescent="0.45">
      <c r="B68" s="3">
        <v>65</v>
      </c>
      <c r="C68" s="4" t="s">
        <v>199</v>
      </c>
      <c r="D68" s="8">
        <v>42370</v>
      </c>
      <c r="E68" s="6">
        <v>6844.9590000001072</v>
      </c>
      <c r="F68" s="265" t="s">
        <v>5</v>
      </c>
      <c r="G68" s="265" t="s">
        <v>408</v>
      </c>
    </row>
    <row r="69" spans="2:7" x14ac:dyDescent="0.45">
      <c r="B69" s="7">
        <v>66</v>
      </c>
      <c r="C69" s="4" t="s">
        <v>190</v>
      </c>
      <c r="D69" s="8">
        <v>42401</v>
      </c>
      <c r="E69" s="6">
        <v>84060.900000000009</v>
      </c>
      <c r="F69" s="265" t="s">
        <v>8</v>
      </c>
      <c r="G69" s="265" t="s">
        <v>409</v>
      </c>
    </row>
    <row r="70" spans="2:7" x14ac:dyDescent="0.45">
      <c r="B70" s="3">
        <v>67</v>
      </c>
      <c r="C70" s="4" t="s">
        <v>176</v>
      </c>
      <c r="D70" s="8">
        <v>42401</v>
      </c>
      <c r="E70" s="6">
        <v>8270.4960000000283</v>
      </c>
      <c r="F70" s="265" t="s">
        <v>5</v>
      </c>
      <c r="G70" s="265" t="s">
        <v>408</v>
      </c>
    </row>
    <row r="71" spans="2:7" x14ac:dyDescent="0.45">
      <c r="B71" s="7">
        <v>68</v>
      </c>
      <c r="C71" s="4" t="s">
        <v>188</v>
      </c>
      <c r="D71" s="8">
        <v>42401</v>
      </c>
      <c r="E71" s="6">
        <v>35787.187854468924</v>
      </c>
      <c r="F71" s="265" t="s">
        <v>9</v>
      </c>
      <c r="G71" s="265" t="s">
        <v>408</v>
      </c>
    </row>
    <row r="72" spans="2:7" x14ac:dyDescent="0.45">
      <c r="B72" s="3">
        <v>69</v>
      </c>
      <c r="C72" s="4" t="s">
        <v>172</v>
      </c>
      <c r="D72" s="8">
        <v>42401</v>
      </c>
      <c r="E72" s="6">
        <v>73253.069999999672</v>
      </c>
      <c r="F72" s="265" t="s">
        <v>8</v>
      </c>
      <c r="G72" s="265" t="s">
        <v>409</v>
      </c>
    </row>
    <row r="73" spans="2:7" x14ac:dyDescent="0.45">
      <c r="B73" s="7">
        <v>70</v>
      </c>
      <c r="C73" s="4" t="s">
        <v>178</v>
      </c>
      <c r="D73" s="8">
        <v>42401</v>
      </c>
      <c r="E73" s="6">
        <v>861.22999999998012</v>
      </c>
      <c r="F73" s="265" t="s">
        <v>5</v>
      </c>
      <c r="G73" s="265" t="s">
        <v>408</v>
      </c>
    </row>
    <row r="74" spans="2:7" x14ac:dyDescent="0.45">
      <c r="B74" s="3">
        <v>71</v>
      </c>
      <c r="C74" s="4" t="s">
        <v>177</v>
      </c>
      <c r="D74" s="8">
        <v>42401</v>
      </c>
      <c r="E74" s="6">
        <v>4861.1159999999873</v>
      </c>
      <c r="F74" s="265" t="s">
        <v>5</v>
      </c>
      <c r="G74" s="265" t="s">
        <v>408</v>
      </c>
    </row>
    <row r="75" spans="2:7" x14ac:dyDescent="0.45">
      <c r="B75" s="7">
        <v>72</v>
      </c>
      <c r="C75" s="4" t="s">
        <v>172</v>
      </c>
      <c r="D75" s="8">
        <v>42401</v>
      </c>
      <c r="E75" s="6">
        <v>73253.069999999672</v>
      </c>
      <c r="F75" s="265" t="s">
        <v>8</v>
      </c>
      <c r="G75" s="265" t="s">
        <v>409</v>
      </c>
    </row>
    <row r="76" spans="2:7" x14ac:dyDescent="0.45">
      <c r="B76" s="3">
        <v>73</v>
      </c>
      <c r="C76" s="4" t="s">
        <v>188</v>
      </c>
      <c r="D76" s="8">
        <v>42401</v>
      </c>
      <c r="E76" s="6">
        <v>71574.375708937849</v>
      </c>
      <c r="F76" s="265" t="s">
        <v>9</v>
      </c>
      <c r="G76" s="265" t="s">
        <v>408</v>
      </c>
    </row>
    <row r="77" spans="2:7" x14ac:dyDescent="0.45">
      <c r="B77" s="7">
        <v>74</v>
      </c>
      <c r="C77" s="4" t="s">
        <v>176</v>
      </c>
      <c r="D77" s="8">
        <v>42401</v>
      </c>
      <c r="E77" s="6">
        <v>82177.056000000288</v>
      </c>
      <c r="F77" s="265" t="s">
        <v>5</v>
      </c>
      <c r="G77" s="265" t="s">
        <v>408</v>
      </c>
    </row>
    <row r="78" spans="2:7" x14ac:dyDescent="0.45">
      <c r="B78" s="3">
        <v>75</v>
      </c>
      <c r="C78" s="4" t="s">
        <v>201</v>
      </c>
      <c r="D78" s="8">
        <v>42401</v>
      </c>
      <c r="E78" s="6">
        <v>272588.39250000112</v>
      </c>
      <c r="F78" s="265" t="s">
        <v>5</v>
      </c>
      <c r="G78" s="265" t="s">
        <v>408</v>
      </c>
    </row>
    <row r="79" spans="2:7" x14ac:dyDescent="0.45">
      <c r="B79" s="7">
        <v>76</v>
      </c>
      <c r="C79" s="4" t="s">
        <v>202</v>
      </c>
      <c r="D79" s="8">
        <v>42401</v>
      </c>
      <c r="E79" s="6">
        <v>267492.70080000052</v>
      </c>
      <c r="F79" s="265" t="s">
        <v>5</v>
      </c>
      <c r="G79" s="265" t="s">
        <v>408</v>
      </c>
    </row>
    <row r="80" spans="2:7" x14ac:dyDescent="0.45">
      <c r="B80" s="3">
        <v>77</v>
      </c>
      <c r="C80" s="4" t="s">
        <v>190</v>
      </c>
      <c r="D80" s="5">
        <v>42430</v>
      </c>
      <c r="E80" s="6">
        <v>168121.80000000002</v>
      </c>
      <c r="F80" s="265" t="s">
        <v>8</v>
      </c>
      <c r="G80" s="265" t="s">
        <v>409</v>
      </c>
    </row>
    <row r="81" spans="2:7" x14ac:dyDescent="0.45">
      <c r="B81" s="7">
        <v>78</v>
      </c>
      <c r="C81" s="4" t="s">
        <v>204</v>
      </c>
      <c r="D81" s="5">
        <v>42430</v>
      </c>
      <c r="E81" s="6">
        <v>92009.267999999851</v>
      </c>
      <c r="F81" s="265" t="s">
        <v>5</v>
      </c>
      <c r="G81" s="265" t="s">
        <v>408</v>
      </c>
    </row>
    <row r="82" spans="2:7" x14ac:dyDescent="0.45">
      <c r="B82" s="3">
        <v>79</v>
      </c>
      <c r="C82" s="4" t="s">
        <v>188</v>
      </c>
      <c r="D82" s="5">
        <v>42430</v>
      </c>
      <c r="E82" s="6">
        <v>71574.375708937849</v>
      </c>
      <c r="F82" s="265" t="s">
        <v>9</v>
      </c>
      <c r="G82" s="265" t="s">
        <v>408</v>
      </c>
    </row>
    <row r="83" spans="2:7" x14ac:dyDescent="0.45">
      <c r="B83" s="7">
        <v>80</v>
      </c>
      <c r="C83" s="4" t="s">
        <v>192</v>
      </c>
      <c r="D83" s="5">
        <v>42430</v>
      </c>
      <c r="E83" s="6">
        <v>157180.53999999978</v>
      </c>
      <c r="F83" s="265" t="s">
        <v>8</v>
      </c>
      <c r="G83" s="265" t="s">
        <v>409</v>
      </c>
    </row>
    <row r="84" spans="2:7" x14ac:dyDescent="0.45">
      <c r="B84" s="3">
        <v>81</v>
      </c>
      <c r="C84" s="4" t="s">
        <v>176</v>
      </c>
      <c r="D84" s="5">
        <v>42430</v>
      </c>
      <c r="E84" s="6">
        <v>123881.47200000042</v>
      </c>
      <c r="F84" s="265" t="s">
        <v>5</v>
      </c>
      <c r="G84" s="265" t="s">
        <v>408</v>
      </c>
    </row>
    <row r="85" spans="2:7" x14ac:dyDescent="0.45">
      <c r="B85" s="7">
        <v>82</v>
      </c>
      <c r="C85" s="4" t="s">
        <v>177</v>
      </c>
      <c r="D85" s="5">
        <v>42430</v>
      </c>
      <c r="E85" s="6">
        <v>160416.82799999957</v>
      </c>
      <c r="F85" s="265" t="s">
        <v>5</v>
      </c>
      <c r="G85" s="265" t="s">
        <v>408</v>
      </c>
    </row>
    <row r="86" spans="2:7" x14ac:dyDescent="0.45">
      <c r="B86" s="3">
        <v>83</v>
      </c>
      <c r="C86" s="4" t="s">
        <v>178</v>
      </c>
      <c r="D86" s="5">
        <v>42430</v>
      </c>
      <c r="E86" s="6">
        <v>13779.679999999682</v>
      </c>
      <c r="F86" s="265" t="s">
        <v>5</v>
      </c>
      <c r="G86" s="265" t="s">
        <v>408</v>
      </c>
    </row>
    <row r="87" spans="2:7" x14ac:dyDescent="0.45">
      <c r="B87" s="7">
        <v>84</v>
      </c>
      <c r="C87" s="4" t="s">
        <v>196</v>
      </c>
      <c r="D87" s="5">
        <v>42430</v>
      </c>
      <c r="E87" s="6">
        <v>14434.699999999872</v>
      </c>
      <c r="F87" s="265" t="s">
        <v>8</v>
      </c>
      <c r="G87" s="265" t="s">
        <v>409</v>
      </c>
    </row>
    <row r="88" spans="2:7" x14ac:dyDescent="0.45">
      <c r="B88" s="3">
        <v>85</v>
      </c>
      <c r="C88" s="4" t="s">
        <v>205</v>
      </c>
      <c r="D88" s="5">
        <v>42430</v>
      </c>
      <c r="E88" s="6">
        <v>7504.1032000000105</v>
      </c>
      <c r="F88" s="265" t="s">
        <v>5</v>
      </c>
      <c r="G88" s="265" t="s">
        <v>408</v>
      </c>
    </row>
    <row r="89" spans="2:7" x14ac:dyDescent="0.45">
      <c r="B89" s="7">
        <v>86</v>
      </c>
      <c r="C89" s="4" t="s">
        <v>198</v>
      </c>
      <c r="D89" s="5">
        <v>42430</v>
      </c>
      <c r="E89" s="6">
        <v>7301.2896000000419</v>
      </c>
      <c r="F89" s="265" t="s">
        <v>5</v>
      </c>
      <c r="G89" s="265" t="s">
        <v>408</v>
      </c>
    </row>
    <row r="90" spans="2:7" x14ac:dyDescent="0.45">
      <c r="B90" s="3">
        <v>87</v>
      </c>
      <c r="C90" s="4" t="s">
        <v>199</v>
      </c>
      <c r="D90" s="5">
        <v>42430</v>
      </c>
      <c r="E90" s="6">
        <v>5787.1017000000911</v>
      </c>
      <c r="F90" s="265" t="s">
        <v>5</v>
      </c>
      <c r="G90" s="265" t="s">
        <v>408</v>
      </c>
    </row>
    <row r="91" spans="2:7" x14ac:dyDescent="0.45">
      <c r="B91" s="7">
        <v>88</v>
      </c>
      <c r="C91" s="4" t="s">
        <v>177</v>
      </c>
      <c r="D91" s="47">
        <v>42461</v>
      </c>
      <c r="E91" s="6">
        <v>103703.808</v>
      </c>
      <c r="F91" s="265" t="s">
        <v>5</v>
      </c>
      <c r="G91" s="265" t="s">
        <v>408</v>
      </c>
    </row>
    <row r="92" spans="2:7" x14ac:dyDescent="0.45">
      <c r="B92" s="3">
        <v>89</v>
      </c>
      <c r="C92" s="4" t="s">
        <v>178</v>
      </c>
      <c r="D92" s="47">
        <v>42461</v>
      </c>
      <c r="E92" s="6">
        <v>5167.38</v>
      </c>
      <c r="F92" s="265" t="s">
        <v>5</v>
      </c>
      <c r="G92" s="265" t="s">
        <v>408</v>
      </c>
    </row>
    <row r="93" spans="2:7" x14ac:dyDescent="0.45">
      <c r="B93" s="7">
        <v>90</v>
      </c>
      <c r="C93" s="4" t="s">
        <v>172</v>
      </c>
      <c r="D93" s="47">
        <v>42461</v>
      </c>
      <c r="E93" s="6">
        <v>73253.070000000007</v>
      </c>
      <c r="F93" s="265" t="s">
        <v>8</v>
      </c>
      <c r="G93" s="265" t="s">
        <v>409</v>
      </c>
    </row>
    <row r="94" spans="2:7" x14ac:dyDescent="0.45">
      <c r="B94" s="3">
        <v>91</v>
      </c>
      <c r="C94" s="4" t="s">
        <v>204</v>
      </c>
      <c r="D94" s="47">
        <v>42461</v>
      </c>
      <c r="E94" s="6">
        <v>160447.62239999999</v>
      </c>
      <c r="F94" s="265" t="s">
        <v>5</v>
      </c>
      <c r="G94" s="265" t="s">
        <v>408</v>
      </c>
    </row>
    <row r="95" spans="2:7" x14ac:dyDescent="0.45">
      <c r="B95" s="7">
        <v>92</v>
      </c>
      <c r="C95" s="4" t="s">
        <v>188</v>
      </c>
      <c r="D95" s="47">
        <v>42461</v>
      </c>
      <c r="E95" s="6">
        <v>36083.64</v>
      </c>
      <c r="F95" s="265" t="s">
        <v>9</v>
      </c>
      <c r="G95" s="265" t="s">
        <v>408</v>
      </c>
    </row>
    <row r="96" spans="2:7" x14ac:dyDescent="0.45">
      <c r="B96" s="3">
        <v>93</v>
      </c>
      <c r="C96" s="4" t="s">
        <v>177</v>
      </c>
      <c r="D96" s="47">
        <v>42461</v>
      </c>
      <c r="E96" s="6">
        <v>22361.133600000005</v>
      </c>
      <c r="F96" s="265" t="s">
        <v>5</v>
      </c>
      <c r="G96" s="265" t="s">
        <v>408</v>
      </c>
    </row>
    <row r="97" spans="2:7" x14ac:dyDescent="0.45">
      <c r="B97" s="7">
        <v>94</v>
      </c>
      <c r="C97" s="4" t="s">
        <v>178</v>
      </c>
      <c r="D97" s="47">
        <v>42461</v>
      </c>
      <c r="E97" s="6">
        <v>861.23</v>
      </c>
      <c r="F97" s="265" t="s">
        <v>5</v>
      </c>
      <c r="G97" s="265" t="s">
        <v>408</v>
      </c>
    </row>
    <row r="98" spans="2:7" x14ac:dyDescent="0.45">
      <c r="B98" s="3">
        <v>95</v>
      </c>
      <c r="C98" s="4" t="s">
        <v>177</v>
      </c>
      <c r="D98" s="47">
        <v>42461</v>
      </c>
      <c r="E98" s="6">
        <v>143078.84760000001</v>
      </c>
      <c r="F98" s="265" t="s">
        <v>5</v>
      </c>
      <c r="G98" s="265" t="s">
        <v>408</v>
      </c>
    </row>
    <row r="99" spans="2:7" x14ac:dyDescent="0.45">
      <c r="B99" s="7">
        <v>96</v>
      </c>
      <c r="C99" s="4" t="s">
        <v>178</v>
      </c>
      <c r="D99" s="47">
        <v>42461</v>
      </c>
      <c r="E99" s="6">
        <v>17224.599999999999</v>
      </c>
      <c r="F99" s="265" t="s">
        <v>5</v>
      </c>
      <c r="G99" s="265" t="s">
        <v>408</v>
      </c>
    </row>
    <row r="100" spans="2:7" x14ac:dyDescent="0.45">
      <c r="B100" s="3">
        <v>97</v>
      </c>
      <c r="C100" s="4" t="s">
        <v>190</v>
      </c>
      <c r="D100" s="47">
        <v>42491</v>
      </c>
      <c r="E100" s="6">
        <v>84060.9</v>
      </c>
      <c r="F100" s="265" t="s">
        <v>8</v>
      </c>
      <c r="G100" s="265" t="s">
        <v>409</v>
      </c>
    </row>
    <row r="101" spans="2:7" x14ac:dyDescent="0.45">
      <c r="B101" s="7">
        <v>98</v>
      </c>
      <c r="C101" s="4" t="s">
        <v>176</v>
      </c>
      <c r="D101" s="47">
        <v>42491</v>
      </c>
      <c r="E101" s="6">
        <v>13021.632</v>
      </c>
      <c r="F101" s="265" t="s">
        <v>5</v>
      </c>
      <c r="G101" s="265" t="s">
        <v>408</v>
      </c>
    </row>
    <row r="102" spans="2:7" x14ac:dyDescent="0.45">
      <c r="B102" s="3">
        <v>99</v>
      </c>
      <c r="C102" s="4" t="s">
        <v>209</v>
      </c>
      <c r="D102" s="47">
        <v>42491</v>
      </c>
      <c r="E102" s="6">
        <v>12578.81</v>
      </c>
      <c r="F102" s="265" t="s">
        <v>8</v>
      </c>
      <c r="G102" s="265" t="s">
        <v>409</v>
      </c>
    </row>
    <row r="103" spans="2:7" x14ac:dyDescent="0.45">
      <c r="B103" s="7">
        <v>100</v>
      </c>
      <c r="C103" s="4" t="s">
        <v>202</v>
      </c>
      <c r="D103" s="47">
        <v>42491</v>
      </c>
      <c r="E103" s="6">
        <v>19414.792799999999</v>
      </c>
      <c r="F103" s="265" t="s">
        <v>5</v>
      </c>
      <c r="G103" s="265" t="s">
        <v>408</v>
      </c>
    </row>
    <row r="104" spans="2:7" x14ac:dyDescent="0.45">
      <c r="B104" s="3">
        <v>101</v>
      </c>
      <c r="C104" s="4" t="s">
        <v>210</v>
      </c>
      <c r="D104" s="47">
        <v>42491</v>
      </c>
      <c r="E104" s="6">
        <v>18875.493000000002</v>
      </c>
      <c r="F104" s="265" t="s">
        <v>5</v>
      </c>
      <c r="G104" s="265" t="s">
        <v>408</v>
      </c>
    </row>
    <row r="105" spans="2:7" x14ac:dyDescent="0.45">
      <c r="B105" s="7">
        <v>102</v>
      </c>
      <c r="C105" s="4" t="s">
        <v>172</v>
      </c>
      <c r="D105" s="47">
        <v>42522</v>
      </c>
      <c r="E105" s="6">
        <v>73253</v>
      </c>
      <c r="F105" s="265" t="s">
        <v>8</v>
      </c>
      <c r="G105" s="265" t="s">
        <v>409</v>
      </c>
    </row>
    <row r="106" spans="2:7" x14ac:dyDescent="0.45">
      <c r="B106" s="3">
        <v>103</v>
      </c>
      <c r="C106" s="4" t="s">
        <v>176</v>
      </c>
      <c r="D106" s="47">
        <v>42522</v>
      </c>
      <c r="E106" s="6">
        <v>56309.760000000002</v>
      </c>
      <c r="F106" s="265" t="s">
        <v>5</v>
      </c>
      <c r="G106" s="265" t="s">
        <v>408</v>
      </c>
    </row>
    <row r="107" spans="2:7" x14ac:dyDescent="0.45">
      <c r="B107" s="7">
        <v>104</v>
      </c>
      <c r="C107" s="4" t="s">
        <v>177</v>
      </c>
      <c r="D107" s="47">
        <v>42522</v>
      </c>
      <c r="E107" s="6">
        <v>85879.61</v>
      </c>
      <c r="F107" s="265" t="s">
        <v>5</v>
      </c>
      <c r="G107" s="265" t="s">
        <v>408</v>
      </c>
    </row>
    <row r="108" spans="2:7" x14ac:dyDescent="0.45">
      <c r="B108" s="3">
        <v>105</v>
      </c>
      <c r="C108" s="4" t="s">
        <v>178</v>
      </c>
      <c r="D108" s="47">
        <v>42522</v>
      </c>
      <c r="E108" s="6">
        <v>4305</v>
      </c>
      <c r="F108" s="265" t="s">
        <v>5</v>
      </c>
      <c r="G108" s="265" t="s">
        <v>408</v>
      </c>
    </row>
    <row r="109" spans="2:7" x14ac:dyDescent="0.45">
      <c r="B109" s="7">
        <v>106</v>
      </c>
      <c r="C109" s="4" t="s">
        <v>205</v>
      </c>
      <c r="D109" s="47">
        <v>42522</v>
      </c>
      <c r="E109" s="6">
        <v>44044.020999999993</v>
      </c>
      <c r="F109" s="265" t="s">
        <v>5</v>
      </c>
      <c r="G109" s="265" t="s">
        <v>408</v>
      </c>
    </row>
    <row r="110" spans="2:7" x14ac:dyDescent="0.45">
      <c r="B110" s="3">
        <v>107</v>
      </c>
      <c r="C110" s="4" t="s">
        <v>212</v>
      </c>
      <c r="D110" s="47">
        <v>42522</v>
      </c>
      <c r="E110" s="6">
        <v>9100</v>
      </c>
      <c r="F110" s="269" t="s">
        <v>9</v>
      </c>
      <c r="G110" s="269" t="s">
        <v>408</v>
      </c>
    </row>
    <row r="111" spans="2:7" x14ac:dyDescent="0.45">
      <c r="B111" s="7">
        <v>108</v>
      </c>
      <c r="C111" s="4" t="s">
        <v>213</v>
      </c>
      <c r="D111" s="47">
        <v>42522</v>
      </c>
      <c r="E111" s="6">
        <v>28143</v>
      </c>
      <c r="F111" s="270" t="s">
        <v>5</v>
      </c>
      <c r="G111" s="270" t="s">
        <v>408</v>
      </c>
    </row>
    <row r="112" spans="2:7" x14ac:dyDescent="0.45">
      <c r="B112" s="3">
        <v>109</v>
      </c>
      <c r="C112" s="4" t="s">
        <v>214</v>
      </c>
      <c r="D112" s="47">
        <v>42522</v>
      </c>
      <c r="E112" s="6">
        <v>57800</v>
      </c>
      <c r="F112" s="270" t="s">
        <v>9</v>
      </c>
      <c r="G112" s="270" t="s">
        <v>408</v>
      </c>
    </row>
  </sheetData>
  <dataValidations disablePrompts="1" count="2">
    <dataValidation type="list" allowBlank="1" showInputMessage="1" showErrorMessage="1" sqref="F4:F112 G5:G112" xr:uid="{00000000-0002-0000-0300-000000000000}">
      <formula1>RAB_Asset_Class</formula1>
    </dataValidation>
    <dataValidation type="list" allowBlank="1" showInputMessage="1" showErrorMessage="1" sqref="G4" xr:uid="{40A262C5-F012-4702-812E-8462BB7BF797}">
      <formula1>UC_Asset_Class</formula1>
    </dataValidation>
  </dataValidations>
  <pageMargins left="0.7" right="0.7" top="0.75" bottom="0.75" header="0.3" footer="0.3"/>
  <pageSetup paperSize="9"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0"/>
  </sheetPr>
  <dimension ref="B3:J95"/>
  <sheetViews>
    <sheetView topLeftCell="B1" workbookViewId="0">
      <selection activeCell="F4" sqref="F4"/>
    </sheetView>
  </sheetViews>
  <sheetFormatPr defaultRowHeight="14.25" x14ac:dyDescent="0.45"/>
  <cols>
    <col min="2" max="2" width="5.73046875" customWidth="1"/>
    <col min="3" max="3" width="37.86328125" customWidth="1"/>
    <col min="4" max="4" width="16.59765625" customWidth="1"/>
    <col min="5" max="5" width="15.06640625" customWidth="1"/>
    <col min="6" max="7" width="35.86328125" customWidth="1"/>
    <col min="9" max="9" width="36" customWidth="1"/>
    <col min="10" max="10" width="14" customWidth="1"/>
  </cols>
  <sheetData>
    <row r="3" spans="2:10" x14ac:dyDescent="0.45">
      <c r="B3" s="9" t="s">
        <v>26</v>
      </c>
      <c r="C3" s="9" t="s">
        <v>0</v>
      </c>
      <c r="D3" s="9" t="s">
        <v>3</v>
      </c>
      <c r="E3" s="9" t="s">
        <v>1</v>
      </c>
      <c r="F3" s="10" t="s">
        <v>25</v>
      </c>
      <c r="G3" s="264" t="s">
        <v>402</v>
      </c>
      <c r="I3" s="1" t="s">
        <v>24</v>
      </c>
      <c r="J3" s="1" t="s">
        <v>2</v>
      </c>
    </row>
    <row r="4" spans="2:10" x14ac:dyDescent="0.45">
      <c r="B4" s="3">
        <v>1</v>
      </c>
      <c r="C4" s="4" t="s">
        <v>192</v>
      </c>
      <c r="D4" s="5">
        <v>42552</v>
      </c>
      <c r="E4" s="6">
        <v>78590</v>
      </c>
      <c r="F4" s="265" t="s">
        <v>8</v>
      </c>
      <c r="G4" s="265" t="s">
        <v>409</v>
      </c>
      <c r="I4" s="2" t="s">
        <v>4</v>
      </c>
      <c r="J4" s="6">
        <f>SUMIF(Table25[RAB asset class],I4,Table25[Cost])</f>
        <v>0</v>
      </c>
    </row>
    <row r="5" spans="2:10" x14ac:dyDescent="0.45">
      <c r="B5" s="7">
        <v>2</v>
      </c>
      <c r="C5" s="4" t="s">
        <v>176</v>
      </c>
      <c r="D5" s="8">
        <v>42552</v>
      </c>
      <c r="E5" s="6">
        <v>101181.59999999999</v>
      </c>
      <c r="F5" s="265" t="s">
        <v>5</v>
      </c>
      <c r="G5" s="265" t="s">
        <v>408</v>
      </c>
      <c r="I5" s="2" t="s">
        <v>5</v>
      </c>
      <c r="J5" s="6">
        <f>SUMIF(Table25[RAB asset class],I5,Table25[Cost])</f>
        <v>5785679.1033000033</v>
      </c>
    </row>
    <row r="6" spans="2:10" x14ac:dyDescent="0.45">
      <c r="B6" s="3">
        <v>3</v>
      </c>
      <c r="C6" s="4" t="s">
        <v>177</v>
      </c>
      <c r="D6" s="5">
        <v>42552</v>
      </c>
      <c r="E6" s="6">
        <v>376411.951</v>
      </c>
      <c r="F6" s="265" t="s">
        <v>5</v>
      </c>
      <c r="G6" s="265" t="s">
        <v>408</v>
      </c>
      <c r="I6" s="2" t="s">
        <v>6</v>
      </c>
      <c r="J6" s="6">
        <f>SUMIF(Table25[RAB asset class],I6,Table25[Cost])</f>
        <v>0</v>
      </c>
    </row>
    <row r="7" spans="2:10" x14ac:dyDescent="0.45">
      <c r="B7" s="7">
        <v>4</v>
      </c>
      <c r="C7" s="4" t="s">
        <v>178</v>
      </c>
      <c r="D7" s="8">
        <v>42552</v>
      </c>
      <c r="E7" s="6">
        <v>20664</v>
      </c>
      <c r="F7" s="265" t="s">
        <v>5</v>
      </c>
      <c r="G7" s="265" t="s">
        <v>408</v>
      </c>
      <c r="I7" s="2" t="s">
        <v>7</v>
      </c>
      <c r="J7" s="6">
        <f>SUMIF(Table25[RAB asset class],I7,Table25[Cost])</f>
        <v>0</v>
      </c>
    </row>
    <row r="8" spans="2:10" x14ac:dyDescent="0.45">
      <c r="B8" s="3">
        <v>5</v>
      </c>
      <c r="C8" s="4" t="s">
        <v>190</v>
      </c>
      <c r="D8" s="5">
        <v>42552</v>
      </c>
      <c r="E8" s="6">
        <v>84061</v>
      </c>
      <c r="F8" s="265" t="s">
        <v>8</v>
      </c>
      <c r="G8" s="265" t="s">
        <v>409</v>
      </c>
      <c r="I8" s="2" t="s">
        <v>8</v>
      </c>
      <c r="J8" s="6">
        <f>SUMIF(Table25[RAB asset class],I8,Table25[Cost])</f>
        <v>2219958.7800000003</v>
      </c>
    </row>
    <row r="9" spans="2:10" x14ac:dyDescent="0.45">
      <c r="B9" s="7">
        <v>6</v>
      </c>
      <c r="C9" s="4" t="s">
        <v>176</v>
      </c>
      <c r="D9" s="8">
        <v>42552</v>
      </c>
      <c r="E9" s="6">
        <v>10030.175999999999</v>
      </c>
      <c r="F9" s="265" t="s">
        <v>5</v>
      </c>
      <c r="G9" s="265" t="s">
        <v>408</v>
      </c>
      <c r="I9" s="2" t="s">
        <v>9</v>
      </c>
      <c r="J9" s="6">
        <f>SUMIF(Table25[RAB asset class],I9,Table25[Cost])</f>
        <v>649508.76</v>
      </c>
    </row>
    <row r="10" spans="2:10" x14ac:dyDescent="0.45">
      <c r="B10" s="3">
        <v>7</v>
      </c>
      <c r="C10" s="4" t="s">
        <v>188</v>
      </c>
      <c r="D10" s="5">
        <v>42552</v>
      </c>
      <c r="E10" s="6">
        <v>36084</v>
      </c>
      <c r="F10" s="265" t="s">
        <v>9</v>
      </c>
      <c r="G10" s="265" t="s">
        <v>408</v>
      </c>
      <c r="I10" s="2" t="s">
        <v>10</v>
      </c>
      <c r="J10" s="6">
        <f>SUMIF(Table25[RAB asset class],I10,Table25[Cost])</f>
        <v>0</v>
      </c>
    </row>
    <row r="11" spans="2:10" x14ac:dyDescent="0.45">
      <c r="B11" s="7">
        <v>8</v>
      </c>
      <c r="C11" s="4" t="s">
        <v>247</v>
      </c>
      <c r="D11" s="8">
        <v>42614</v>
      </c>
      <c r="E11" s="6">
        <v>8233.7999999999993</v>
      </c>
      <c r="F11" s="265" t="s">
        <v>5</v>
      </c>
      <c r="G11" s="265" t="s">
        <v>408</v>
      </c>
      <c r="I11" s="2" t="s">
        <v>11</v>
      </c>
      <c r="J11" s="6">
        <f>SUMIF(Table25[RAB asset class],I11,Table25[Cost])</f>
        <v>0</v>
      </c>
    </row>
    <row r="12" spans="2:10" x14ac:dyDescent="0.45">
      <c r="B12" s="3">
        <v>9</v>
      </c>
      <c r="C12" s="4" t="s">
        <v>188</v>
      </c>
      <c r="D12" s="5">
        <v>42614</v>
      </c>
      <c r="E12" s="6">
        <v>36084</v>
      </c>
      <c r="F12" s="265" t="s">
        <v>9</v>
      </c>
      <c r="G12" s="265" t="s">
        <v>408</v>
      </c>
      <c r="I12" s="2" t="s">
        <v>12</v>
      </c>
      <c r="J12" s="6">
        <f>SUMIF(Table25[RAB asset class],I12,Table25[Cost])</f>
        <v>0</v>
      </c>
    </row>
    <row r="13" spans="2:10" x14ac:dyDescent="0.45">
      <c r="B13" s="7">
        <v>10</v>
      </c>
      <c r="C13" s="4" t="s">
        <v>213</v>
      </c>
      <c r="D13" s="8">
        <v>42614</v>
      </c>
      <c r="E13" s="6">
        <v>28143</v>
      </c>
      <c r="F13" s="265" t="s">
        <v>5</v>
      </c>
      <c r="G13" s="265" t="s">
        <v>408</v>
      </c>
      <c r="I13" s="2" t="s">
        <v>13</v>
      </c>
      <c r="J13" s="6">
        <f>SUMIF(Table25[RAB asset class],I13,Table25[Cost])</f>
        <v>0</v>
      </c>
    </row>
    <row r="14" spans="2:10" x14ac:dyDescent="0.45">
      <c r="B14" s="3">
        <v>11</v>
      </c>
      <c r="C14" s="4" t="s">
        <v>204</v>
      </c>
      <c r="D14" s="5">
        <v>42614</v>
      </c>
      <c r="E14" s="6">
        <v>1860030.952</v>
      </c>
      <c r="F14" s="265" t="s">
        <v>5</v>
      </c>
      <c r="G14" s="265" t="s">
        <v>408</v>
      </c>
      <c r="I14" s="2" t="s">
        <v>14</v>
      </c>
      <c r="J14" s="6">
        <f>SUMIF(Table25[RAB asset class],I14,Table25[Cost])</f>
        <v>0</v>
      </c>
    </row>
    <row r="15" spans="2:10" x14ac:dyDescent="0.45">
      <c r="B15" s="7">
        <v>12</v>
      </c>
      <c r="C15" s="4" t="s">
        <v>188</v>
      </c>
      <c r="D15" s="8">
        <v>42614</v>
      </c>
      <c r="E15" s="6">
        <v>252588</v>
      </c>
      <c r="F15" s="265" t="s">
        <v>9</v>
      </c>
      <c r="G15" s="265" t="s">
        <v>408</v>
      </c>
      <c r="I15" s="2" t="s">
        <v>15</v>
      </c>
      <c r="J15" s="6">
        <f>SUMIF(Table25[RAB asset class],I15,Table25[Cost])</f>
        <v>0</v>
      </c>
    </row>
    <row r="16" spans="2:10" x14ac:dyDescent="0.45">
      <c r="B16" s="3">
        <v>13</v>
      </c>
      <c r="C16" s="4" t="s">
        <v>172</v>
      </c>
      <c r="D16" s="5">
        <v>42644</v>
      </c>
      <c r="E16" s="6">
        <v>73253</v>
      </c>
      <c r="F16" s="265" t="s">
        <v>8</v>
      </c>
      <c r="G16" s="265" t="s">
        <v>409</v>
      </c>
      <c r="I16" s="2" t="s">
        <v>16</v>
      </c>
      <c r="J16" s="6">
        <f>SUMIF(Table25[RAB asset class],I16,Table25[Cost])</f>
        <v>0</v>
      </c>
    </row>
    <row r="17" spans="2:10" x14ac:dyDescent="0.45">
      <c r="B17" s="7">
        <v>14</v>
      </c>
      <c r="C17" s="4" t="s">
        <v>176</v>
      </c>
      <c r="D17" s="8">
        <v>42644</v>
      </c>
      <c r="E17" s="6">
        <v>5528.88</v>
      </c>
      <c r="F17" s="265" t="s">
        <v>5</v>
      </c>
      <c r="G17" s="265" t="s">
        <v>408</v>
      </c>
      <c r="I17" s="2" t="s">
        <v>17</v>
      </c>
      <c r="J17" s="6">
        <f>SUMIF(Table25[RAB asset class],I17,Table25[Cost])</f>
        <v>0</v>
      </c>
    </row>
    <row r="18" spans="2:10" x14ac:dyDescent="0.45">
      <c r="B18" s="3">
        <v>15</v>
      </c>
      <c r="C18" s="4" t="s">
        <v>177</v>
      </c>
      <c r="D18" s="5">
        <v>42644</v>
      </c>
      <c r="E18" s="6">
        <v>5671.295000000001</v>
      </c>
      <c r="F18" s="265" t="s">
        <v>5</v>
      </c>
      <c r="G18" s="265" t="s">
        <v>408</v>
      </c>
      <c r="I18" s="2" t="s">
        <v>18</v>
      </c>
      <c r="J18" s="6">
        <f>SUMIF(Table25[RAB asset class],I18,Table25[Cost])</f>
        <v>0</v>
      </c>
    </row>
    <row r="19" spans="2:10" x14ac:dyDescent="0.45">
      <c r="B19" s="7">
        <v>16</v>
      </c>
      <c r="C19" s="4" t="s">
        <v>249</v>
      </c>
      <c r="D19" s="8">
        <v>42644</v>
      </c>
      <c r="E19" s="6">
        <v>861</v>
      </c>
      <c r="F19" s="265" t="s">
        <v>5</v>
      </c>
      <c r="G19" s="265" t="s">
        <v>408</v>
      </c>
      <c r="I19" s="2" t="s">
        <v>19</v>
      </c>
      <c r="J19" s="6">
        <f>SUMIF(Table25[RAB asset class],I19,Table25[Cost])</f>
        <v>0</v>
      </c>
    </row>
    <row r="20" spans="2:10" x14ac:dyDescent="0.45">
      <c r="B20" s="3">
        <v>17</v>
      </c>
      <c r="C20" s="4" t="s">
        <v>177</v>
      </c>
      <c r="D20" s="5">
        <v>42644</v>
      </c>
      <c r="E20" s="6">
        <v>3402.777</v>
      </c>
      <c r="F20" s="265" t="s">
        <v>5</v>
      </c>
      <c r="G20" s="265" t="s">
        <v>408</v>
      </c>
      <c r="I20" s="2" t="s">
        <v>20</v>
      </c>
      <c r="J20" s="6">
        <f>SUMIF(Table25[RAB asset class],I20,Table25[Cost])</f>
        <v>0</v>
      </c>
    </row>
    <row r="21" spans="2:10" x14ac:dyDescent="0.45">
      <c r="B21" s="7">
        <v>18</v>
      </c>
      <c r="C21" s="4" t="s">
        <v>232</v>
      </c>
      <c r="D21" s="8">
        <v>42644</v>
      </c>
      <c r="E21" s="6">
        <v>270596.03999999998</v>
      </c>
      <c r="F21" s="265" t="s">
        <v>8</v>
      </c>
      <c r="G21" s="265" t="s">
        <v>409</v>
      </c>
      <c r="I21" s="2" t="s">
        <v>21</v>
      </c>
      <c r="J21" s="6">
        <f>SUMIF(Table25[RAB asset class],I21,Table25[Cost])</f>
        <v>0</v>
      </c>
    </row>
    <row r="22" spans="2:10" x14ac:dyDescent="0.45">
      <c r="B22" s="3">
        <v>19</v>
      </c>
      <c r="C22" s="4" t="s">
        <v>190</v>
      </c>
      <c r="D22" s="5">
        <v>42644</v>
      </c>
      <c r="E22" s="6">
        <v>252182.69999999998</v>
      </c>
      <c r="F22" s="265" t="s">
        <v>8</v>
      </c>
      <c r="G22" s="265" t="s">
        <v>409</v>
      </c>
      <c r="I22" s="2" t="s">
        <v>22</v>
      </c>
      <c r="J22" s="6">
        <f>SUMIF(Table25[RAB asset class],I22,Table25[Cost])</f>
        <v>0</v>
      </c>
    </row>
    <row r="23" spans="2:10" x14ac:dyDescent="0.45">
      <c r="B23" s="7">
        <v>20</v>
      </c>
      <c r="C23" s="4" t="s">
        <v>188</v>
      </c>
      <c r="D23" s="8">
        <v>42644</v>
      </c>
      <c r="E23" s="6">
        <v>216501.84</v>
      </c>
      <c r="F23" s="265" t="s">
        <v>9</v>
      </c>
      <c r="G23" s="265" t="s">
        <v>408</v>
      </c>
      <c r="I23" s="2" t="s">
        <v>23</v>
      </c>
      <c r="J23" s="6">
        <f>SUMIF(Table25[RAB asset class],I23,Table25[Cost])</f>
        <v>0</v>
      </c>
    </row>
    <row r="24" spans="2:10" x14ac:dyDescent="0.45">
      <c r="B24" s="3">
        <v>21</v>
      </c>
      <c r="C24" s="4" t="s">
        <v>204</v>
      </c>
      <c r="D24" s="5">
        <v>42644</v>
      </c>
      <c r="E24" s="6">
        <v>303940.728</v>
      </c>
      <c r="F24" s="265" t="s">
        <v>5</v>
      </c>
      <c r="G24" s="265" t="s">
        <v>408</v>
      </c>
      <c r="I24" s="11" t="s">
        <v>27</v>
      </c>
      <c r="J24" s="12">
        <f>SUM(J4:J23)</f>
        <v>8655146.6433000043</v>
      </c>
    </row>
    <row r="25" spans="2:10" x14ac:dyDescent="0.45">
      <c r="B25" s="7">
        <v>22</v>
      </c>
      <c r="C25" s="4" t="s">
        <v>232</v>
      </c>
      <c r="D25" s="8">
        <v>42644</v>
      </c>
      <c r="E25" s="6">
        <v>270596.03999999998</v>
      </c>
      <c r="F25" s="265" t="s">
        <v>8</v>
      </c>
      <c r="G25" s="265" t="s">
        <v>409</v>
      </c>
    </row>
    <row r="26" spans="2:10" x14ac:dyDescent="0.45">
      <c r="B26" s="3">
        <v>23</v>
      </c>
      <c r="C26" s="4" t="s">
        <v>188</v>
      </c>
      <c r="D26" s="5">
        <v>42644</v>
      </c>
      <c r="E26" s="6">
        <v>108250.92</v>
      </c>
      <c r="F26" s="265" t="s">
        <v>9</v>
      </c>
      <c r="G26" s="265" t="s">
        <v>408</v>
      </c>
    </row>
    <row r="27" spans="2:10" x14ac:dyDescent="0.45">
      <c r="B27" s="7">
        <v>24</v>
      </c>
      <c r="C27" s="4" t="s">
        <v>184</v>
      </c>
      <c r="D27" s="8">
        <v>42644</v>
      </c>
      <c r="E27" s="6">
        <v>61412.831999999995</v>
      </c>
      <c r="F27" s="265" t="s">
        <v>5</v>
      </c>
      <c r="G27" s="265" t="s">
        <v>408</v>
      </c>
      <c r="I27" s="54" t="s">
        <v>405</v>
      </c>
      <c r="J27" s="54" t="s">
        <v>2</v>
      </c>
    </row>
    <row r="28" spans="2:10" x14ac:dyDescent="0.45">
      <c r="B28" s="3">
        <v>25</v>
      </c>
      <c r="C28" s="4" t="s">
        <v>192</v>
      </c>
      <c r="D28" s="5">
        <v>42675</v>
      </c>
      <c r="E28" s="6">
        <v>78590</v>
      </c>
      <c r="F28" s="265" t="s">
        <v>8</v>
      </c>
      <c r="G28" s="265" t="s">
        <v>409</v>
      </c>
      <c r="I28" s="2" t="s">
        <v>403</v>
      </c>
      <c r="J28" s="6">
        <f>SUMIF(Table25[UC asset class],I28,Table25[Cost])</f>
        <v>0</v>
      </c>
    </row>
    <row r="29" spans="2:10" x14ac:dyDescent="0.45">
      <c r="B29" s="7">
        <v>26</v>
      </c>
      <c r="C29" s="4" t="s">
        <v>176</v>
      </c>
      <c r="D29" s="8">
        <v>42675</v>
      </c>
      <c r="E29" s="6">
        <v>56078.64</v>
      </c>
      <c r="F29" s="265" t="s">
        <v>5</v>
      </c>
      <c r="G29" s="265" t="s">
        <v>408</v>
      </c>
      <c r="I29" s="2" t="s">
        <v>406</v>
      </c>
      <c r="J29" s="6">
        <f>SUMIF(Table25[UC asset class],I29,Table25[Cost])</f>
        <v>0</v>
      </c>
    </row>
    <row r="30" spans="2:10" x14ac:dyDescent="0.45">
      <c r="B30" s="3">
        <v>27</v>
      </c>
      <c r="C30" s="4" t="s">
        <v>177</v>
      </c>
      <c r="D30" s="5">
        <v>42675</v>
      </c>
      <c r="E30" s="6">
        <v>200115.69500000001</v>
      </c>
      <c r="F30" s="265" t="s">
        <v>5</v>
      </c>
      <c r="G30" s="265" t="s">
        <v>408</v>
      </c>
      <c r="I30" s="2" t="s">
        <v>407</v>
      </c>
      <c r="J30" s="6">
        <f>SUMIF(Table25[UC asset class],I30,Table25[Cost])</f>
        <v>0</v>
      </c>
    </row>
    <row r="31" spans="2:10" x14ac:dyDescent="0.45">
      <c r="B31" s="7">
        <v>28</v>
      </c>
      <c r="C31" s="4" t="s">
        <v>249</v>
      </c>
      <c r="D31" s="8">
        <v>42675</v>
      </c>
      <c r="E31" s="6">
        <v>10332</v>
      </c>
      <c r="F31" s="265" t="s">
        <v>5</v>
      </c>
      <c r="G31" s="265" t="s">
        <v>408</v>
      </c>
      <c r="I31" s="2" t="s">
        <v>408</v>
      </c>
      <c r="J31" s="6">
        <f>SUMIF(Table25[UC asset class],I31,Table25[Cost])</f>
        <v>6435187.8633000031</v>
      </c>
    </row>
    <row r="32" spans="2:10" x14ac:dyDescent="0.45">
      <c r="B32" s="3">
        <v>29</v>
      </c>
      <c r="C32" s="4" t="s">
        <v>195</v>
      </c>
      <c r="D32" s="5">
        <v>42675</v>
      </c>
      <c r="E32" s="6">
        <v>16703</v>
      </c>
      <c r="F32" s="265" t="s">
        <v>8</v>
      </c>
      <c r="G32" s="265" t="s">
        <v>409</v>
      </c>
      <c r="I32" s="2" t="s">
        <v>409</v>
      </c>
      <c r="J32" s="6">
        <f>SUMIF(Table25[UC asset class],I32,Table25[Cost])</f>
        <v>2219958.7800000003</v>
      </c>
    </row>
    <row r="33" spans="2:10" x14ac:dyDescent="0.45">
      <c r="B33" s="7">
        <v>30</v>
      </c>
      <c r="C33" s="4" t="s">
        <v>251</v>
      </c>
      <c r="D33" s="8">
        <v>42675</v>
      </c>
      <c r="E33" s="6">
        <v>22397.052</v>
      </c>
      <c r="F33" s="265" t="s">
        <v>5</v>
      </c>
      <c r="G33" s="265" t="s">
        <v>408</v>
      </c>
      <c r="I33" s="2" t="s">
        <v>410</v>
      </c>
      <c r="J33" s="6">
        <f>SUMIF(Table25[UC asset class],I33,Table25[Cost])</f>
        <v>0</v>
      </c>
    </row>
    <row r="34" spans="2:10" x14ac:dyDescent="0.45">
      <c r="B34" s="3">
        <v>31</v>
      </c>
      <c r="C34" s="4" t="s">
        <v>199</v>
      </c>
      <c r="D34" s="5">
        <v>42675</v>
      </c>
      <c r="E34" s="6">
        <v>15183.387999999999</v>
      </c>
      <c r="F34" s="265" t="s">
        <v>5</v>
      </c>
      <c r="G34" s="265" t="s">
        <v>408</v>
      </c>
      <c r="I34" s="2" t="s">
        <v>411</v>
      </c>
      <c r="J34" s="6">
        <f>SUMIF(Table25[UC asset class],I34,Table25[Cost])</f>
        <v>0</v>
      </c>
    </row>
    <row r="35" spans="2:10" x14ac:dyDescent="0.45">
      <c r="B35" s="7">
        <v>32</v>
      </c>
      <c r="C35" s="4" t="s">
        <v>192</v>
      </c>
      <c r="D35" s="8">
        <v>42705</v>
      </c>
      <c r="E35" s="6">
        <v>78590</v>
      </c>
      <c r="F35" s="265" t="s">
        <v>8</v>
      </c>
      <c r="G35" s="265" t="s">
        <v>409</v>
      </c>
      <c r="I35" s="2" t="s">
        <v>412</v>
      </c>
      <c r="J35" s="6">
        <f>SUMIF(Table25[UC asset class],I35,Table25[Cost])</f>
        <v>0</v>
      </c>
    </row>
    <row r="36" spans="2:10" x14ac:dyDescent="0.45">
      <c r="B36" s="3">
        <v>33</v>
      </c>
      <c r="C36" s="4" t="s">
        <v>176</v>
      </c>
      <c r="D36" s="5">
        <v>42705</v>
      </c>
      <c r="E36" s="6">
        <v>43441.200000000004</v>
      </c>
      <c r="F36" s="265" t="s">
        <v>5</v>
      </c>
      <c r="G36" s="265" t="s">
        <v>408</v>
      </c>
      <c r="I36" s="2" t="s">
        <v>413</v>
      </c>
      <c r="J36" s="6">
        <f>SUMIF(Table25[UC asset class],I36,Table25[Cost])</f>
        <v>0</v>
      </c>
    </row>
    <row r="37" spans="2:10" x14ac:dyDescent="0.45">
      <c r="B37" s="7">
        <v>34</v>
      </c>
      <c r="C37" s="4" t="s">
        <v>177</v>
      </c>
      <c r="D37" s="8">
        <v>42705</v>
      </c>
      <c r="E37" s="6">
        <v>53472.21</v>
      </c>
      <c r="F37" s="265" t="s">
        <v>5</v>
      </c>
      <c r="G37" s="265" t="s">
        <v>408</v>
      </c>
      <c r="I37" s="2" t="s">
        <v>414</v>
      </c>
      <c r="J37" s="6">
        <f>SUMIF(Table25[UC asset class],I37,Table25[Cost])</f>
        <v>0</v>
      </c>
    </row>
    <row r="38" spans="2:10" x14ac:dyDescent="0.45">
      <c r="B38" s="3">
        <v>35</v>
      </c>
      <c r="C38" s="4" t="s">
        <v>249</v>
      </c>
      <c r="D38" s="5">
        <v>42705</v>
      </c>
      <c r="E38" s="6">
        <v>2583</v>
      </c>
      <c r="F38" s="265" t="s">
        <v>5</v>
      </c>
      <c r="G38" s="265" t="s">
        <v>408</v>
      </c>
      <c r="I38" s="2" t="s">
        <v>415</v>
      </c>
      <c r="J38" s="6">
        <f>SUMIF(Table25[UC asset class],I38,Table25[Cost])</f>
        <v>0</v>
      </c>
    </row>
    <row r="39" spans="2:10" x14ac:dyDescent="0.45">
      <c r="B39" s="7">
        <v>36</v>
      </c>
      <c r="C39" s="4" t="s">
        <v>253</v>
      </c>
      <c r="D39" s="8">
        <v>42705</v>
      </c>
      <c r="E39" s="6">
        <v>1484967.5568000001</v>
      </c>
      <c r="F39" s="265" t="s">
        <v>5</v>
      </c>
      <c r="G39" s="265" t="s">
        <v>408</v>
      </c>
      <c r="I39" s="2" t="s">
        <v>416</v>
      </c>
      <c r="J39" s="6">
        <f>SUMIF(Table25[UC asset class],I39,Table25[Cost])</f>
        <v>0</v>
      </c>
    </row>
    <row r="40" spans="2:10" x14ac:dyDescent="0.45">
      <c r="B40" s="3">
        <v>37</v>
      </c>
      <c r="C40" s="4" t="s">
        <v>251</v>
      </c>
      <c r="D40" s="5">
        <v>42705</v>
      </c>
      <c r="E40" s="6">
        <v>29581.947</v>
      </c>
      <c r="F40" s="265" t="s">
        <v>5</v>
      </c>
      <c r="G40" s="265" t="s">
        <v>408</v>
      </c>
      <c r="I40" s="2" t="s">
        <v>417</v>
      </c>
      <c r="J40" s="6">
        <f>SUMIF(Table25[UC asset class],I40,Table25[Cost])</f>
        <v>0</v>
      </c>
    </row>
    <row r="41" spans="2:10" x14ac:dyDescent="0.45">
      <c r="B41" s="7">
        <v>38</v>
      </c>
      <c r="C41" s="4" t="s">
        <v>199</v>
      </c>
      <c r="D41" s="8">
        <v>42705</v>
      </c>
      <c r="E41" s="6">
        <v>22775.081999999999</v>
      </c>
      <c r="F41" s="265" t="s">
        <v>5</v>
      </c>
      <c r="G41" s="265" t="s">
        <v>408</v>
      </c>
      <c r="I41" s="2" t="s">
        <v>418</v>
      </c>
      <c r="J41" s="6">
        <f>SUMIF(Table25[UC asset class],I41,Table25[Cost])</f>
        <v>0</v>
      </c>
    </row>
    <row r="42" spans="2:10" x14ac:dyDescent="0.45">
      <c r="B42" s="3">
        <v>39</v>
      </c>
      <c r="C42" s="4" t="s">
        <v>196</v>
      </c>
      <c r="D42" s="5">
        <v>42705</v>
      </c>
      <c r="E42" s="6">
        <v>28870</v>
      </c>
      <c r="F42" s="265" t="s">
        <v>8</v>
      </c>
      <c r="G42" s="265" t="s">
        <v>409</v>
      </c>
      <c r="I42" s="11" t="s">
        <v>27</v>
      </c>
      <c r="J42" s="12">
        <f>SUM(J28:J41)</f>
        <v>8655146.6433000043</v>
      </c>
    </row>
    <row r="43" spans="2:10" x14ac:dyDescent="0.45">
      <c r="B43" s="7">
        <v>40</v>
      </c>
      <c r="C43" s="4" t="s">
        <v>196</v>
      </c>
      <c r="D43" s="8">
        <v>42705</v>
      </c>
      <c r="E43" s="6">
        <v>14435</v>
      </c>
      <c r="F43" s="265" t="s">
        <v>8</v>
      </c>
      <c r="G43" s="265" t="s">
        <v>409</v>
      </c>
      <c r="I43" s="266" t="s">
        <v>391</v>
      </c>
      <c r="J43" s="266" t="b">
        <f>J24=J42</f>
        <v>1</v>
      </c>
    </row>
    <row r="44" spans="2:10" x14ac:dyDescent="0.45">
      <c r="B44" s="3">
        <v>41</v>
      </c>
      <c r="C44" s="4" t="s">
        <v>172</v>
      </c>
      <c r="D44" s="5">
        <v>42736</v>
      </c>
      <c r="E44" s="6">
        <v>73253</v>
      </c>
      <c r="F44" s="265" t="s">
        <v>8</v>
      </c>
      <c r="G44" s="265" t="s">
        <v>409</v>
      </c>
    </row>
    <row r="45" spans="2:10" x14ac:dyDescent="0.45">
      <c r="B45" s="7">
        <v>42</v>
      </c>
      <c r="C45" s="4" t="s">
        <v>176</v>
      </c>
      <c r="D45" s="8">
        <v>42736</v>
      </c>
      <c r="E45" s="6">
        <v>15006.960000000001</v>
      </c>
      <c r="F45" s="265" t="s">
        <v>5</v>
      </c>
      <c r="G45" s="265" t="s">
        <v>408</v>
      </c>
    </row>
    <row r="46" spans="2:10" x14ac:dyDescent="0.45">
      <c r="B46" s="3">
        <v>43</v>
      </c>
      <c r="C46" s="4" t="s">
        <v>172</v>
      </c>
      <c r="D46" s="5">
        <v>42736</v>
      </c>
      <c r="E46" s="6">
        <v>73253</v>
      </c>
      <c r="F46" s="265" t="s">
        <v>8</v>
      </c>
      <c r="G46" s="265" t="s">
        <v>409</v>
      </c>
    </row>
    <row r="47" spans="2:10" x14ac:dyDescent="0.45">
      <c r="B47" s="7">
        <v>44</v>
      </c>
      <c r="C47" s="4" t="s">
        <v>176</v>
      </c>
      <c r="D47" s="8">
        <v>42736</v>
      </c>
      <c r="E47" s="6">
        <v>13427.28</v>
      </c>
      <c r="F47" s="265" t="s">
        <v>5</v>
      </c>
      <c r="G47" s="265" t="s">
        <v>408</v>
      </c>
    </row>
    <row r="48" spans="2:10" x14ac:dyDescent="0.45">
      <c r="B48" s="3">
        <v>45</v>
      </c>
      <c r="C48" s="4" t="s">
        <v>177</v>
      </c>
      <c r="D48" s="5">
        <v>42736</v>
      </c>
      <c r="E48" s="6">
        <v>39050.917000000001</v>
      </c>
      <c r="F48" s="265" t="s">
        <v>5</v>
      </c>
      <c r="G48" s="265" t="s">
        <v>408</v>
      </c>
    </row>
    <row r="49" spans="2:7" x14ac:dyDescent="0.45">
      <c r="B49" s="7">
        <v>46</v>
      </c>
      <c r="C49" s="4" t="s">
        <v>249</v>
      </c>
      <c r="D49" s="8">
        <v>42736</v>
      </c>
      <c r="E49" s="6">
        <v>2583</v>
      </c>
      <c r="F49" s="265" t="s">
        <v>5</v>
      </c>
      <c r="G49" s="265" t="s">
        <v>408</v>
      </c>
    </row>
    <row r="50" spans="2:7" x14ac:dyDescent="0.45">
      <c r="B50" s="3">
        <v>47</v>
      </c>
      <c r="C50" s="4" t="s">
        <v>192</v>
      </c>
      <c r="D50" s="5">
        <v>42736</v>
      </c>
      <c r="E50" s="6">
        <v>78590</v>
      </c>
      <c r="F50" s="265" t="s">
        <v>8</v>
      </c>
      <c r="G50" s="265" t="s">
        <v>409</v>
      </c>
    </row>
    <row r="51" spans="2:7" x14ac:dyDescent="0.45">
      <c r="B51" s="7">
        <v>48</v>
      </c>
      <c r="C51" s="4" t="s">
        <v>176</v>
      </c>
      <c r="D51" s="8">
        <v>42736</v>
      </c>
      <c r="E51" s="6">
        <v>55762.703999999998</v>
      </c>
      <c r="F51" s="265" t="s">
        <v>5</v>
      </c>
      <c r="G51" s="265" t="s">
        <v>408</v>
      </c>
    </row>
    <row r="52" spans="2:7" x14ac:dyDescent="0.45">
      <c r="B52" s="3">
        <v>49</v>
      </c>
      <c r="C52" s="4" t="s">
        <v>177</v>
      </c>
      <c r="D52" s="5">
        <v>42736</v>
      </c>
      <c r="E52" s="6">
        <v>125902.74900000001</v>
      </c>
      <c r="F52" s="265" t="s">
        <v>5</v>
      </c>
      <c r="G52" s="265" t="s">
        <v>408</v>
      </c>
    </row>
    <row r="53" spans="2:7" x14ac:dyDescent="0.45">
      <c r="B53" s="7">
        <v>50</v>
      </c>
      <c r="C53" s="4" t="s">
        <v>249</v>
      </c>
      <c r="D53" s="8">
        <v>42736</v>
      </c>
      <c r="E53" s="6">
        <v>6888</v>
      </c>
      <c r="F53" s="265" t="s">
        <v>5</v>
      </c>
      <c r="G53" s="265" t="s">
        <v>408</v>
      </c>
    </row>
    <row r="54" spans="2:7" x14ac:dyDescent="0.45">
      <c r="B54" s="3">
        <v>51</v>
      </c>
      <c r="C54" s="4" t="s">
        <v>192</v>
      </c>
      <c r="D54" s="5">
        <v>42795</v>
      </c>
      <c r="E54" s="6">
        <v>78590</v>
      </c>
      <c r="F54" s="265" t="s">
        <v>8</v>
      </c>
      <c r="G54" s="265" t="s">
        <v>409</v>
      </c>
    </row>
    <row r="55" spans="2:7" x14ac:dyDescent="0.45">
      <c r="B55" s="7">
        <v>52</v>
      </c>
      <c r="C55" s="4" t="s">
        <v>176</v>
      </c>
      <c r="D55" s="8">
        <v>42795</v>
      </c>
      <c r="E55" s="6">
        <v>22905.359999999997</v>
      </c>
      <c r="F55" s="265" t="s">
        <v>5</v>
      </c>
      <c r="G55" s="265" t="s">
        <v>408</v>
      </c>
    </row>
    <row r="56" spans="2:7" x14ac:dyDescent="0.45">
      <c r="B56" s="3">
        <v>53</v>
      </c>
      <c r="C56" s="4" t="s">
        <v>177</v>
      </c>
      <c r="D56" s="5">
        <v>42795</v>
      </c>
      <c r="E56" s="6">
        <v>21975.899999999998</v>
      </c>
      <c r="F56" s="265" t="s">
        <v>5</v>
      </c>
      <c r="G56" s="265" t="s">
        <v>408</v>
      </c>
    </row>
    <row r="57" spans="2:7" x14ac:dyDescent="0.45">
      <c r="B57" s="7">
        <v>54</v>
      </c>
      <c r="C57" s="4" t="s">
        <v>249</v>
      </c>
      <c r="D57" s="8">
        <v>42795</v>
      </c>
      <c r="E57" s="6">
        <v>2583</v>
      </c>
      <c r="F57" s="265" t="s">
        <v>5</v>
      </c>
      <c r="G57" s="265" t="s">
        <v>408</v>
      </c>
    </row>
    <row r="58" spans="2:7" x14ac:dyDescent="0.45">
      <c r="B58" s="3">
        <v>55</v>
      </c>
      <c r="C58" s="4" t="s">
        <v>172</v>
      </c>
      <c r="D58" s="5">
        <v>42795</v>
      </c>
      <c r="E58" s="6">
        <v>73253</v>
      </c>
      <c r="F58" s="265" t="s">
        <v>8</v>
      </c>
      <c r="G58" s="265" t="s">
        <v>409</v>
      </c>
    </row>
    <row r="59" spans="2:7" x14ac:dyDescent="0.45">
      <c r="B59" s="7">
        <v>56</v>
      </c>
      <c r="C59" s="4" t="s">
        <v>176</v>
      </c>
      <c r="D59" s="8">
        <v>42795</v>
      </c>
      <c r="E59" s="6">
        <v>49759.92</v>
      </c>
      <c r="F59" s="265" t="s">
        <v>5</v>
      </c>
      <c r="G59" s="265" t="s">
        <v>408</v>
      </c>
    </row>
    <row r="60" spans="2:7" x14ac:dyDescent="0.45">
      <c r="B60" s="3">
        <v>57</v>
      </c>
      <c r="C60" s="4" t="s">
        <v>177</v>
      </c>
      <c r="D60" s="5">
        <v>42795</v>
      </c>
      <c r="E60" s="6">
        <v>174189.77499999999</v>
      </c>
      <c r="F60" s="265" t="s">
        <v>5</v>
      </c>
      <c r="G60" s="265" t="s">
        <v>408</v>
      </c>
    </row>
    <row r="61" spans="2:7" x14ac:dyDescent="0.45">
      <c r="B61" s="7">
        <v>58</v>
      </c>
      <c r="C61" s="4" t="s">
        <v>249</v>
      </c>
      <c r="D61" s="8">
        <v>42795</v>
      </c>
      <c r="E61" s="6">
        <v>11193</v>
      </c>
      <c r="F61" s="265" t="s">
        <v>5</v>
      </c>
      <c r="G61" s="265" t="s">
        <v>408</v>
      </c>
    </row>
    <row r="62" spans="2:7" x14ac:dyDescent="0.45">
      <c r="B62" s="3">
        <v>59</v>
      </c>
      <c r="C62" s="4" t="s">
        <v>197</v>
      </c>
      <c r="D62" s="5">
        <v>42795</v>
      </c>
      <c r="E62" s="6">
        <v>229867.08900000001</v>
      </c>
      <c r="F62" s="265" t="s">
        <v>5</v>
      </c>
      <c r="G62" s="265" t="s">
        <v>408</v>
      </c>
    </row>
    <row r="63" spans="2:7" x14ac:dyDescent="0.45">
      <c r="B63" s="7">
        <v>60</v>
      </c>
      <c r="C63" s="4" t="s">
        <v>227</v>
      </c>
      <c r="D63" s="8">
        <v>42795</v>
      </c>
      <c r="E63" s="6">
        <v>11342</v>
      </c>
      <c r="F63" s="265" t="s">
        <v>8</v>
      </c>
      <c r="G63" s="265" t="s">
        <v>409</v>
      </c>
    </row>
    <row r="64" spans="2:7" x14ac:dyDescent="0.45">
      <c r="B64" s="3">
        <v>61</v>
      </c>
      <c r="C64" s="4" t="s">
        <v>195</v>
      </c>
      <c r="D64" s="5">
        <v>42795</v>
      </c>
      <c r="E64" s="6">
        <v>16703</v>
      </c>
      <c r="F64" s="265" t="s">
        <v>8</v>
      </c>
      <c r="G64" s="265" t="s">
        <v>409</v>
      </c>
    </row>
    <row r="65" spans="2:7" x14ac:dyDescent="0.45">
      <c r="B65" s="7">
        <v>62</v>
      </c>
      <c r="C65" s="4" t="s">
        <v>205</v>
      </c>
      <c r="D65" s="8">
        <v>42795</v>
      </c>
      <c r="E65" s="6">
        <v>9447.8410000000003</v>
      </c>
      <c r="F65" s="265" t="s">
        <v>5</v>
      </c>
      <c r="G65" s="265" t="s">
        <v>408</v>
      </c>
    </row>
    <row r="66" spans="2:7" x14ac:dyDescent="0.45">
      <c r="B66" s="3">
        <v>63</v>
      </c>
      <c r="C66" s="4" t="s">
        <v>199</v>
      </c>
      <c r="D66" s="5">
        <v>42795</v>
      </c>
      <c r="E66" s="6">
        <v>18605.873</v>
      </c>
      <c r="F66" s="265" t="s">
        <v>5</v>
      </c>
      <c r="G66" s="265" t="s">
        <v>408</v>
      </c>
    </row>
    <row r="67" spans="2:7" x14ac:dyDescent="0.45">
      <c r="B67" s="7">
        <v>64</v>
      </c>
      <c r="C67" s="4" t="s">
        <v>256</v>
      </c>
      <c r="D67" s="8">
        <v>42795</v>
      </c>
      <c r="E67" s="6">
        <v>22038</v>
      </c>
      <c r="F67" s="265" t="s">
        <v>8</v>
      </c>
      <c r="G67" s="265" t="s">
        <v>409</v>
      </c>
    </row>
    <row r="68" spans="2:7" x14ac:dyDescent="0.45">
      <c r="B68" s="3">
        <v>65</v>
      </c>
      <c r="C68" s="4" t="s">
        <v>205</v>
      </c>
      <c r="D68" s="5">
        <v>42795</v>
      </c>
      <c r="E68" s="6">
        <v>18705.030500000001</v>
      </c>
      <c r="F68" s="265" t="s">
        <v>5</v>
      </c>
      <c r="G68" s="265" t="s">
        <v>408</v>
      </c>
    </row>
    <row r="69" spans="2:7" x14ac:dyDescent="0.45">
      <c r="B69" s="7">
        <v>66</v>
      </c>
      <c r="C69" s="4" t="s">
        <v>256</v>
      </c>
      <c r="D69" s="8">
        <v>42795</v>
      </c>
      <c r="E69" s="6">
        <v>22038</v>
      </c>
      <c r="F69" s="265" t="s">
        <v>8</v>
      </c>
      <c r="G69" s="265" t="s">
        <v>409</v>
      </c>
    </row>
    <row r="70" spans="2:7" x14ac:dyDescent="0.45">
      <c r="B70" s="3">
        <v>67</v>
      </c>
      <c r="C70" s="4" t="s">
        <v>233</v>
      </c>
      <c r="D70" s="5">
        <v>42795</v>
      </c>
      <c r="E70" s="6">
        <v>18249</v>
      </c>
      <c r="F70" s="265" t="s">
        <v>8</v>
      </c>
      <c r="G70" s="265" t="s">
        <v>409</v>
      </c>
    </row>
    <row r="71" spans="2:7" x14ac:dyDescent="0.45">
      <c r="B71" s="7">
        <v>68</v>
      </c>
      <c r="C71" s="4" t="s">
        <v>197</v>
      </c>
      <c r="D71" s="8">
        <v>42795</v>
      </c>
      <c r="E71" s="6">
        <v>24428.643</v>
      </c>
      <c r="F71" s="265" t="s">
        <v>5</v>
      </c>
      <c r="G71" s="265" t="s">
        <v>408</v>
      </c>
    </row>
    <row r="72" spans="2:7" x14ac:dyDescent="0.45">
      <c r="B72" s="3">
        <v>69</v>
      </c>
      <c r="C72" s="4" t="s">
        <v>210</v>
      </c>
      <c r="D72" s="5">
        <v>42795</v>
      </c>
      <c r="E72" s="6">
        <v>49043.712</v>
      </c>
      <c r="F72" s="265" t="s">
        <v>5</v>
      </c>
      <c r="G72" s="265" t="s">
        <v>408</v>
      </c>
    </row>
    <row r="73" spans="2:7" x14ac:dyDescent="0.45">
      <c r="B73" s="7">
        <v>70</v>
      </c>
      <c r="C73" s="4" t="s">
        <v>177</v>
      </c>
      <c r="D73" s="8">
        <v>42795</v>
      </c>
      <c r="E73" s="6">
        <v>2563.855</v>
      </c>
      <c r="F73" s="265" t="s">
        <v>5</v>
      </c>
      <c r="G73" s="265" t="s">
        <v>408</v>
      </c>
    </row>
    <row r="74" spans="2:7" x14ac:dyDescent="0.45">
      <c r="B74" s="3">
        <v>71</v>
      </c>
      <c r="C74" s="4" t="s">
        <v>249</v>
      </c>
      <c r="D74" s="5">
        <v>42795</v>
      </c>
      <c r="E74" s="6">
        <v>861</v>
      </c>
      <c r="F74" s="265" t="s">
        <v>5</v>
      </c>
      <c r="G74" s="265" t="s">
        <v>408</v>
      </c>
    </row>
    <row r="75" spans="2:7" x14ac:dyDescent="0.45">
      <c r="B75" s="7">
        <v>72</v>
      </c>
      <c r="C75" s="4" t="s">
        <v>172</v>
      </c>
      <c r="D75" s="8">
        <v>42826</v>
      </c>
      <c r="E75" s="6">
        <v>73253</v>
      </c>
      <c r="F75" s="265" t="s">
        <v>8</v>
      </c>
      <c r="G75" s="265" t="s">
        <v>409</v>
      </c>
    </row>
    <row r="76" spans="2:7" x14ac:dyDescent="0.45">
      <c r="B76" s="3">
        <v>73</v>
      </c>
      <c r="C76" s="4" t="s">
        <v>176</v>
      </c>
      <c r="D76" s="5">
        <v>42826</v>
      </c>
      <c r="E76" s="6">
        <v>12163.536</v>
      </c>
      <c r="F76" s="265" t="s">
        <v>5</v>
      </c>
      <c r="G76" s="265" t="s">
        <v>408</v>
      </c>
    </row>
    <row r="77" spans="2:7" x14ac:dyDescent="0.45">
      <c r="B77" s="7">
        <v>74</v>
      </c>
      <c r="C77" s="4" t="s">
        <v>177</v>
      </c>
      <c r="D77" s="8">
        <v>42826</v>
      </c>
      <c r="E77" s="6">
        <v>2930.12</v>
      </c>
      <c r="F77" s="265" t="s">
        <v>5</v>
      </c>
      <c r="G77" s="265" t="s">
        <v>408</v>
      </c>
    </row>
    <row r="78" spans="2:7" x14ac:dyDescent="0.45">
      <c r="B78" s="3">
        <v>75</v>
      </c>
      <c r="C78" s="4" t="s">
        <v>249</v>
      </c>
      <c r="D78" s="5">
        <v>42826</v>
      </c>
      <c r="E78" s="6">
        <v>861</v>
      </c>
      <c r="F78" s="265" t="s">
        <v>5</v>
      </c>
      <c r="G78" s="265" t="s">
        <v>408</v>
      </c>
    </row>
    <row r="79" spans="2:7" x14ac:dyDescent="0.45">
      <c r="B79" s="7">
        <v>76</v>
      </c>
      <c r="C79" s="4" t="s">
        <v>177</v>
      </c>
      <c r="D79" s="8">
        <v>42826</v>
      </c>
      <c r="E79" s="6">
        <v>732.53</v>
      </c>
      <c r="F79" s="265" t="s">
        <v>5</v>
      </c>
      <c r="G79" s="265" t="s">
        <v>408</v>
      </c>
    </row>
    <row r="80" spans="2:7" x14ac:dyDescent="0.45">
      <c r="B80" s="3">
        <v>77</v>
      </c>
      <c r="C80" s="4" t="s">
        <v>249</v>
      </c>
      <c r="D80" s="5">
        <v>42826</v>
      </c>
      <c r="E80" s="6">
        <v>861</v>
      </c>
      <c r="F80" s="265" t="s">
        <v>5</v>
      </c>
      <c r="G80" s="265" t="s">
        <v>408</v>
      </c>
    </row>
    <row r="81" spans="2:7" x14ac:dyDescent="0.45">
      <c r="B81" s="7">
        <v>78</v>
      </c>
      <c r="C81" s="4" t="s">
        <v>192</v>
      </c>
      <c r="D81" s="8">
        <v>42826</v>
      </c>
      <c r="E81" s="6">
        <v>78590</v>
      </c>
      <c r="F81" s="265" t="s">
        <v>8</v>
      </c>
      <c r="G81" s="265" t="s">
        <v>409</v>
      </c>
    </row>
    <row r="82" spans="2:7" x14ac:dyDescent="0.45">
      <c r="B82" s="3">
        <v>79</v>
      </c>
      <c r="C82" s="4" t="s">
        <v>190</v>
      </c>
      <c r="D82" s="5">
        <v>42826</v>
      </c>
      <c r="E82" s="6">
        <v>84060</v>
      </c>
      <c r="F82" s="265" t="s">
        <v>8</v>
      </c>
      <c r="G82" s="265" t="s">
        <v>409</v>
      </c>
    </row>
    <row r="83" spans="2:7" x14ac:dyDescent="0.45">
      <c r="B83" s="7">
        <v>80</v>
      </c>
      <c r="C83" s="4" t="s">
        <v>176</v>
      </c>
      <c r="D83" s="8">
        <v>42826</v>
      </c>
      <c r="E83" s="6">
        <v>97940.160000000003</v>
      </c>
      <c r="F83" s="265" t="s">
        <v>5</v>
      </c>
      <c r="G83" s="265" t="s">
        <v>408</v>
      </c>
    </row>
    <row r="84" spans="2:7" x14ac:dyDescent="0.45">
      <c r="B84" s="3">
        <v>81</v>
      </c>
      <c r="C84" s="4" t="s">
        <v>177</v>
      </c>
      <c r="D84" s="5">
        <v>42826</v>
      </c>
      <c r="E84" s="6">
        <v>17800.478999999999</v>
      </c>
      <c r="F84" s="265" t="s">
        <v>5</v>
      </c>
      <c r="G84" s="265" t="s">
        <v>408</v>
      </c>
    </row>
    <row r="85" spans="2:7" x14ac:dyDescent="0.45">
      <c r="B85" s="7">
        <v>82</v>
      </c>
      <c r="C85" s="4" t="s">
        <v>249</v>
      </c>
      <c r="D85" s="8">
        <v>42826</v>
      </c>
      <c r="E85" s="6">
        <v>1722</v>
      </c>
      <c r="F85" s="265" t="s">
        <v>5</v>
      </c>
      <c r="G85" s="265" t="s">
        <v>408</v>
      </c>
    </row>
    <row r="86" spans="2:7" x14ac:dyDescent="0.45">
      <c r="B86" s="3">
        <v>83</v>
      </c>
      <c r="C86" s="4" t="s">
        <v>258</v>
      </c>
      <c r="D86" s="5">
        <v>42826</v>
      </c>
      <c r="E86" s="6">
        <v>21033</v>
      </c>
      <c r="F86" s="265" t="s">
        <v>8</v>
      </c>
      <c r="G86" s="265" t="s">
        <v>409</v>
      </c>
    </row>
    <row r="87" spans="2:7" x14ac:dyDescent="0.45">
      <c r="B87" s="7">
        <v>84</v>
      </c>
      <c r="C87" s="4" t="s">
        <v>177</v>
      </c>
      <c r="D87" s="8">
        <v>42826</v>
      </c>
      <c r="E87" s="6">
        <v>2637.1079999999997</v>
      </c>
      <c r="F87" s="265" t="s">
        <v>5</v>
      </c>
      <c r="G87" s="265" t="s">
        <v>408</v>
      </c>
    </row>
    <row r="88" spans="2:7" x14ac:dyDescent="0.45">
      <c r="B88" s="3">
        <v>85</v>
      </c>
      <c r="C88" s="4" t="s">
        <v>249</v>
      </c>
      <c r="D88" s="5">
        <v>42826</v>
      </c>
      <c r="E88" s="6">
        <v>861</v>
      </c>
      <c r="F88" s="265" t="s">
        <v>5</v>
      </c>
      <c r="G88" s="265" t="s">
        <v>408</v>
      </c>
    </row>
    <row r="89" spans="2:7" x14ac:dyDescent="0.45">
      <c r="B89" s="7">
        <v>86</v>
      </c>
      <c r="C89" s="4" t="s">
        <v>177</v>
      </c>
      <c r="D89" s="8">
        <v>42856</v>
      </c>
      <c r="E89" s="6">
        <v>293.012</v>
      </c>
      <c r="F89" s="265" t="s">
        <v>5</v>
      </c>
      <c r="G89" s="265" t="s">
        <v>408</v>
      </c>
    </row>
    <row r="90" spans="2:7" x14ac:dyDescent="0.45">
      <c r="B90" s="3">
        <v>87</v>
      </c>
      <c r="C90" s="4" t="s">
        <v>249</v>
      </c>
      <c r="D90" s="5">
        <v>42856</v>
      </c>
      <c r="E90" s="6">
        <v>1722</v>
      </c>
      <c r="F90" s="265" t="s">
        <v>5</v>
      </c>
      <c r="G90" s="265" t="s">
        <v>408</v>
      </c>
    </row>
    <row r="91" spans="2:7" x14ac:dyDescent="0.45">
      <c r="B91" s="7">
        <v>88</v>
      </c>
      <c r="C91" s="4" t="s">
        <v>241</v>
      </c>
      <c r="D91" s="8">
        <v>42856</v>
      </c>
      <c r="E91" s="6">
        <v>81125</v>
      </c>
      <c r="F91" s="265" t="s">
        <v>8</v>
      </c>
      <c r="G91" s="265" t="s">
        <v>409</v>
      </c>
    </row>
    <row r="92" spans="2:7" x14ac:dyDescent="0.45">
      <c r="B92" s="3">
        <v>89</v>
      </c>
      <c r="C92" s="4" t="s">
        <v>176</v>
      </c>
      <c r="D92" s="5">
        <v>42856</v>
      </c>
      <c r="E92" s="6">
        <v>2369.52</v>
      </c>
      <c r="F92" s="265" t="s">
        <v>5</v>
      </c>
      <c r="G92" s="265" t="s">
        <v>408</v>
      </c>
    </row>
    <row r="93" spans="2:7" x14ac:dyDescent="0.45">
      <c r="B93" s="7">
        <v>90</v>
      </c>
      <c r="C93" s="4" t="s">
        <v>177</v>
      </c>
      <c r="D93" s="8">
        <v>42856</v>
      </c>
      <c r="E93" s="6">
        <v>2637.1079999999997</v>
      </c>
      <c r="F93" s="265" t="s">
        <v>5</v>
      </c>
      <c r="G93" s="265" t="s">
        <v>408</v>
      </c>
    </row>
    <row r="94" spans="2:7" x14ac:dyDescent="0.45">
      <c r="B94" s="3">
        <v>91</v>
      </c>
      <c r="C94" s="4" t="s">
        <v>190</v>
      </c>
      <c r="D94" s="5">
        <v>42887</v>
      </c>
      <c r="E94" s="6">
        <v>168122</v>
      </c>
      <c r="F94" s="265" t="s">
        <v>8</v>
      </c>
      <c r="G94" s="265" t="s">
        <v>409</v>
      </c>
    </row>
    <row r="95" spans="2:7" x14ac:dyDescent="0.45">
      <c r="B95" s="50">
        <v>92</v>
      </c>
      <c r="C95" s="51" t="s">
        <v>176</v>
      </c>
      <c r="D95" s="52">
        <v>42887</v>
      </c>
      <c r="E95" s="53">
        <v>18956.16</v>
      </c>
      <c r="F95" s="265" t="s">
        <v>5</v>
      </c>
      <c r="G95" s="265" t="s">
        <v>408</v>
      </c>
    </row>
  </sheetData>
  <dataValidations count="2">
    <dataValidation type="list" allowBlank="1" showInputMessage="1" showErrorMessage="1" sqref="F4:F95 G5:G95" xr:uid="{00000000-0002-0000-0400-000000000000}">
      <formula1>RAB_Asset_Class</formula1>
    </dataValidation>
    <dataValidation type="list" allowBlank="1" showInputMessage="1" showErrorMessage="1" sqref="G4" xr:uid="{3AD13245-6EB6-4E48-9204-0547981D7E55}">
      <formula1>UC_Asset_Class</formula1>
    </dataValidation>
  </dataValidations>
  <pageMargins left="0.7" right="0.7" top="0.75" bottom="0.75" header="0.3" footer="0.3"/>
  <tableParts count="1">
    <tablePart r:id="rId1"/>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1"/>
  </sheetPr>
  <dimension ref="A1:J199"/>
  <sheetViews>
    <sheetView workbookViewId="0">
      <selection activeCell="G16" sqref="G16"/>
    </sheetView>
  </sheetViews>
  <sheetFormatPr defaultColWidth="0" defaultRowHeight="14.25" x14ac:dyDescent="0.45"/>
  <cols>
    <col min="1" max="10" width="9" customWidth="1"/>
    <col min="11" max="16384" width="9" hidden="1"/>
  </cols>
  <sheetData>
    <row r="1" spans="2:3" s="59" customFormat="1" x14ac:dyDescent="0.45"/>
    <row r="2" spans="2:3" s="59" customFormat="1" x14ac:dyDescent="0.45"/>
    <row r="3" spans="2:3" s="59" customFormat="1" x14ac:dyDescent="0.45"/>
    <row r="4" spans="2:3" s="59" customFormat="1" x14ac:dyDescent="0.45"/>
    <row r="5" spans="2:3" s="59" customFormat="1" x14ac:dyDescent="0.45"/>
    <row r="6" spans="2:3" s="59" customFormat="1" x14ac:dyDescent="0.45"/>
    <row r="7" spans="2:3" s="59" customFormat="1" x14ac:dyDescent="0.45"/>
    <row r="8" spans="2:3" s="59" customFormat="1" ht="91.9" x14ac:dyDescent="2.65">
      <c r="B8" s="60" t="s">
        <v>421</v>
      </c>
    </row>
    <row r="9" spans="2:3" s="59" customFormat="1" ht="46.15" x14ac:dyDescent="1.35">
      <c r="C9" s="91" t="s">
        <v>422</v>
      </c>
    </row>
    <row r="10" spans="2:3" s="59" customFormat="1" x14ac:dyDescent="0.45"/>
    <row r="11" spans="2:3" s="59" customFormat="1" x14ac:dyDescent="0.45"/>
    <row r="12" spans="2:3" s="59" customFormat="1" ht="23.25" x14ac:dyDescent="0.7">
      <c r="C12" s="271" t="s">
        <v>423</v>
      </c>
    </row>
    <row r="13" spans="2:3" s="59" customFormat="1" x14ac:dyDescent="0.45"/>
    <row r="14" spans="2:3" s="59" customFormat="1" x14ac:dyDescent="0.45"/>
    <row r="15" spans="2:3" s="59" customFormat="1" x14ac:dyDescent="0.45"/>
    <row r="16" spans="2:3" s="59" customFormat="1" x14ac:dyDescent="0.45"/>
    <row r="17" s="59" customFormat="1" x14ac:dyDescent="0.45"/>
    <row r="18" s="59" customFormat="1" x14ac:dyDescent="0.45"/>
    <row r="19" s="59" customFormat="1" x14ac:dyDescent="0.45"/>
    <row r="20" s="59" customFormat="1" x14ac:dyDescent="0.45"/>
    <row r="21" s="59" customFormat="1" x14ac:dyDescent="0.45"/>
    <row r="22" s="59" customFormat="1" x14ac:dyDescent="0.45"/>
    <row r="23" s="59" customFormat="1" x14ac:dyDescent="0.45"/>
    <row r="24" s="59" customFormat="1" x14ac:dyDescent="0.45"/>
    <row r="25" s="59" customFormat="1" x14ac:dyDescent="0.45"/>
    <row r="26" s="59" customFormat="1" x14ac:dyDescent="0.45"/>
    <row r="27" s="59" customFormat="1" x14ac:dyDescent="0.45"/>
    <row r="28" s="59" customFormat="1" x14ac:dyDescent="0.45"/>
    <row r="29" s="59" customFormat="1" x14ac:dyDescent="0.45"/>
    <row r="30" s="59" customFormat="1" x14ac:dyDescent="0.45"/>
    <row r="31" s="59" customFormat="1" x14ac:dyDescent="0.45"/>
    <row r="32" s="59" customFormat="1" x14ac:dyDescent="0.45"/>
    <row r="33" s="59" customFormat="1" x14ac:dyDescent="0.45"/>
    <row r="34" s="59" customFormat="1" x14ac:dyDescent="0.45"/>
    <row r="35" s="59" customFormat="1" x14ac:dyDescent="0.45"/>
    <row r="36" s="59" customFormat="1" x14ac:dyDescent="0.45"/>
    <row r="37" s="59" customFormat="1" x14ac:dyDescent="0.45"/>
    <row r="38" s="59" customFormat="1" x14ac:dyDescent="0.45"/>
    <row r="39" s="59" customFormat="1" x14ac:dyDescent="0.45"/>
    <row r="40" s="59" customFormat="1" x14ac:dyDescent="0.45"/>
    <row r="41" s="59" customFormat="1" x14ac:dyDescent="0.45"/>
    <row r="42" s="59" customFormat="1" x14ac:dyDescent="0.45"/>
    <row r="43" s="59" customFormat="1" x14ac:dyDescent="0.45"/>
    <row r="44" s="59" customFormat="1" x14ac:dyDescent="0.45"/>
    <row r="45" s="59" customFormat="1" x14ac:dyDescent="0.45"/>
    <row r="46" s="59" customFormat="1" x14ac:dyDescent="0.45"/>
    <row r="47" s="59" customFormat="1" x14ac:dyDescent="0.45"/>
    <row r="48" s="59" customFormat="1" x14ac:dyDescent="0.45"/>
    <row r="49" s="59" customFormat="1" x14ac:dyDescent="0.45"/>
    <row r="50" s="59" customFormat="1" x14ac:dyDescent="0.45"/>
    <row r="51" s="59" customFormat="1" x14ac:dyDescent="0.45"/>
    <row r="52" s="59" customFormat="1" x14ac:dyDescent="0.45"/>
    <row r="53" s="59" customFormat="1" x14ac:dyDescent="0.45"/>
    <row r="54" s="59" customFormat="1" x14ac:dyDescent="0.45"/>
    <row r="55" s="59" customFormat="1" x14ac:dyDescent="0.45"/>
    <row r="56" s="59" customFormat="1" x14ac:dyDescent="0.45"/>
    <row r="57" s="59" customFormat="1" x14ac:dyDescent="0.45"/>
    <row r="58" s="59" customFormat="1" x14ac:dyDescent="0.45"/>
    <row r="59" s="59" customFormat="1" x14ac:dyDescent="0.45"/>
    <row r="60" s="59" customFormat="1" x14ac:dyDescent="0.45"/>
    <row r="61" s="59" customFormat="1" x14ac:dyDescent="0.45"/>
    <row r="62" s="59" customFormat="1" x14ac:dyDescent="0.45"/>
    <row r="63" s="59" customFormat="1" x14ac:dyDescent="0.45"/>
    <row r="64" s="59" customFormat="1" x14ac:dyDescent="0.45"/>
    <row r="65" s="59" customFormat="1" x14ac:dyDescent="0.45"/>
    <row r="66" s="59" customFormat="1" x14ac:dyDescent="0.45"/>
    <row r="67" s="59" customFormat="1" x14ac:dyDescent="0.45"/>
    <row r="68" s="59" customFormat="1" x14ac:dyDescent="0.45"/>
    <row r="69" s="59" customFormat="1" x14ac:dyDescent="0.45"/>
    <row r="70" s="59" customFormat="1" x14ac:dyDescent="0.45"/>
    <row r="71" s="59" customFormat="1" x14ac:dyDescent="0.45"/>
    <row r="72" s="59" customFormat="1" x14ac:dyDescent="0.45"/>
    <row r="73" s="59" customFormat="1" x14ac:dyDescent="0.45"/>
    <row r="74" s="59" customFormat="1" x14ac:dyDescent="0.45"/>
    <row r="75" s="59" customFormat="1" x14ac:dyDescent="0.45"/>
    <row r="76" s="59" customFormat="1" x14ac:dyDescent="0.45"/>
    <row r="77" s="59" customFormat="1" x14ac:dyDescent="0.45"/>
    <row r="78" s="59" customFormat="1" x14ac:dyDescent="0.45"/>
    <row r="79" s="59" customFormat="1" x14ac:dyDescent="0.45"/>
    <row r="80" s="59" customFormat="1" x14ac:dyDescent="0.45"/>
    <row r="81" s="59" customFormat="1" x14ac:dyDescent="0.45"/>
    <row r="82" s="59" customFormat="1" x14ac:dyDescent="0.45"/>
    <row r="83" s="59" customFormat="1" x14ac:dyDescent="0.45"/>
    <row r="84" s="59" customFormat="1" x14ac:dyDescent="0.45"/>
    <row r="85" s="59" customFormat="1" x14ac:dyDescent="0.45"/>
    <row r="86" s="59" customFormat="1" x14ac:dyDescent="0.45"/>
    <row r="87" s="59" customFormat="1" x14ac:dyDescent="0.45"/>
    <row r="88" s="59" customFormat="1" x14ac:dyDescent="0.45"/>
    <row r="89" s="59" customFormat="1" x14ac:dyDescent="0.45"/>
    <row r="90" s="59" customFormat="1" x14ac:dyDescent="0.45"/>
    <row r="91" s="59" customFormat="1" x14ac:dyDescent="0.45"/>
    <row r="92" s="59" customFormat="1" x14ac:dyDescent="0.45"/>
    <row r="93" s="59" customFormat="1" x14ac:dyDescent="0.45"/>
    <row r="94" s="59" customFormat="1" x14ac:dyDescent="0.45"/>
    <row r="95" s="59" customFormat="1" x14ac:dyDescent="0.45"/>
    <row r="96" s="59" customFormat="1" x14ac:dyDescent="0.45"/>
    <row r="97" s="59" customFormat="1" x14ac:dyDescent="0.45"/>
    <row r="98" s="59" customFormat="1" x14ac:dyDescent="0.45"/>
    <row r="99" s="59" customFormat="1" x14ac:dyDescent="0.45"/>
    <row r="100" s="59" customFormat="1" x14ac:dyDescent="0.45"/>
    <row r="101" s="59" customFormat="1" x14ac:dyDescent="0.45"/>
    <row r="102" s="59" customFormat="1" x14ac:dyDescent="0.45"/>
    <row r="103" s="59" customFormat="1" x14ac:dyDescent="0.45"/>
    <row r="104" s="59" customFormat="1" x14ac:dyDescent="0.45"/>
    <row r="105" s="59" customFormat="1" x14ac:dyDescent="0.45"/>
    <row r="106" s="59" customFormat="1" x14ac:dyDescent="0.45"/>
    <row r="107" s="59" customFormat="1" x14ac:dyDescent="0.45"/>
    <row r="108" s="59" customFormat="1" x14ac:dyDescent="0.45"/>
    <row r="109" s="59" customFormat="1" x14ac:dyDescent="0.45"/>
    <row r="110" s="59" customFormat="1" x14ac:dyDescent="0.45"/>
    <row r="111" s="59" customFormat="1" x14ac:dyDescent="0.45"/>
    <row r="112" s="59" customFormat="1" x14ac:dyDescent="0.45"/>
    <row r="113" s="59" customFormat="1" x14ac:dyDescent="0.45"/>
    <row r="114" s="59" customFormat="1" x14ac:dyDescent="0.45"/>
    <row r="115" s="59" customFormat="1" x14ac:dyDescent="0.45"/>
    <row r="116" s="59" customFormat="1" x14ac:dyDescent="0.45"/>
    <row r="117" s="59" customFormat="1" x14ac:dyDescent="0.45"/>
    <row r="118" s="59" customFormat="1" x14ac:dyDescent="0.45"/>
    <row r="119" s="59" customFormat="1" x14ac:dyDescent="0.45"/>
    <row r="120" s="59" customFormat="1" x14ac:dyDescent="0.45"/>
    <row r="121" s="59" customFormat="1" x14ac:dyDescent="0.45"/>
    <row r="122" s="59" customFormat="1" x14ac:dyDescent="0.45"/>
    <row r="123" s="59" customFormat="1" x14ac:dyDescent="0.45"/>
    <row r="124" s="59" customFormat="1" x14ac:dyDescent="0.45"/>
    <row r="125" s="59" customFormat="1" x14ac:dyDescent="0.45"/>
    <row r="126" s="59" customFormat="1" x14ac:dyDescent="0.45"/>
    <row r="127" s="59" customFormat="1" x14ac:dyDescent="0.45"/>
    <row r="128" s="59" customFormat="1" x14ac:dyDescent="0.45"/>
    <row r="129" s="59" customFormat="1" x14ac:dyDescent="0.45"/>
    <row r="130" s="59" customFormat="1" x14ac:dyDescent="0.45"/>
    <row r="131" s="59" customFormat="1" x14ac:dyDescent="0.45"/>
    <row r="132" s="59" customFormat="1" x14ac:dyDescent="0.45"/>
    <row r="133" s="59" customFormat="1" x14ac:dyDescent="0.45"/>
    <row r="134" s="59" customFormat="1" x14ac:dyDescent="0.45"/>
    <row r="135" s="59" customFormat="1" x14ac:dyDescent="0.45"/>
    <row r="136" s="59" customFormat="1" x14ac:dyDescent="0.45"/>
    <row r="137" s="59" customFormat="1" x14ac:dyDescent="0.45"/>
    <row r="138" s="59" customFormat="1" x14ac:dyDescent="0.45"/>
    <row r="139" s="59" customFormat="1" x14ac:dyDescent="0.45"/>
    <row r="140" s="59" customFormat="1" x14ac:dyDescent="0.45"/>
    <row r="141" s="59" customFormat="1" x14ac:dyDescent="0.45"/>
    <row r="142" s="59" customFormat="1" x14ac:dyDescent="0.45"/>
    <row r="143" s="59" customFormat="1" x14ac:dyDescent="0.45"/>
    <row r="144" s="59" customFormat="1" x14ac:dyDescent="0.45"/>
    <row r="145" s="59" customFormat="1" x14ac:dyDescent="0.45"/>
    <row r="146" s="59" customFormat="1" x14ac:dyDescent="0.45"/>
    <row r="147" s="59" customFormat="1" x14ac:dyDescent="0.45"/>
    <row r="148" s="59" customFormat="1" x14ac:dyDescent="0.45"/>
    <row r="149" s="59" customFormat="1" x14ac:dyDescent="0.45"/>
    <row r="150" s="59" customFormat="1" x14ac:dyDescent="0.45"/>
    <row r="151" s="59" customFormat="1" x14ac:dyDescent="0.45"/>
    <row r="152" s="59" customFormat="1" x14ac:dyDescent="0.45"/>
    <row r="153" s="59" customFormat="1" x14ac:dyDescent="0.45"/>
    <row r="154" s="59" customFormat="1" x14ac:dyDescent="0.45"/>
    <row r="155" s="59" customFormat="1" x14ac:dyDescent="0.45"/>
    <row r="156" s="59" customFormat="1" x14ac:dyDescent="0.45"/>
    <row r="157" s="59" customFormat="1" x14ac:dyDescent="0.45"/>
    <row r="158" s="59" customFormat="1" x14ac:dyDescent="0.45"/>
    <row r="159" s="59" customFormat="1" x14ac:dyDescent="0.45"/>
    <row r="160" s="59" customFormat="1" x14ac:dyDescent="0.45"/>
    <row r="161" s="59" customFormat="1" x14ac:dyDescent="0.45"/>
    <row r="162" s="59" customFormat="1" x14ac:dyDescent="0.45"/>
    <row r="163" s="59" customFormat="1" x14ac:dyDescent="0.45"/>
    <row r="164" s="59" customFormat="1" x14ac:dyDescent="0.45"/>
    <row r="165" s="59" customFormat="1" x14ac:dyDescent="0.45"/>
    <row r="166" s="59" customFormat="1" x14ac:dyDescent="0.45"/>
    <row r="167" s="59" customFormat="1" x14ac:dyDescent="0.45"/>
    <row r="168" s="59" customFormat="1" x14ac:dyDescent="0.45"/>
    <row r="169" s="59" customFormat="1" x14ac:dyDescent="0.45"/>
    <row r="170" s="59" customFormat="1" x14ac:dyDescent="0.45"/>
    <row r="171" s="59" customFormat="1" x14ac:dyDescent="0.45"/>
    <row r="172" s="59" customFormat="1" x14ac:dyDescent="0.45"/>
    <row r="173" s="59" customFormat="1" x14ac:dyDescent="0.45"/>
    <row r="174" s="59" customFormat="1" x14ac:dyDescent="0.45"/>
    <row r="175" s="59" customFormat="1" x14ac:dyDescent="0.45"/>
    <row r="176" s="59" customFormat="1" x14ac:dyDescent="0.45"/>
    <row r="177" s="59" customFormat="1" x14ac:dyDescent="0.45"/>
    <row r="178" s="59" customFormat="1" x14ac:dyDescent="0.45"/>
    <row r="179" s="59" customFormat="1" x14ac:dyDescent="0.45"/>
    <row r="180" s="59" customFormat="1" x14ac:dyDescent="0.45"/>
    <row r="181" s="59" customFormat="1" x14ac:dyDescent="0.45"/>
    <row r="182" s="59" customFormat="1" x14ac:dyDescent="0.45"/>
    <row r="183" s="59" customFormat="1" x14ac:dyDescent="0.45"/>
    <row r="184" s="59" customFormat="1" x14ac:dyDescent="0.45"/>
    <row r="185" s="59" customFormat="1" x14ac:dyDescent="0.45"/>
    <row r="186" s="59" customFormat="1" x14ac:dyDescent="0.45"/>
    <row r="187" s="59" customFormat="1" x14ac:dyDescent="0.45"/>
    <row r="188" s="59" customFormat="1" x14ac:dyDescent="0.45"/>
    <row r="189" s="59" customFormat="1" x14ac:dyDescent="0.45"/>
    <row r="190" s="59" customFormat="1" x14ac:dyDescent="0.45"/>
    <row r="191" s="59" customFormat="1" x14ac:dyDescent="0.45"/>
    <row r="192" s="59" customFormat="1" x14ac:dyDescent="0.45"/>
    <row r="193" s="59" customFormat="1" x14ac:dyDescent="0.45"/>
    <row r="194" s="59" customFormat="1" x14ac:dyDescent="0.45"/>
    <row r="195" s="59" customFormat="1" x14ac:dyDescent="0.45"/>
    <row r="196" s="59" customFormat="1" x14ac:dyDescent="0.45"/>
    <row r="197" s="59" customFormat="1" x14ac:dyDescent="0.45"/>
    <row r="198" s="59" customFormat="1" x14ac:dyDescent="0.45"/>
    <row r="199" s="59" customFormat="1" x14ac:dyDescent="0.45"/>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
    <tabColor rgb="FFFFFF00"/>
  </sheetPr>
  <dimension ref="A1:BD368"/>
  <sheetViews>
    <sheetView topLeftCell="B1" zoomScaleNormal="75" workbookViewId="0">
      <pane ySplit="5" topLeftCell="A6" activePane="bottomLeft" state="frozen"/>
      <selection activeCell="B26" sqref="B26"/>
      <selection pane="bottomLeft" activeCell="B26" sqref="B26"/>
    </sheetView>
  </sheetViews>
  <sheetFormatPr defaultColWidth="9.06640625" defaultRowHeight="12.75" x14ac:dyDescent="0.45"/>
  <cols>
    <col min="1" max="1" width="17.3984375" style="23" customWidth="1"/>
    <col min="2" max="2" width="41.86328125" style="14" customWidth="1"/>
    <col min="3" max="3" width="10.86328125" style="19" customWidth="1"/>
    <col min="4" max="4" width="12" style="19" customWidth="1"/>
    <col min="5" max="5" width="0.3984375" style="14" customWidth="1"/>
    <col min="6" max="6" width="13.06640625" style="19" customWidth="1"/>
    <col min="7" max="7" width="12.06640625" style="19" customWidth="1"/>
    <col min="8" max="8" width="16.265625" style="19" customWidth="1"/>
    <col min="9" max="9" width="13.06640625" style="19" customWidth="1"/>
    <col min="10" max="10" width="13.59765625" style="19" customWidth="1"/>
    <col min="11" max="11" width="14.59765625" style="19" customWidth="1"/>
    <col min="12" max="12" width="24.86328125" style="19" customWidth="1"/>
    <col min="13" max="13" width="46.86328125" style="22" customWidth="1"/>
    <col min="14" max="14" width="12" style="19" customWidth="1"/>
    <col min="15" max="15" width="10.59765625" style="19" customWidth="1"/>
    <col min="16" max="16" width="11.73046875" style="19" customWidth="1"/>
    <col min="17" max="17" width="11.3984375" style="21" customWidth="1"/>
    <col min="18" max="18" width="16.86328125" style="21" customWidth="1"/>
    <col min="19" max="19" width="18.3984375" style="21" customWidth="1"/>
    <col min="20" max="20" width="16.265625" style="20" customWidth="1"/>
    <col min="21" max="21" width="13.59765625" style="19" customWidth="1"/>
    <col min="22" max="22" width="15" style="14" customWidth="1"/>
    <col min="23" max="23" width="15" style="18" customWidth="1"/>
    <col min="24" max="24" width="28.3984375" style="17" customWidth="1"/>
    <col min="25" max="27" width="9.06640625" style="16"/>
    <col min="28" max="28" width="13.86328125" style="14" customWidth="1"/>
    <col min="29" max="29" width="17.86328125" style="14" customWidth="1"/>
    <col min="30" max="30" width="17.265625" style="14" customWidth="1"/>
    <col min="31" max="31" width="23.59765625" style="14" customWidth="1"/>
    <col min="32" max="32" width="17" style="14" customWidth="1"/>
    <col min="33" max="50" width="9.06640625" style="14"/>
    <col min="51" max="51" width="20.86328125" style="14" customWidth="1"/>
    <col min="52" max="52" width="89.73046875" style="14" customWidth="1"/>
    <col min="53" max="55" width="22.06640625" style="14" customWidth="1"/>
    <col min="56" max="56" width="22.06640625" style="15" customWidth="1"/>
    <col min="57" max="16384" width="9.06640625" style="14"/>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1" customFormat="1" ht="45" customHeight="1" thickBot="1" x14ac:dyDescent="0.5">
      <c r="A2" s="311"/>
      <c r="B2" s="315" t="s">
        <v>59</v>
      </c>
      <c r="C2" s="315"/>
      <c r="D2" s="315"/>
      <c r="E2" s="315"/>
      <c r="F2" s="315"/>
      <c r="G2" s="315"/>
      <c r="H2" s="315"/>
      <c r="I2" s="315"/>
      <c r="J2" s="315"/>
      <c r="K2" s="315"/>
      <c r="L2" s="315"/>
      <c r="M2" s="315"/>
      <c r="N2" s="315"/>
      <c r="O2" s="315"/>
      <c r="P2" s="315"/>
      <c r="Q2" s="315"/>
      <c r="R2" s="315"/>
      <c r="S2" s="315"/>
      <c r="T2" s="315"/>
      <c r="U2" s="315"/>
      <c r="V2" s="315"/>
      <c r="W2" s="315"/>
      <c r="X2" s="315"/>
      <c r="BD2" s="282"/>
    </row>
    <row r="3" spans="1:56" s="281" customFormat="1" ht="16.5" customHeight="1" x14ac:dyDescent="0.45">
      <c r="A3" s="311"/>
      <c r="B3" s="312" t="s">
        <v>58</v>
      </c>
      <c r="C3" s="312"/>
      <c r="D3" s="312" t="s">
        <v>57</v>
      </c>
      <c r="E3" s="312" t="s">
        <v>56</v>
      </c>
      <c r="F3" s="312" t="s">
        <v>55</v>
      </c>
      <c r="G3" s="312" t="s">
        <v>54</v>
      </c>
      <c r="H3" s="312" t="s">
        <v>53</v>
      </c>
      <c r="I3" s="312" t="s">
        <v>52</v>
      </c>
      <c r="J3" s="312" t="s">
        <v>51</v>
      </c>
      <c r="K3" s="312" t="s">
        <v>50</v>
      </c>
      <c r="L3" s="312" t="s">
        <v>49</v>
      </c>
      <c r="M3" s="312" t="s">
        <v>0</v>
      </c>
      <c r="N3" s="312" t="s">
        <v>48</v>
      </c>
      <c r="O3" s="312" t="s">
        <v>47</v>
      </c>
      <c r="P3" s="312" t="s">
        <v>46</v>
      </c>
      <c r="Q3" s="312" t="s">
        <v>45</v>
      </c>
      <c r="R3" s="312" t="s">
        <v>44</v>
      </c>
      <c r="S3" s="312" t="s">
        <v>43</v>
      </c>
      <c r="T3" s="316" t="s">
        <v>42</v>
      </c>
      <c r="U3" s="312" t="s">
        <v>41</v>
      </c>
      <c r="V3" s="312" t="s">
        <v>40</v>
      </c>
      <c r="W3" s="312" t="s">
        <v>39</v>
      </c>
      <c r="X3" s="312" t="s">
        <v>38</v>
      </c>
      <c r="Y3" s="283"/>
      <c r="AB3" s="284"/>
      <c r="AC3" s="284"/>
      <c r="AD3" s="284"/>
      <c r="AE3" s="285"/>
      <c r="AF3" s="284"/>
      <c r="BD3" s="282"/>
    </row>
    <row r="4" spans="1:56" s="281" customFormat="1" ht="15" x14ac:dyDescent="0.45">
      <c r="A4" s="311"/>
      <c r="B4" s="313"/>
      <c r="C4" s="313"/>
      <c r="D4" s="313"/>
      <c r="E4" s="313"/>
      <c r="F4" s="313"/>
      <c r="G4" s="313"/>
      <c r="H4" s="313"/>
      <c r="I4" s="313"/>
      <c r="J4" s="313"/>
      <c r="K4" s="313"/>
      <c r="L4" s="313"/>
      <c r="M4" s="313"/>
      <c r="N4" s="313"/>
      <c r="O4" s="313"/>
      <c r="P4" s="313"/>
      <c r="Q4" s="313"/>
      <c r="R4" s="313"/>
      <c r="S4" s="313"/>
      <c r="T4" s="317"/>
      <c r="U4" s="313"/>
      <c r="V4" s="313"/>
      <c r="W4" s="313"/>
      <c r="X4" s="313"/>
      <c r="Y4" s="283"/>
      <c r="AB4" s="284"/>
      <c r="AC4" s="284"/>
      <c r="AD4" s="284"/>
      <c r="AE4" s="285"/>
      <c r="AF4" s="284"/>
      <c r="BD4" s="282"/>
    </row>
    <row r="5" spans="1:56" s="281" customFormat="1" ht="18.75" customHeight="1" thickBot="1" x14ac:dyDescent="0.5">
      <c r="A5" s="311"/>
      <c r="B5" s="314"/>
      <c r="C5" s="314"/>
      <c r="D5" s="314"/>
      <c r="E5" s="314"/>
      <c r="F5" s="314"/>
      <c r="G5" s="314"/>
      <c r="H5" s="314"/>
      <c r="I5" s="314"/>
      <c r="J5" s="314"/>
      <c r="K5" s="314"/>
      <c r="L5" s="314"/>
      <c r="M5" s="314"/>
      <c r="N5" s="314"/>
      <c r="O5" s="314"/>
      <c r="P5" s="314"/>
      <c r="Q5" s="314"/>
      <c r="R5" s="314"/>
      <c r="S5" s="314"/>
      <c r="T5" s="318"/>
      <c r="U5" s="314"/>
      <c r="V5" s="314"/>
      <c r="W5" s="314"/>
      <c r="X5" s="314"/>
      <c r="Y5" s="283"/>
      <c r="AB5" s="284"/>
      <c r="AC5" s="284"/>
      <c r="AD5" s="284"/>
      <c r="AE5" s="285"/>
      <c r="AF5" s="284"/>
      <c r="BD5" s="282"/>
    </row>
    <row r="6" spans="1:56" customFormat="1" ht="20.100000000000001" customHeight="1" x14ac:dyDescent="0.45"/>
    <row r="7" spans="1:56" customFormat="1" ht="15" customHeight="1" x14ac:dyDescent="0.45"/>
    <row r="8" spans="1:56" customFormat="1" ht="15" customHeight="1" x14ac:dyDescent="0.45"/>
    <row r="9" spans="1:56" customFormat="1" ht="14.25" x14ac:dyDescent="0.45"/>
    <row r="10" spans="1:56" customFormat="1" ht="14.25" x14ac:dyDescent="0.45"/>
    <row r="11" spans="1:56" customFormat="1" ht="35.1" customHeight="1" x14ac:dyDescent="0.45"/>
    <row r="12" spans="1:56" customFormat="1" ht="14.25" x14ac:dyDescent="0.45"/>
    <row r="13" spans="1:56" customFormat="1" ht="14.25" x14ac:dyDescent="0.45"/>
    <row r="14" spans="1:56" customFormat="1" ht="14.25" x14ac:dyDescent="0.45"/>
    <row r="15" spans="1:56" customFormat="1" ht="14.25" x14ac:dyDescent="0.45"/>
    <row r="16" spans="1:56" customFormat="1" ht="14.25" x14ac:dyDescent="0.45"/>
    <row r="17" customFormat="1" ht="14.25" x14ac:dyDescent="0.45"/>
    <row r="18" customFormat="1" ht="14.25" x14ac:dyDescent="0.45"/>
    <row r="19" customFormat="1" ht="14.25" x14ac:dyDescent="0.45"/>
    <row r="20" customFormat="1" ht="14.25" x14ac:dyDescent="0.45"/>
    <row r="21" customFormat="1" ht="14.25" x14ac:dyDescent="0.45"/>
    <row r="22" customFormat="1" ht="14.25" x14ac:dyDescent="0.45"/>
    <row r="23" customFormat="1" ht="14.25" x14ac:dyDescent="0.45"/>
    <row r="24" customFormat="1" ht="14.25" x14ac:dyDescent="0.45"/>
    <row r="25" customFormat="1" ht="35.1" customHeight="1" x14ac:dyDescent="0.45"/>
    <row r="26" customFormat="1" ht="14.25" x14ac:dyDescent="0.45"/>
    <row r="27" customFormat="1" ht="14.25" x14ac:dyDescent="0.45"/>
    <row r="28" customFormat="1" ht="14.25" x14ac:dyDescent="0.45"/>
    <row r="29" customFormat="1" ht="14.25" x14ac:dyDescent="0.45"/>
    <row r="30" customFormat="1" ht="14.25" x14ac:dyDescent="0.45"/>
    <row r="31" customFormat="1" ht="14.25" x14ac:dyDescent="0.45"/>
    <row r="32" customFormat="1" ht="14.25" x14ac:dyDescent="0.45"/>
    <row r="33" customFormat="1" ht="14.25" x14ac:dyDescent="0.45"/>
    <row r="34" customFormat="1" ht="14.25" x14ac:dyDescent="0.45"/>
    <row r="35" customFormat="1" ht="12.75" customHeight="1" x14ac:dyDescent="0.45"/>
    <row r="36" customFormat="1" ht="40.049999999999997" customHeight="1" x14ac:dyDescent="0.45"/>
    <row r="37" customFormat="1" ht="12.75" customHeight="1" x14ac:dyDescent="0.45"/>
    <row r="38" customFormat="1" ht="12.75" customHeight="1" x14ac:dyDescent="0.45"/>
    <row r="39" customFormat="1" ht="12.75" customHeight="1" x14ac:dyDescent="0.45"/>
    <row r="40" customFormat="1" ht="12.75" customHeight="1" x14ac:dyDescent="0.45"/>
    <row r="41" customFormat="1" ht="14.25" x14ac:dyDescent="0.45"/>
    <row r="42" customFormat="1" ht="15" customHeight="1" x14ac:dyDescent="0.45"/>
    <row r="43" customFormat="1" ht="15" customHeight="1" x14ac:dyDescent="0.45"/>
    <row r="44" customFormat="1" ht="25.05" customHeight="1" x14ac:dyDescent="0.45"/>
    <row r="45" customFormat="1" ht="14.25" x14ac:dyDescent="0.45"/>
    <row r="46" customFormat="1" ht="14.25" x14ac:dyDescent="0.45"/>
    <row r="47" customFormat="1" ht="14.25" x14ac:dyDescent="0.45"/>
    <row r="48" customFormat="1" ht="14.25" x14ac:dyDescent="0.45"/>
    <row r="49" customFormat="1" ht="14.25" x14ac:dyDescent="0.45"/>
    <row r="50" customFormat="1" ht="14.25" x14ac:dyDescent="0.45"/>
    <row r="51" customFormat="1" ht="14.25" x14ac:dyDescent="0.45"/>
    <row r="52" customFormat="1" ht="14.25" x14ac:dyDescent="0.45"/>
    <row r="53" customFormat="1" ht="14.25" x14ac:dyDescent="0.45"/>
    <row r="54" customFormat="1" ht="14.25" x14ac:dyDescent="0.45"/>
    <row r="55" customFormat="1" ht="14.25" x14ac:dyDescent="0.45"/>
    <row r="56" customFormat="1" ht="14.25" x14ac:dyDescent="0.45"/>
    <row r="57" customFormat="1" ht="14.25" x14ac:dyDescent="0.45"/>
    <row r="58" customFormat="1" ht="14.25" x14ac:dyDescent="0.45"/>
    <row r="59" customFormat="1" ht="14.25" x14ac:dyDescent="0.45"/>
    <row r="60" customFormat="1" ht="14.25" x14ac:dyDescent="0.45"/>
    <row r="61" customFormat="1" ht="14.25" x14ac:dyDescent="0.45"/>
    <row r="62" customFormat="1" ht="14.25" x14ac:dyDescent="0.45"/>
    <row r="63" customFormat="1" ht="14.25" x14ac:dyDescent="0.45"/>
    <row r="64" customFormat="1" ht="14.25" x14ac:dyDescent="0.45"/>
    <row r="65" customFormat="1" ht="14.25" x14ac:dyDescent="0.45"/>
    <row r="66" customFormat="1" ht="14.25" x14ac:dyDescent="0.45"/>
    <row r="67" customFormat="1" ht="14.25" x14ac:dyDescent="0.45"/>
    <row r="68" customFormat="1" ht="14.25" x14ac:dyDescent="0.45"/>
    <row r="69" customFormat="1" ht="14.25" x14ac:dyDescent="0.45"/>
    <row r="70" customFormat="1" ht="14.25" x14ac:dyDescent="0.45"/>
    <row r="71" customFormat="1" ht="14.25" x14ac:dyDescent="0.45"/>
    <row r="72" customFormat="1" ht="14.25" x14ac:dyDescent="0.45"/>
    <row r="73" customFormat="1" ht="14.25" x14ac:dyDescent="0.45"/>
    <row r="74" customFormat="1" ht="14.25" x14ac:dyDescent="0.45"/>
    <row r="75" customFormat="1" ht="14.25" x14ac:dyDescent="0.45"/>
    <row r="76" customFormat="1" ht="14.25" x14ac:dyDescent="0.45"/>
    <row r="77" customFormat="1" ht="14.25" x14ac:dyDescent="0.45"/>
    <row r="78" customFormat="1" ht="14.25" x14ac:dyDescent="0.45"/>
    <row r="79" customFormat="1" ht="14.25" x14ac:dyDescent="0.45"/>
    <row r="80" customFormat="1" ht="14.25" x14ac:dyDescent="0.45"/>
    <row r="81" customFormat="1" ht="14.25" x14ac:dyDescent="0.45"/>
    <row r="82" customFormat="1" ht="14.25" x14ac:dyDescent="0.45"/>
    <row r="83" customFormat="1" ht="14.25" x14ac:dyDescent="0.45"/>
    <row r="84" customFormat="1" ht="14.25" x14ac:dyDescent="0.45"/>
    <row r="85" customFormat="1" ht="14.25" x14ac:dyDescent="0.45"/>
    <row r="86" customFormat="1" ht="14.25" x14ac:dyDescent="0.45"/>
    <row r="87" customFormat="1" ht="14.25" x14ac:dyDescent="0.45"/>
    <row r="88" customFormat="1" ht="14.25" x14ac:dyDescent="0.45"/>
    <row r="89" customFormat="1" ht="14.25" x14ac:dyDescent="0.45"/>
    <row r="90" customFormat="1" ht="14.25" x14ac:dyDescent="0.45"/>
    <row r="91" customFormat="1" ht="14.25" x14ac:dyDescent="0.45"/>
    <row r="92" customFormat="1" ht="14.25" x14ac:dyDescent="0.45"/>
    <row r="93" customFormat="1" ht="14.25" x14ac:dyDescent="0.45"/>
    <row r="94" customFormat="1" ht="14.25" x14ac:dyDescent="0.45"/>
    <row r="95" customFormat="1" ht="14.25" x14ac:dyDescent="0.45"/>
    <row r="96" customFormat="1" ht="14.25" x14ac:dyDescent="0.45"/>
    <row r="97" customFormat="1" ht="14.25" x14ac:dyDescent="0.45"/>
    <row r="98" customFormat="1" ht="14.25" x14ac:dyDescent="0.45"/>
    <row r="99" customFormat="1" ht="14.25" x14ac:dyDescent="0.45"/>
    <row r="100" customFormat="1" ht="14.25" x14ac:dyDescent="0.45"/>
    <row r="101" customFormat="1" ht="14.25" x14ac:dyDescent="0.45"/>
    <row r="102" customFormat="1" ht="14.25" x14ac:dyDescent="0.45"/>
    <row r="103" customFormat="1" ht="14.25" x14ac:dyDescent="0.45"/>
    <row r="104" customFormat="1" ht="14.25" x14ac:dyDescent="0.45"/>
    <row r="105" customFormat="1" ht="14.25" x14ac:dyDescent="0.45"/>
    <row r="106" customFormat="1" ht="14.25" x14ac:dyDescent="0.45"/>
    <row r="107" customFormat="1" ht="14.25" x14ac:dyDescent="0.45"/>
    <row r="108" customFormat="1" ht="14.25" x14ac:dyDescent="0.45"/>
    <row r="109" customFormat="1" ht="14.25" x14ac:dyDescent="0.45"/>
    <row r="110" customFormat="1" ht="14.25" x14ac:dyDescent="0.45"/>
    <row r="111" customFormat="1" ht="14.25" x14ac:dyDescent="0.45"/>
    <row r="112" customFormat="1" ht="14.25" x14ac:dyDescent="0.45"/>
    <row r="113" customFormat="1" ht="14.25" x14ac:dyDescent="0.45"/>
    <row r="114" customFormat="1" ht="14.25" x14ac:dyDescent="0.45"/>
    <row r="115" customFormat="1" ht="14.25" x14ac:dyDescent="0.45"/>
    <row r="116" customFormat="1" ht="14.25" x14ac:dyDescent="0.45"/>
    <row r="117" customFormat="1" ht="14.25" x14ac:dyDescent="0.45"/>
    <row r="118" customFormat="1" ht="14.25" x14ac:dyDescent="0.45"/>
    <row r="119" customFormat="1" ht="14.25" x14ac:dyDescent="0.45"/>
    <row r="120" customFormat="1" ht="14.25" x14ac:dyDescent="0.45"/>
    <row r="121" customFormat="1" ht="14.25" x14ac:dyDescent="0.45"/>
    <row r="122" customFormat="1" ht="14.25" x14ac:dyDescent="0.45"/>
    <row r="123" customFormat="1" ht="14.25" x14ac:dyDescent="0.45"/>
    <row r="124" customFormat="1" ht="14.25" x14ac:dyDescent="0.45"/>
    <row r="125" customFormat="1" ht="14.25" x14ac:dyDescent="0.45"/>
    <row r="126" customFormat="1" ht="14.25" x14ac:dyDescent="0.45"/>
    <row r="127" customFormat="1" ht="14.25" x14ac:dyDescent="0.45"/>
    <row r="128" customFormat="1" ht="14.25" x14ac:dyDescent="0.45"/>
    <row r="129" customFormat="1" ht="14.25" x14ac:dyDescent="0.45"/>
    <row r="130" customFormat="1" ht="14.25" x14ac:dyDescent="0.45"/>
    <row r="131" customFormat="1" ht="14.25" x14ac:dyDescent="0.45"/>
    <row r="132" customFormat="1" ht="14.25" x14ac:dyDescent="0.45"/>
    <row r="133" customFormat="1" ht="14.25" x14ac:dyDescent="0.45"/>
    <row r="278" spans="52:56" ht="15" x14ac:dyDescent="0.45">
      <c r="AZ278" s="26"/>
    </row>
    <row r="279" spans="52:56" ht="15" x14ac:dyDescent="0.45">
      <c r="AZ279" s="26"/>
      <c r="BA279" s="25"/>
      <c r="BB279" s="25"/>
      <c r="BC279" s="25"/>
      <c r="BD279" s="25"/>
    </row>
    <row r="280" spans="52:56" ht="15" x14ac:dyDescent="0.45">
      <c r="AZ280" s="26"/>
      <c r="BA280" s="25"/>
      <c r="BB280" s="25"/>
      <c r="BC280" s="25"/>
      <c r="BD280" s="25"/>
    </row>
    <row r="281" spans="52:56" ht="15" x14ac:dyDescent="0.45">
      <c r="AZ281" s="26"/>
      <c r="BA281" s="25"/>
      <c r="BB281" s="25"/>
      <c r="BC281" s="25"/>
      <c r="BD281" s="25"/>
    </row>
    <row r="282" spans="52:56" ht="15" x14ac:dyDescent="0.45">
      <c r="AZ282" s="26" t="s">
        <v>61</v>
      </c>
      <c r="BA282" s="25" t="s">
        <v>62</v>
      </c>
      <c r="BB282" s="25" t="s">
        <v>63</v>
      </c>
      <c r="BC282" s="25" t="s">
        <v>46</v>
      </c>
      <c r="BD282" s="25" t="s">
        <v>64</v>
      </c>
    </row>
    <row r="283" spans="52:56" ht="15" x14ac:dyDescent="0.45">
      <c r="AZ283" s="26" t="s">
        <v>65</v>
      </c>
      <c r="BA283" s="25">
        <v>9999</v>
      </c>
      <c r="BB283" s="25">
        <v>1</v>
      </c>
      <c r="BC283" s="25" t="s">
        <v>66</v>
      </c>
      <c r="BD283" s="25">
        <v>0</v>
      </c>
    </row>
    <row r="284" spans="52:56" ht="15" x14ac:dyDescent="0.45">
      <c r="AZ284" s="26" t="s">
        <v>67</v>
      </c>
      <c r="BA284" s="25">
        <v>5292</v>
      </c>
      <c r="BB284" s="25">
        <v>35</v>
      </c>
      <c r="BC284" s="25" t="s">
        <v>68</v>
      </c>
      <c r="BD284" s="25">
        <v>12500</v>
      </c>
    </row>
    <row r="285" spans="52:56" ht="15" x14ac:dyDescent="0.45">
      <c r="AZ285" s="26" t="s">
        <v>69</v>
      </c>
      <c r="BA285" s="25">
        <v>5294</v>
      </c>
      <c r="BB285" s="25">
        <v>35</v>
      </c>
      <c r="BC285" s="25" t="s">
        <v>68</v>
      </c>
      <c r="BD285" s="25">
        <v>16300</v>
      </c>
    </row>
    <row r="286" spans="52:56" ht="15" x14ac:dyDescent="0.45">
      <c r="AZ286" s="26" t="s">
        <v>70</v>
      </c>
      <c r="BA286" s="25">
        <v>5296</v>
      </c>
      <c r="BB286" s="25">
        <v>35</v>
      </c>
      <c r="BC286" s="25" t="s">
        <v>68</v>
      </c>
      <c r="BD286" s="25">
        <v>18200</v>
      </c>
    </row>
    <row r="287" spans="52:56" ht="15" x14ac:dyDescent="0.45">
      <c r="AZ287" s="26" t="s">
        <v>71</v>
      </c>
      <c r="BA287" s="25">
        <v>5298</v>
      </c>
      <c r="BB287" s="25">
        <v>35</v>
      </c>
      <c r="BC287" s="25" t="s">
        <v>68</v>
      </c>
      <c r="BD287" s="25">
        <v>21100</v>
      </c>
    </row>
    <row r="288" spans="52:56" ht="15" x14ac:dyDescent="0.45">
      <c r="AZ288" s="26" t="s">
        <v>34</v>
      </c>
      <c r="BA288" s="25">
        <v>202250</v>
      </c>
      <c r="BB288" s="25">
        <v>35</v>
      </c>
      <c r="BC288" s="25" t="s">
        <v>68</v>
      </c>
      <c r="BD288" s="25">
        <v>8300</v>
      </c>
    </row>
    <row r="289" spans="52:56" ht="15" x14ac:dyDescent="0.45">
      <c r="AZ289" s="26" t="s">
        <v>72</v>
      </c>
      <c r="BA289" s="25">
        <v>202250</v>
      </c>
      <c r="BB289" s="25">
        <v>35</v>
      </c>
      <c r="BC289" s="25" t="s">
        <v>68</v>
      </c>
      <c r="BD289" s="25">
        <v>8300</v>
      </c>
    </row>
    <row r="290" spans="52:56" ht="15" x14ac:dyDescent="0.45">
      <c r="AZ290" s="26" t="s">
        <v>73</v>
      </c>
      <c r="BA290" s="25">
        <v>202251</v>
      </c>
      <c r="BB290" s="25">
        <v>35</v>
      </c>
      <c r="BC290" s="25" t="s">
        <v>68</v>
      </c>
      <c r="BD290" s="25">
        <v>10200</v>
      </c>
    </row>
    <row r="291" spans="52:56" ht="15" x14ac:dyDescent="0.45">
      <c r="AZ291" s="26" t="s">
        <v>74</v>
      </c>
      <c r="BA291" s="25">
        <v>5320</v>
      </c>
      <c r="BB291" s="25">
        <v>35</v>
      </c>
      <c r="BC291" s="25" t="s">
        <v>68</v>
      </c>
      <c r="BD291" s="25">
        <v>12100</v>
      </c>
    </row>
    <row r="292" spans="52:56" ht="15" x14ac:dyDescent="0.45">
      <c r="AZ292" s="26" t="s">
        <v>75</v>
      </c>
      <c r="BA292" s="25">
        <v>202010</v>
      </c>
      <c r="BB292" s="25">
        <v>35</v>
      </c>
      <c r="BC292" s="25" t="s">
        <v>68</v>
      </c>
      <c r="BD292" s="25">
        <v>32822.479999999996</v>
      </c>
    </row>
    <row r="293" spans="52:56" ht="15" x14ac:dyDescent="0.45">
      <c r="AZ293" s="26" t="s">
        <v>76</v>
      </c>
      <c r="BA293" s="25">
        <v>202020</v>
      </c>
      <c r="BB293" s="25">
        <v>35</v>
      </c>
      <c r="BC293" s="25" t="s">
        <v>68</v>
      </c>
      <c r="BD293" s="25">
        <v>37173.68</v>
      </c>
    </row>
    <row r="294" spans="52:56" ht="15" x14ac:dyDescent="0.45">
      <c r="AZ294" s="26" t="s">
        <v>77</v>
      </c>
      <c r="BA294" s="25">
        <v>202030</v>
      </c>
      <c r="BB294" s="25">
        <v>35</v>
      </c>
      <c r="BC294" s="25" t="s">
        <v>68</v>
      </c>
      <c r="BD294" s="25">
        <v>41517.68</v>
      </c>
    </row>
    <row r="295" spans="52:56" ht="15" x14ac:dyDescent="0.45">
      <c r="AZ295" s="26" t="s">
        <v>78</v>
      </c>
      <c r="BA295" s="25">
        <v>202350</v>
      </c>
      <c r="BB295" s="25">
        <v>35</v>
      </c>
      <c r="BC295" s="25" t="s">
        <v>68</v>
      </c>
      <c r="BD295" s="25">
        <v>52000</v>
      </c>
    </row>
    <row r="296" spans="52:56" ht="15" x14ac:dyDescent="0.45">
      <c r="AZ296" s="26" t="s">
        <v>79</v>
      </c>
      <c r="BA296" s="25">
        <v>202210</v>
      </c>
      <c r="BB296" s="25">
        <v>35</v>
      </c>
      <c r="BC296" s="25" t="s">
        <v>68</v>
      </c>
      <c r="BD296" s="25">
        <v>1500</v>
      </c>
    </row>
    <row r="297" spans="52:56" ht="15" x14ac:dyDescent="0.45">
      <c r="AZ297" s="26" t="s">
        <v>36</v>
      </c>
      <c r="BA297" s="25">
        <v>202210</v>
      </c>
      <c r="BB297" s="25">
        <v>35</v>
      </c>
      <c r="BC297" s="25" t="s">
        <v>68</v>
      </c>
      <c r="BD297" s="25">
        <v>2900</v>
      </c>
    </row>
    <row r="298" spans="52:56" ht="15" x14ac:dyDescent="0.45">
      <c r="AZ298" s="26" t="s">
        <v>80</v>
      </c>
      <c r="BA298" s="25">
        <v>202210</v>
      </c>
      <c r="BB298" s="25">
        <v>35</v>
      </c>
      <c r="BC298" s="25" t="s">
        <v>68</v>
      </c>
      <c r="BD298" s="25">
        <v>4200</v>
      </c>
    </row>
    <row r="299" spans="52:56" ht="15" x14ac:dyDescent="0.45">
      <c r="AZ299" s="26" t="s">
        <v>33</v>
      </c>
      <c r="BA299" s="25">
        <v>202210</v>
      </c>
      <c r="BB299" s="25">
        <v>35</v>
      </c>
      <c r="BC299" s="25" t="s">
        <v>68</v>
      </c>
      <c r="BD299" s="25">
        <v>5900</v>
      </c>
    </row>
    <row r="300" spans="52:56" ht="15" x14ac:dyDescent="0.45">
      <c r="AZ300" s="26" t="s">
        <v>32</v>
      </c>
      <c r="BA300" s="25">
        <v>202220</v>
      </c>
      <c r="BB300" s="25">
        <v>35</v>
      </c>
      <c r="BC300" s="25" t="s">
        <v>68</v>
      </c>
      <c r="BD300" s="25">
        <v>8500</v>
      </c>
    </row>
    <row r="301" spans="52:56" ht="15" x14ac:dyDescent="0.45">
      <c r="AZ301" s="26" t="s">
        <v>37</v>
      </c>
      <c r="BA301" s="25">
        <v>202230</v>
      </c>
      <c r="BB301" s="25">
        <v>35</v>
      </c>
      <c r="BC301" s="25" t="s">
        <v>68</v>
      </c>
      <c r="BD301" s="25">
        <v>10000</v>
      </c>
    </row>
    <row r="302" spans="52:56" ht="15" x14ac:dyDescent="0.45">
      <c r="AZ302" s="26" t="s">
        <v>81</v>
      </c>
      <c r="BA302" s="25">
        <v>202240</v>
      </c>
      <c r="BB302" s="25">
        <v>35</v>
      </c>
      <c r="BC302" s="25" t="s">
        <v>68</v>
      </c>
      <c r="BD302" s="25">
        <v>15000</v>
      </c>
    </row>
    <row r="303" spans="52:56" ht="15" x14ac:dyDescent="0.45">
      <c r="AZ303" s="26" t="s">
        <v>82</v>
      </c>
      <c r="BA303" s="25">
        <v>202241</v>
      </c>
      <c r="BB303" s="25">
        <v>35</v>
      </c>
      <c r="BC303" s="25" t="s">
        <v>68</v>
      </c>
      <c r="BD303" s="25">
        <v>20000</v>
      </c>
    </row>
    <row r="304" spans="52:56" ht="15" x14ac:dyDescent="0.45">
      <c r="AZ304" s="26" t="s">
        <v>83</v>
      </c>
      <c r="BA304" s="25">
        <v>202242</v>
      </c>
      <c r="BB304" s="25">
        <v>35</v>
      </c>
      <c r="BC304" s="25" t="s">
        <v>68</v>
      </c>
      <c r="BD304" s="25">
        <v>30000</v>
      </c>
    </row>
    <row r="305" spans="52:56" ht="15" x14ac:dyDescent="0.45">
      <c r="AZ305" s="26" t="s">
        <v>84</v>
      </c>
      <c r="BA305" s="25">
        <v>5395</v>
      </c>
      <c r="BB305" s="25">
        <v>35</v>
      </c>
      <c r="BC305" s="25" t="s">
        <v>68</v>
      </c>
      <c r="BD305" s="25">
        <v>8000</v>
      </c>
    </row>
    <row r="306" spans="52:56" ht="15" x14ac:dyDescent="0.45">
      <c r="AZ306" s="26" t="s">
        <v>85</v>
      </c>
      <c r="BA306" s="25">
        <v>5395</v>
      </c>
      <c r="BB306" s="25">
        <v>35</v>
      </c>
      <c r="BC306" s="25" t="s">
        <v>68</v>
      </c>
      <c r="BD306" s="25">
        <v>10000</v>
      </c>
    </row>
    <row r="307" spans="52:56" ht="15" x14ac:dyDescent="0.45">
      <c r="AZ307" s="26" t="s">
        <v>86</v>
      </c>
      <c r="BA307" s="25">
        <v>202355</v>
      </c>
      <c r="BB307" s="25">
        <v>35</v>
      </c>
      <c r="BC307" s="25" t="s">
        <v>68</v>
      </c>
      <c r="BD307" s="25">
        <v>32000</v>
      </c>
    </row>
    <row r="308" spans="52:56" ht="15" x14ac:dyDescent="0.45">
      <c r="AZ308" s="26"/>
      <c r="BA308" s="25"/>
      <c r="BB308" s="25"/>
      <c r="BC308" s="25"/>
      <c r="BD308" s="25"/>
    </row>
    <row r="309" spans="52:56" ht="15" x14ac:dyDescent="0.45">
      <c r="AZ309" s="26" t="s">
        <v>87</v>
      </c>
      <c r="BA309" s="25">
        <v>202460</v>
      </c>
      <c r="BB309" s="25">
        <v>35</v>
      </c>
      <c r="BC309" s="25" t="s">
        <v>88</v>
      </c>
      <c r="BD309" s="25">
        <v>51</v>
      </c>
    </row>
    <row r="310" spans="52:56" ht="15" x14ac:dyDescent="0.45">
      <c r="AZ310" s="26" t="s">
        <v>89</v>
      </c>
      <c r="BA310" s="25">
        <v>202465</v>
      </c>
      <c r="BB310" s="25">
        <v>35</v>
      </c>
      <c r="BC310" s="25" t="s">
        <v>88</v>
      </c>
      <c r="BD310" s="25">
        <v>20</v>
      </c>
    </row>
    <row r="311" spans="52:56" ht="15" x14ac:dyDescent="0.45">
      <c r="AZ311" s="26" t="s">
        <v>29</v>
      </c>
      <c r="BA311" s="25">
        <v>202470</v>
      </c>
      <c r="BB311" s="25">
        <v>35</v>
      </c>
      <c r="BC311" s="25" t="s">
        <v>88</v>
      </c>
      <c r="BD311" s="25">
        <v>49</v>
      </c>
    </row>
    <row r="312" spans="52:56" ht="15" x14ac:dyDescent="0.45">
      <c r="AZ312" s="26" t="s">
        <v>30</v>
      </c>
      <c r="BA312" s="25">
        <v>202480</v>
      </c>
      <c r="BB312" s="25">
        <v>35</v>
      </c>
      <c r="BC312" s="25" t="s">
        <v>88</v>
      </c>
      <c r="BD312" s="25">
        <v>14</v>
      </c>
    </row>
    <row r="313" spans="52:56" ht="15" x14ac:dyDescent="0.45">
      <c r="AZ313" s="26" t="s">
        <v>90</v>
      </c>
      <c r="BA313" s="25">
        <v>202530</v>
      </c>
      <c r="BB313" s="25">
        <v>60</v>
      </c>
      <c r="BC313" s="25" t="s">
        <v>88</v>
      </c>
      <c r="BD313" s="25">
        <v>93.55</v>
      </c>
    </row>
    <row r="314" spans="52:56" ht="15" x14ac:dyDescent="0.45">
      <c r="AZ314" s="26" t="s">
        <v>91</v>
      </c>
      <c r="BA314" s="25">
        <v>5430</v>
      </c>
      <c r="BB314" s="25">
        <v>60</v>
      </c>
      <c r="BC314" s="25" t="s">
        <v>88</v>
      </c>
      <c r="BD314" s="25">
        <v>47.23</v>
      </c>
    </row>
    <row r="315" spans="52:56" ht="15" x14ac:dyDescent="0.45">
      <c r="AZ315" s="26" t="s">
        <v>92</v>
      </c>
      <c r="BA315" s="25">
        <v>202455</v>
      </c>
      <c r="BB315" s="25">
        <v>60</v>
      </c>
      <c r="BC315" s="25" t="s">
        <v>68</v>
      </c>
      <c r="BD315" s="25">
        <v>685.2</v>
      </c>
    </row>
    <row r="316" spans="52:56" ht="15" x14ac:dyDescent="0.45">
      <c r="AZ316" s="26" t="s">
        <v>93</v>
      </c>
      <c r="BA316" s="25">
        <v>202456</v>
      </c>
      <c r="BB316" s="25">
        <v>60</v>
      </c>
      <c r="BC316" s="25" t="s">
        <v>68</v>
      </c>
      <c r="BD316" s="25">
        <v>628.79999999999995</v>
      </c>
    </row>
    <row r="317" spans="52:56" ht="15" x14ac:dyDescent="0.45">
      <c r="AZ317" s="26" t="s">
        <v>94</v>
      </c>
      <c r="BA317" s="25">
        <v>202457</v>
      </c>
      <c r="BB317" s="25">
        <v>60</v>
      </c>
      <c r="BC317" s="25" t="s">
        <v>68</v>
      </c>
      <c r="BD317" s="25">
        <v>1806</v>
      </c>
    </row>
    <row r="318" spans="52:56" ht="15" x14ac:dyDescent="0.45">
      <c r="AZ318" s="26"/>
      <c r="BA318" s="25"/>
      <c r="BB318" s="25"/>
      <c r="BC318" s="25"/>
      <c r="BD318" s="25"/>
    </row>
    <row r="319" spans="52:56" ht="15" x14ac:dyDescent="0.45">
      <c r="AZ319" s="26" t="s">
        <v>95</v>
      </c>
      <c r="BA319" s="25">
        <v>202485</v>
      </c>
      <c r="BB319" s="25">
        <v>35</v>
      </c>
      <c r="BC319" s="25" t="s">
        <v>88</v>
      </c>
      <c r="BD319" s="25">
        <v>77.319999999999993</v>
      </c>
    </row>
    <row r="320" spans="52:56" ht="15" x14ac:dyDescent="0.45">
      <c r="AZ320" s="26" t="s">
        <v>96</v>
      </c>
      <c r="BA320" s="25">
        <v>202380</v>
      </c>
      <c r="BB320" s="25">
        <v>60</v>
      </c>
      <c r="BC320" s="25" t="s">
        <v>88</v>
      </c>
      <c r="BD320" s="25">
        <v>122.98</v>
      </c>
    </row>
    <row r="321" spans="52:56" ht="15" x14ac:dyDescent="0.45">
      <c r="AZ321" s="26" t="s">
        <v>97</v>
      </c>
      <c r="BA321" s="25">
        <v>5465</v>
      </c>
      <c r="BB321" s="25">
        <v>20</v>
      </c>
      <c r="BC321" s="25" t="s">
        <v>68</v>
      </c>
      <c r="BD321" s="25">
        <v>0</v>
      </c>
    </row>
    <row r="322" spans="52:56" ht="15" x14ac:dyDescent="0.45">
      <c r="AZ322" s="26"/>
      <c r="BA322" s="25"/>
      <c r="BB322" s="25"/>
      <c r="BC322" s="25"/>
      <c r="BD322" s="25"/>
    </row>
    <row r="323" spans="52:56" ht="15" x14ac:dyDescent="0.45">
      <c r="AZ323" s="26" t="s">
        <v>98</v>
      </c>
      <c r="BA323" s="25">
        <v>202490</v>
      </c>
      <c r="BB323" s="25">
        <v>35</v>
      </c>
      <c r="BC323" s="25" t="s">
        <v>88</v>
      </c>
      <c r="BD323" s="25">
        <v>42</v>
      </c>
    </row>
    <row r="324" spans="52:56" ht="15" x14ac:dyDescent="0.45">
      <c r="AZ324" s="26" t="s">
        <v>31</v>
      </c>
      <c r="BA324" s="25">
        <v>202490</v>
      </c>
      <c r="BB324" s="25">
        <v>35</v>
      </c>
      <c r="BC324" s="25" t="s">
        <v>88</v>
      </c>
      <c r="BD324" s="25">
        <v>77.319999999999993</v>
      </c>
    </row>
    <row r="325" spans="52:56" ht="15" x14ac:dyDescent="0.45">
      <c r="AZ325" s="26" t="s">
        <v>99</v>
      </c>
      <c r="BA325" s="25">
        <v>202385</v>
      </c>
      <c r="BB325" s="25">
        <v>60</v>
      </c>
      <c r="BC325" s="25" t="s">
        <v>88</v>
      </c>
      <c r="BD325" s="25">
        <v>122.98</v>
      </c>
    </row>
    <row r="326" spans="52:56" ht="15" x14ac:dyDescent="0.45">
      <c r="AZ326" s="26"/>
      <c r="BA326" s="25"/>
      <c r="BB326" s="25"/>
      <c r="BC326" s="25"/>
      <c r="BD326" s="25"/>
    </row>
    <row r="327" spans="52:56" ht="15" x14ac:dyDescent="0.45">
      <c r="AZ327" s="26" t="s">
        <v>100</v>
      </c>
      <c r="BA327" s="25">
        <v>5555</v>
      </c>
      <c r="BB327" s="25">
        <v>15</v>
      </c>
      <c r="BC327" s="25" t="s">
        <v>68</v>
      </c>
      <c r="BD327" s="25">
        <v>1240</v>
      </c>
    </row>
    <row r="328" spans="52:56" ht="15" x14ac:dyDescent="0.45">
      <c r="AZ328" s="26" t="s">
        <v>101</v>
      </c>
      <c r="BA328" s="25">
        <v>5570</v>
      </c>
      <c r="BB328" s="25">
        <v>35</v>
      </c>
      <c r="BC328" s="25" t="s">
        <v>68</v>
      </c>
      <c r="BD328" s="25">
        <v>5600</v>
      </c>
    </row>
    <row r="329" spans="52:56" ht="15" x14ac:dyDescent="0.45">
      <c r="AZ329" s="26" t="s">
        <v>102</v>
      </c>
      <c r="BA329" s="25">
        <v>5575</v>
      </c>
      <c r="BB329" s="25">
        <v>20</v>
      </c>
      <c r="BC329" s="25" t="s">
        <v>68</v>
      </c>
      <c r="BD329" s="25">
        <v>18500</v>
      </c>
    </row>
    <row r="330" spans="52:56" ht="15" x14ac:dyDescent="0.45">
      <c r="AZ330" s="26" t="s">
        <v>103</v>
      </c>
      <c r="BA330" s="25" t="s">
        <v>104</v>
      </c>
      <c r="BB330" s="25" t="s">
        <v>104</v>
      </c>
      <c r="BC330" s="25" t="s">
        <v>104</v>
      </c>
      <c r="BD330" s="25" t="s">
        <v>104</v>
      </c>
    </row>
    <row r="331" spans="52:56" ht="15" x14ac:dyDescent="0.45">
      <c r="AZ331" s="26" t="s">
        <v>60</v>
      </c>
      <c r="BA331" s="25"/>
      <c r="BB331" s="25"/>
      <c r="BC331" s="25"/>
      <c r="BD331" s="25"/>
    </row>
    <row r="332" spans="52:56" ht="15" x14ac:dyDescent="0.45">
      <c r="AZ332" s="26"/>
      <c r="BA332" s="25"/>
      <c r="BB332" s="25"/>
      <c r="BC332" s="25"/>
      <c r="BD332" s="25"/>
    </row>
    <row r="333" spans="52:56" ht="15" x14ac:dyDescent="0.45">
      <c r="AZ333" s="26"/>
      <c r="BA333" s="25"/>
      <c r="BB333" s="25"/>
      <c r="BC333" s="25"/>
      <c r="BD333" s="25"/>
    </row>
    <row r="334" spans="52:56" ht="15" x14ac:dyDescent="0.45">
      <c r="AZ334" s="26"/>
      <c r="BA334" s="25"/>
      <c r="BB334" s="25"/>
      <c r="BC334" s="25"/>
      <c r="BD334" s="25"/>
    </row>
    <row r="335" spans="52:56" ht="15" x14ac:dyDescent="0.45">
      <c r="AZ335" s="26"/>
      <c r="BA335" s="25"/>
      <c r="BB335" s="25"/>
      <c r="BC335" s="25"/>
      <c r="BD335" s="25"/>
    </row>
    <row r="336" spans="52:56" ht="15" x14ac:dyDescent="0.45">
      <c r="AZ336" s="26"/>
      <c r="BA336" s="25"/>
      <c r="BB336" s="25"/>
      <c r="BC336" s="25"/>
      <c r="BD336" s="25"/>
    </row>
    <row r="337" spans="52:56" ht="15" x14ac:dyDescent="0.45">
      <c r="AZ337" s="26"/>
      <c r="BA337" s="25"/>
      <c r="BB337" s="25"/>
      <c r="BC337" s="25"/>
      <c r="BD337" s="25"/>
    </row>
    <row r="338" spans="52:56" ht="15" x14ac:dyDescent="0.45">
      <c r="AZ338" s="26"/>
      <c r="BA338" s="25"/>
      <c r="BB338" s="25"/>
      <c r="BC338" s="25"/>
      <c r="BD338" s="25"/>
    </row>
    <row r="339" spans="52:56" ht="15" x14ac:dyDescent="0.45">
      <c r="AZ339" s="26"/>
      <c r="BA339" s="25"/>
      <c r="BB339" s="25"/>
      <c r="BC339" s="25"/>
      <c r="BD339" s="25"/>
    </row>
    <row r="340" spans="52:56" ht="15" x14ac:dyDescent="0.45">
      <c r="AZ340" s="26"/>
      <c r="BA340" s="25"/>
      <c r="BB340" s="25"/>
      <c r="BC340" s="25"/>
      <c r="BD340" s="25"/>
    </row>
    <row r="341" spans="52:56" ht="15" x14ac:dyDescent="0.45">
      <c r="AZ341" s="26"/>
      <c r="BA341" s="25"/>
      <c r="BB341" s="25"/>
      <c r="BC341" s="25"/>
      <c r="BD341" s="25"/>
    </row>
    <row r="342" spans="52:56" ht="15" x14ac:dyDescent="0.45">
      <c r="AZ342" s="26"/>
      <c r="BA342" s="25"/>
      <c r="BB342" s="25"/>
      <c r="BC342" s="25"/>
      <c r="BD342" s="25"/>
    </row>
    <row r="343" spans="52:56" ht="15" x14ac:dyDescent="0.45">
      <c r="AZ343" s="26"/>
      <c r="BA343" s="25"/>
      <c r="BB343" s="25"/>
      <c r="BC343" s="25"/>
      <c r="BD343" s="25"/>
    </row>
    <row r="344" spans="52:56" ht="15" x14ac:dyDescent="0.45">
      <c r="AZ344" s="26"/>
      <c r="BA344" s="25"/>
      <c r="BB344" s="25"/>
      <c r="BC344" s="25"/>
      <c r="BD344" s="25"/>
    </row>
    <row r="345" spans="52:56" ht="15" x14ac:dyDescent="0.45">
      <c r="AZ345" s="26"/>
      <c r="BA345" s="25"/>
      <c r="BB345" s="25"/>
      <c r="BC345" s="25"/>
      <c r="BD345" s="25"/>
    </row>
    <row r="346" spans="52:56" ht="15" x14ac:dyDescent="0.45">
      <c r="AZ346" s="26"/>
      <c r="BA346" s="25"/>
      <c r="BB346" s="25"/>
      <c r="BC346" s="25"/>
      <c r="BD346" s="25"/>
    </row>
    <row r="347" spans="52:56" ht="15" x14ac:dyDescent="0.45">
      <c r="AZ347" s="26"/>
      <c r="BA347" s="25"/>
      <c r="BB347" s="25"/>
      <c r="BC347" s="25"/>
      <c r="BD347" s="25"/>
    </row>
    <row r="348" spans="52:56" ht="15" x14ac:dyDescent="0.45">
      <c r="AZ348" s="26"/>
      <c r="BA348" s="25"/>
      <c r="BB348" s="25"/>
      <c r="BC348" s="25"/>
      <c r="BD348" s="25"/>
    </row>
    <row r="349" spans="52:56" ht="15" x14ac:dyDescent="0.45">
      <c r="AZ349" s="26"/>
      <c r="BA349" s="25"/>
      <c r="BB349" s="25"/>
      <c r="BC349" s="25"/>
      <c r="BD349" s="25"/>
    </row>
    <row r="350" spans="52:56" ht="15" x14ac:dyDescent="0.45">
      <c r="AZ350" s="26"/>
      <c r="BA350" s="25"/>
      <c r="BB350" s="25"/>
      <c r="BC350" s="25"/>
      <c r="BD350" s="25"/>
    </row>
    <row r="351" spans="52:56" ht="15" x14ac:dyDescent="0.45">
      <c r="AZ351" s="26"/>
      <c r="BA351" s="25"/>
      <c r="BB351" s="25"/>
      <c r="BC351" s="25"/>
      <c r="BD351" s="25"/>
    </row>
    <row r="352" spans="52:56" ht="15" x14ac:dyDescent="0.45">
      <c r="AZ352" s="26"/>
      <c r="BA352" s="25"/>
      <c r="BB352" s="25"/>
      <c r="BC352" s="25"/>
      <c r="BD352" s="25"/>
    </row>
    <row r="353" spans="52:56" ht="15" x14ac:dyDescent="0.45">
      <c r="AZ353" s="26"/>
      <c r="BA353" s="25"/>
      <c r="BB353" s="25"/>
      <c r="BC353" s="25"/>
      <c r="BD353" s="25"/>
    </row>
    <row r="354" spans="52:56" ht="15" x14ac:dyDescent="0.45">
      <c r="AZ354" s="26"/>
      <c r="BA354" s="25"/>
      <c r="BB354" s="25"/>
      <c r="BC354" s="25"/>
      <c r="BD354" s="25"/>
    </row>
    <row r="355" spans="52:56" ht="15" x14ac:dyDescent="0.45">
      <c r="AZ355" s="26"/>
      <c r="BA355" s="25"/>
      <c r="BB355" s="25"/>
      <c r="BC355" s="25"/>
      <c r="BD355" s="25"/>
    </row>
    <row r="356" spans="52:56" ht="15" x14ac:dyDescent="0.45">
      <c r="AZ356" s="26"/>
      <c r="BA356" s="25"/>
      <c r="BB356" s="25"/>
      <c r="BC356" s="25"/>
      <c r="BD356" s="25"/>
    </row>
    <row r="357" spans="52:56" ht="15" x14ac:dyDescent="0.45">
      <c r="AZ357" s="26"/>
      <c r="BA357" s="25"/>
      <c r="BB357" s="25"/>
      <c r="BC357" s="25"/>
      <c r="BD357" s="25"/>
    </row>
    <row r="358" spans="52:56" ht="15" x14ac:dyDescent="0.45">
      <c r="AZ358" s="26"/>
      <c r="BA358" s="25"/>
      <c r="BB358" s="25"/>
      <c r="BC358" s="25"/>
      <c r="BD358" s="25"/>
    </row>
    <row r="359" spans="52:56" ht="13.15" x14ac:dyDescent="0.45">
      <c r="AZ359" s="24"/>
      <c r="BA359" s="24"/>
      <c r="BB359" s="24"/>
      <c r="BC359" s="24"/>
      <c r="BD359" s="24"/>
    </row>
    <row r="360" spans="52:56" ht="13.15" x14ac:dyDescent="0.45">
      <c r="AZ360" s="24"/>
      <c r="BA360" s="24"/>
      <c r="BB360" s="24"/>
      <c r="BC360" s="24"/>
      <c r="BD360" s="24"/>
    </row>
    <row r="361" spans="52:56" ht="13.15" x14ac:dyDescent="0.45">
      <c r="AZ361" s="24"/>
      <c r="BA361" s="24"/>
      <c r="BB361" s="24"/>
      <c r="BC361" s="24"/>
      <c r="BD361" s="24"/>
    </row>
    <row r="362" spans="52:56" ht="13.15" x14ac:dyDescent="0.45">
      <c r="AZ362" s="24"/>
      <c r="BA362" s="24"/>
      <c r="BB362" s="24"/>
      <c r="BC362" s="24"/>
      <c r="BD362" s="24"/>
    </row>
    <row r="363" spans="52:56" ht="13.15" x14ac:dyDescent="0.45">
      <c r="AZ363" s="24"/>
      <c r="BA363" s="24"/>
      <c r="BB363" s="24"/>
      <c r="BC363" s="24"/>
      <c r="BD363" s="24"/>
    </row>
    <row r="364" spans="52:56" ht="13.15" x14ac:dyDescent="0.45">
      <c r="AZ364" s="24"/>
      <c r="BA364" s="24"/>
      <c r="BB364" s="24"/>
      <c r="BC364" s="24"/>
      <c r="BD364" s="24"/>
    </row>
    <row r="365" spans="52:56" ht="13.15" x14ac:dyDescent="0.45">
      <c r="AZ365" s="24"/>
      <c r="BA365" s="24"/>
      <c r="BB365" s="24"/>
      <c r="BC365" s="24"/>
      <c r="BD365" s="24"/>
    </row>
    <row r="366" spans="52:56" ht="13.15" x14ac:dyDescent="0.45">
      <c r="AZ366" s="24"/>
      <c r="BA366" s="24"/>
      <c r="BB366" s="24"/>
      <c r="BC366" s="24"/>
      <c r="BD366" s="24"/>
    </row>
    <row r="367" spans="52:56" ht="13.15" x14ac:dyDescent="0.45">
      <c r="AZ367" s="24"/>
      <c r="BA367" s="24"/>
      <c r="BB367" s="24"/>
      <c r="BC367" s="24"/>
      <c r="BD367" s="24"/>
    </row>
    <row r="368" spans="52:56" ht="13.15" x14ac:dyDescent="0.45">
      <c r="AZ368" s="24"/>
      <c r="BA368" s="24"/>
      <c r="BB368" s="24"/>
      <c r="BC368" s="24"/>
      <c r="BD368" s="24"/>
    </row>
  </sheetData>
  <mergeCells count="25">
    <mergeCell ref="B3:B5"/>
    <mergeCell ref="C3:C5"/>
    <mergeCell ref="F3:F5"/>
    <mergeCell ref="G3:G5"/>
    <mergeCell ref="O3:O5"/>
    <mergeCell ref="J3:J5"/>
    <mergeCell ref="L3:L5"/>
    <mergeCell ref="H3:H5"/>
    <mergeCell ref="I3:I5"/>
    <mergeCell ref="A2:A5"/>
    <mergeCell ref="V3:V5"/>
    <mergeCell ref="X3:X5"/>
    <mergeCell ref="P3:P5"/>
    <mergeCell ref="W3:W5"/>
    <mergeCell ref="Q3:Q5"/>
    <mergeCell ref="R3:R5"/>
    <mergeCell ref="S3:S5"/>
    <mergeCell ref="B2:X2"/>
    <mergeCell ref="K3:K5"/>
    <mergeCell ref="D3:D5"/>
    <mergeCell ref="E3:E5"/>
    <mergeCell ref="T3:T5"/>
    <mergeCell ref="U3:U5"/>
    <mergeCell ref="M3:M5"/>
    <mergeCell ref="N3:N5"/>
  </mergeCells>
  <dataValidations count="8">
    <dataValidation type="list" allowBlank="1" showInputMessage="1" showErrorMessage="1" sqref="WVU983064:WVU983072 WVU917528:WVU917536 M983064:M983072 JI983064:JI983072 TE983064:TE983072 ADA983064:ADA983072 AMW983064:AMW983072 AWS983064:AWS983072 BGO983064:BGO983072 BQK983064:BQK983072 CAG983064:CAG983072 CKC983064:CKC983072 CTY983064:CTY983072 DDU983064:DDU983072 DNQ983064:DNQ983072 DXM983064:DXM983072 EHI983064:EHI983072 ERE983064:ERE983072 FBA983064:FBA983072 FKW983064:FKW983072 FUS983064:FUS983072 GEO983064:GEO983072 GOK983064:GOK983072 GYG983064:GYG983072 HIC983064:HIC983072 HRY983064:HRY983072 IBU983064:IBU983072 ILQ983064:ILQ983072 IVM983064:IVM983072 JFI983064:JFI983072 JPE983064:JPE983072 JZA983064:JZA983072 KIW983064:KIW983072 KSS983064:KSS983072 LCO983064:LCO983072 LMK983064:LMK983072 LWG983064:LWG983072 MGC983064:MGC983072 MPY983064:MPY983072 MZU983064:MZU983072 NJQ983064:NJQ983072 NTM983064:NTM983072 ODI983064:ODI983072 ONE983064:ONE983072 OXA983064:OXA983072 PGW983064:PGW983072 PQS983064:PQS983072 QAO983064:QAO983072 QKK983064:QKK983072 QUG983064:QUG983072 REC983064:REC983072 RNY983064:RNY983072 RXU983064:RXU983072 SHQ983064:SHQ983072 SRM983064:SRM983072 TBI983064:TBI983072 TLE983064:TLE983072 TVA983064:TVA983072 UEW983064:UEW983072 UOS983064:UOS983072 UYO983064:UYO983072 VIK983064:VIK983072 VSG983064:VSG983072 WCC983064:WCC983072 M65549:M65551 JI65549:JI65551 TE65549:TE65551 ADA65549:ADA65551 AMW65549:AMW65551 AWS65549:AWS65551 BGO65549:BGO65551 BQK65549:BQK65551 CAG65549:CAG65551 CKC65549:CKC65551 CTY65549:CTY65551 DDU65549:DDU65551 DNQ65549:DNQ65551 DXM65549:DXM65551 EHI65549:EHI65551 ERE65549:ERE65551 FBA65549:FBA65551 FKW65549:FKW65551 FUS65549:FUS65551 GEO65549:GEO65551 GOK65549:GOK65551 GYG65549:GYG65551 HIC65549:HIC65551 HRY65549:HRY65551 IBU65549:IBU65551 ILQ65549:ILQ65551 IVM65549:IVM65551 JFI65549:JFI65551 JPE65549:JPE65551 JZA65549:JZA65551 KIW65549:KIW65551 KSS65549:KSS65551 LCO65549:LCO65551 LMK65549:LMK65551 LWG65549:LWG65551 MGC65549:MGC65551 MPY65549:MPY65551 MZU65549:MZU65551 NJQ65549:NJQ65551 NTM65549:NTM65551 ODI65549:ODI65551 ONE65549:ONE65551 OXA65549:OXA65551 PGW65549:PGW65551 PQS65549:PQS65551 QAO65549:QAO65551 QKK65549:QKK65551 QUG65549:QUG65551 REC65549:REC65551 RNY65549:RNY65551 RXU65549:RXU65551 SHQ65549:SHQ65551 SRM65549:SRM65551 TBI65549:TBI65551 TLE65549:TLE65551 TVA65549:TVA65551 UEW65549:UEW65551 UOS65549:UOS65551 UYO65549:UYO65551 VIK65549:VIK65551 VSG65549:VSG65551 WCC65549:WCC65551 WLY65549:WLY65551 WVU65549:WVU65551 M131085:M131087 JI131085:JI131087 TE131085:TE131087 ADA131085:ADA131087 AMW131085:AMW131087 AWS131085:AWS131087 BGO131085:BGO131087 BQK131085:BQK131087 CAG131085:CAG131087 CKC131085:CKC131087 CTY131085:CTY131087 DDU131085:DDU131087 DNQ131085:DNQ131087 DXM131085:DXM131087 EHI131085:EHI131087 ERE131085:ERE131087 FBA131085:FBA131087 FKW131085:FKW131087 FUS131085:FUS131087 GEO131085:GEO131087 GOK131085:GOK131087 GYG131085:GYG131087 HIC131085:HIC131087 HRY131085:HRY131087 IBU131085:IBU131087 ILQ131085:ILQ131087 IVM131085:IVM131087 JFI131085:JFI131087 JPE131085:JPE131087 JZA131085:JZA131087 KIW131085:KIW131087 KSS131085:KSS131087 LCO131085:LCO131087 LMK131085:LMK131087 LWG131085:LWG131087 MGC131085:MGC131087 MPY131085:MPY131087 MZU131085:MZU131087 NJQ131085:NJQ131087 NTM131085:NTM131087 ODI131085:ODI131087 ONE131085:ONE131087 OXA131085:OXA131087 PGW131085:PGW131087 PQS131085:PQS131087 QAO131085:QAO131087 QKK131085:QKK131087 QUG131085:QUG131087 REC131085:REC131087 RNY131085:RNY131087 RXU131085:RXU131087 SHQ131085:SHQ131087 SRM131085:SRM131087 TBI131085:TBI131087 TLE131085:TLE131087 TVA131085:TVA131087 UEW131085:UEW131087 UOS131085:UOS131087 UYO131085:UYO131087 VIK131085:VIK131087 VSG131085:VSG131087 WCC131085:WCC131087 WLY131085:WLY131087 WVU131085:WVU131087 M196621:M196623 JI196621:JI196623 TE196621:TE196623 ADA196621:ADA196623 AMW196621:AMW196623 AWS196621:AWS196623 BGO196621:BGO196623 BQK196621:BQK196623 CAG196621:CAG196623 CKC196621:CKC196623 CTY196621:CTY196623 DDU196621:DDU196623 DNQ196621:DNQ196623 DXM196621:DXM196623 EHI196621:EHI196623 ERE196621:ERE196623 FBA196621:FBA196623 FKW196621:FKW196623 FUS196621:FUS196623 GEO196621:GEO196623 GOK196621:GOK196623 GYG196621:GYG196623 HIC196621:HIC196623 HRY196621:HRY196623 IBU196621:IBU196623 ILQ196621:ILQ196623 IVM196621:IVM196623 JFI196621:JFI196623 JPE196621:JPE196623 JZA196621:JZA196623 KIW196621:KIW196623 KSS196621:KSS196623 LCO196621:LCO196623 LMK196621:LMK196623 LWG196621:LWG196623 MGC196621:MGC196623 MPY196621:MPY196623 MZU196621:MZU196623 NJQ196621:NJQ196623 NTM196621:NTM196623 ODI196621:ODI196623 ONE196621:ONE196623 OXA196621:OXA196623 PGW196621:PGW196623 PQS196621:PQS196623 QAO196621:QAO196623 QKK196621:QKK196623 QUG196621:QUG196623 REC196621:REC196623 RNY196621:RNY196623 RXU196621:RXU196623 SHQ196621:SHQ196623 SRM196621:SRM196623 TBI196621:TBI196623 TLE196621:TLE196623 TVA196621:TVA196623 UEW196621:UEW196623 UOS196621:UOS196623 UYO196621:UYO196623 VIK196621:VIK196623 VSG196621:VSG196623 WCC196621:WCC196623 WLY196621:WLY196623 WVU196621:WVU196623 M262157:M262159 JI262157:JI262159 TE262157:TE262159 ADA262157:ADA262159 AMW262157:AMW262159 AWS262157:AWS262159 BGO262157:BGO262159 BQK262157:BQK262159 CAG262157:CAG262159 CKC262157:CKC262159 CTY262157:CTY262159 DDU262157:DDU262159 DNQ262157:DNQ262159 DXM262157:DXM262159 EHI262157:EHI262159 ERE262157:ERE262159 FBA262157:FBA262159 FKW262157:FKW262159 FUS262157:FUS262159 GEO262157:GEO262159 GOK262157:GOK262159 GYG262157:GYG262159 HIC262157:HIC262159 HRY262157:HRY262159 IBU262157:IBU262159 ILQ262157:ILQ262159 IVM262157:IVM262159 JFI262157:JFI262159 JPE262157:JPE262159 JZA262157:JZA262159 KIW262157:KIW262159 KSS262157:KSS262159 LCO262157:LCO262159 LMK262157:LMK262159 LWG262157:LWG262159 MGC262157:MGC262159 MPY262157:MPY262159 MZU262157:MZU262159 NJQ262157:NJQ262159 NTM262157:NTM262159 ODI262157:ODI262159 ONE262157:ONE262159 OXA262157:OXA262159 PGW262157:PGW262159 PQS262157:PQS262159 QAO262157:QAO262159 QKK262157:QKK262159 QUG262157:QUG262159 REC262157:REC262159 RNY262157:RNY262159 RXU262157:RXU262159 SHQ262157:SHQ262159 SRM262157:SRM262159 TBI262157:TBI262159 TLE262157:TLE262159 TVA262157:TVA262159 UEW262157:UEW262159 UOS262157:UOS262159 UYO262157:UYO262159 VIK262157:VIK262159 VSG262157:VSG262159 WCC262157:WCC262159 WLY262157:WLY262159 WVU262157:WVU262159 M327693:M327695 JI327693:JI327695 TE327693:TE327695 ADA327693:ADA327695 AMW327693:AMW327695 AWS327693:AWS327695 BGO327693:BGO327695 BQK327693:BQK327695 CAG327693:CAG327695 CKC327693:CKC327695 CTY327693:CTY327695 DDU327693:DDU327695 DNQ327693:DNQ327695 DXM327693:DXM327695 EHI327693:EHI327695 ERE327693:ERE327695 FBA327693:FBA327695 FKW327693:FKW327695 FUS327693:FUS327695 GEO327693:GEO327695 GOK327693:GOK327695 GYG327693:GYG327695 HIC327693:HIC327695 HRY327693:HRY327695 IBU327693:IBU327695 ILQ327693:ILQ327695 IVM327693:IVM327695 JFI327693:JFI327695 JPE327693:JPE327695 JZA327693:JZA327695 KIW327693:KIW327695 KSS327693:KSS327695 LCO327693:LCO327695 LMK327693:LMK327695 LWG327693:LWG327695 MGC327693:MGC327695 MPY327693:MPY327695 MZU327693:MZU327695 NJQ327693:NJQ327695 NTM327693:NTM327695 ODI327693:ODI327695 ONE327693:ONE327695 OXA327693:OXA327695 PGW327693:PGW327695 PQS327693:PQS327695 QAO327693:QAO327695 QKK327693:QKK327695 QUG327693:QUG327695 REC327693:REC327695 RNY327693:RNY327695 RXU327693:RXU327695 SHQ327693:SHQ327695 SRM327693:SRM327695 TBI327693:TBI327695 TLE327693:TLE327695 TVA327693:TVA327695 UEW327693:UEW327695 UOS327693:UOS327695 UYO327693:UYO327695 VIK327693:VIK327695 VSG327693:VSG327695 WCC327693:WCC327695 WLY327693:WLY327695 WVU327693:WVU327695 M393229:M393231 JI393229:JI393231 TE393229:TE393231 ADA393229:ADA393231 AMW393229:AMW393231 AWS393229:AWS393231 BGO393229:BGO393231 BQK393229:BQK393231 CAG393229:CAG393231 CKC393229:CKC393231 CTY393229:CTY393231 DDU393229:DDU393231 DNQ393229:DNQ393231 DXM393229:DXM393231 EHI393229:EHI393231 ERE393229:ERE393231 FBA393229:FBA393231 FKW393229:FKW393231 FUS393229:FUS393231 GEO393229:GEO393231 GOK393229:GOK393231 GYG393229:GYG393231 HIC393229:HIC393231 HRY393229:HRY393231 IBU393229:IBU393231 ILQ393229:ILQ393231 IVM393229:IVM393231 JFI393229:JFI393231 JPE393229:JPE393231 JZA393229:JZA393231 KIW393229:KIW393231 KSS393229:KSS393231 LCO393229:LCO393231 LMK393229:LMK393231 LWG393229:LWG393231 MGC393229:MGC393231 MPY393229:MPY393231 MZU393229:MZU393231 NJQ393229:NJQ393231 NTM393229:NTM393231 ODI393229:ODI393231 ONE393229:ONE393231 OXA393229:OXA393231 PGW393229:PGW393231 PQS393229:PQS393231 QAO393229:QAO393231 QKK393229:QKK393231 QUG393229:QUG393231 REC393229:REC393231 RNY393229:RNY393231 RXU393229:RXU393231 SHQ393229:SHQ393231 SRM393229:SRM393231 TBI393229:TBI393231 TLE393229:TLE393231 TVA393229:TVA393231 UEW393229:UEW393231 UOS393229:UOS393231 UYO393229:UYO393231 VIK393229:VIK393231 VSG393229:VSG393231 WCC393229:WCC393231 WLY393229:WLY393231 WVU393229:WVU393231 M458765:M458767 JI458765:JI458767 TE458765:TE458767 ADA458765:ADA458767 AMW458765:AMW458767 AWS458765:AWS458767 BGO458765:BGO458767 BQK458765:BQK458767 CAG458765:CAG458767 CKC458765:CKC458767 CTY458765:CTY458767 DDU458765:DDU458767 DNQ458765:DNQ458767 DXM458765:DXM458767 EHI458765:EHI458767 ERE458765:ERE458767 FBA458765:FBA458767 FKW458765:FKW458767 FUS458765:FUS458767 GEO458765:GEO458767 GOK458765:GOK458767 GYG458765:GYG458767 HIC458765:HIC458767 HRY458765:HRY458767 IBU458765:IBU458767 ILQ458765:ILQ458767 IVM458765:IVM458767 JFI458765:JFI458767 JPE458765:JPE458767 JZA458765:JZA458767 KIW458765:KIW458767 KSS458765:KSS458767 LCO458765:LCO458767 LMK458765:LMK458767 LWG458765:LWG458767 MGC458765:MGC458767 MPY458765:MPY458767 MZU458765:MZU458767 NJQ458765:NJQ458767 NTM458765:NTM458767 ODI458765:ODI458767 ONE458765:ONE458767 OXA458765:OXA458767 PGW458765:PGW458767 PQS458765:PQS458767 QAO458765:QAO458767 QKK458765:QKK458767 QUG458765:QUG458767 REC458765:REC458767 RNY458765:RNY458767 RXU458765:RXU458767 SHQ458765:SHQ458767 SRM458765:SRM458767 TBI458765:TBI458767 TLE458765:TLE458767 TVA458765:TVA458767 UEW458765:UEW458767 UOS458765:UOS458767 UYO458765:UYO458767 VIK458765:VIK458767 VSG458765:VSG458767 WCC458765:WCC458767 WLY458765:WLY458767 WVU458765:WVU458767 M524301:M524303 JI524301:JI524303 TE524301:TE524303 ADA524301:ADA524303 AMW524301:AMW524303 AWS524301:AWS524303 BGO524301:BGO524303 BQK524301:BQK524303 CAG524301:CAG524303 CKC524301:CKC524303 CTY524301:CTY524303 DDU524301:DDU524303 DNQ524301:DNQ524303 DXM524301:DXM524303 EHI524301:EHI524303 ERE524301:ERE524303 FBA524301:FBA524303 FKW524301:FKW524303 FUS524301:FUS524303 GEO524301:GEO524303 GOK524301:GOK524303 GYG524301:GYG524303 HIC524301:HIC524303 HRY524301:HRY524303 IBU524301:IBU524303 ILQ524301:ILQ524303 IVM524301:IVM524303 JFI524301:JFI524303 JPE524301:JPE524303 JZA524301:JZA524303 KIW524301:KIW524303 KSS524301:KSS524303 LCO524301:LCO524303 LMK524301:LMK524303 LWG524301:LWG524303 MGC524301:MGC524303 MPY524301:MPY524303 MZU524301:MZU524303 NJQ524301:NJQ524303 NTM524301:NTM524303 ODI524301:ODI524303 ONE524301:ONE524303 OXA524301:OXA524303 PGW524301:PGW524303 PQS524301:PQS524303 QAO524301:QAO524303 QKK524301:QKK524303 QUG524301:QUG524303 REC524301:REC524303 RNY524301:RNY524303 RXU524301:RXU524303 SHQ524301:SHQ524303 SRM524301:SRM524303 TBI524301:TBI524303 TLE524301:TLE524303 TVA524301:TVA524303 UEW524301:UEW524303 UOS524301:UOS524303 UYO524301:UYO524303 VIK524301:VIK524303 VSG524301:VSG524303 WCC524301:WCC524303 WLY524301:WLY524303 WVU524301:WVU524303 M589837:M589839 JI589837:JI589839 TE589837:TE589839 ADA589837:ADA589839 AMW589837:AMW589839 AWS589837:AWS589839 BGO589837:BGO589839 BQK589837:BQK589839 CAG589837:CAG589839 CKC589837:CKC589839 CTY589837:CTY589839 DDU589837:DDU589839 DNQ589837:DNQ589839 DXM589837:DXM589839 EHI589837:EHI589839 ERE589837:ERE589839 FBA589837:FBA589839 FKW589837:FKW589839 FUS589837:FUS589839 GEO589837:GEO589839 GOK589837:GOK589839 GYG589837:GYG589839 HIC589837:HIC589839 HRY589837:HRY589839 IBU589837:IBU589839 ILQ589837:ILQ589839 IVM589837:IVM589839 JFI589837:JFI589839 JPE589837:JPE589839 JZA589837:JZA589839 KIW589837:KIW589839 KSS589837:KSS589839 LCO589837:LCO589839 LMK589837:LMK589839 LWG589837:LWG589839 MGC589837:MGC589839 MPY589837:MPY589839 MZU589837:MZU589839 NJQ589837:NJQ589839 NTM589837:NTM589839 ODI589837:ODI589839 ONE589837:ONE589839 OXA589837:OXA589839 PGW589837:PGW589839 PQS589837:PQS589839 QAO589837:QAO589839 QKK589837:QKK589839 QUG589837:QUG589839 REC589837:REC589839 RNY589837:RNY589839 RXU589837:RXU589839 SHQ589837:SHQ589839 SRM589837:SRM589839 TBI589837:TBI589839 TLE589837:TLE589839 TVA589837:TVA589839 UEW589837:UEW589839 UOS589837:UOS589839 UYO589837:UYO589839 VIK589837:VIK589839 VSG589837:VSG589839 WCC589837:WCC589839 WLY589837:WLY589839 WVU589837:WVU589839 M655373:M655375 JI655373:JI655375 TE655373:TE655375 ADA655373:ADA655375 AMW655373:AMW655375 AWS655373:AWS655375 BGO655373:BGO655375 BQK655373:BQK655375 CAG655373:CAG655375 CKC655373:CKC655375 CTY655373:CTY655375 DDU655373:DDU655375 DNQ655373:DNQ655375 DXM655373:DXM655375 EHI655373:EHI655375 ERE655373:ERE655375 FBA655373:FBA655375 FKW655373:FKW655375 FUS655373:FUS655375 GEO655373:GEO655375 GOK655373:GOK655375 GYG655373:GYG655375 HIC655373:HIC655375 HRY655373:HRY655375 IBU655373:IBU655375 ILQ655373:ILQ655375 IVM655373:IVM655375 JFI655373:JFI655375 JPE655373:JPE655375 JZA655373:JZA655375 KIW655373:KIW655375 KSS655373:KSS655375 LCO655373:LCO655375 LMK655373:LMK655375 LWG655373:LWG655375 MGC655373:MGC655375 MPY655373:MPY655375 MZU655373:MZU655375 NJQ655373:NJQ655375 NTM655373:NTM655375 ODI655373:ODI655375 ONE655373:ONE655375 OXA655373:OXA655375 PGW655373:PGW655375 PQS655373:PQS655375 QAO655373:QAO655375 QKK655373:QKK655375 QUG655373:QUG655375 REC655373:REC655375 RNY655373:RNY655375 RXU655373:RXU655375 SHQ655373:SHQ655375 SRM655373:SRM655375 TBI655373:TBI655375 TLE655373:TLE655375 TVA655373:TVA655375 UEW655373:UEW655375 UOS655373:UOS655375 UYO655373:UYO655375 VIK655373:VIK655375 VSG655373:VSG655375 WCC655373:WCC655375 WLY655373:WLY655375 WVU655373:WVU655375 M720909:M720911 JI720909:JI720911 TE720909:TE720911 ADA720909:ADA720911 AMW720909:AMW720911 AWS720909:AWS720911 BGO720909:BGO720911 BQK720909:BQK720911 CAG720909:CAG720911 CKC720909:CKC720911 CTY720909:CTY720911 DDU720909:DDU720911 DNQ720909:DNQ720911 DXM720909:DXM720911 EHI720909:EHI720911 ERE720909:ERE720911 FBA720909:FBA720911 FKW720909:FKW720911 FUS720909:FUS720911 GEO720909:GEO720911 GOK720909:GOK720911 GYG720909:GYG720911 HIC720909:HIC720911 HRY720909:HRY720911 IBU720909:IBU720911 ILQ720909:ILQ720911 IVM720909:IVM720911 JFI720909:JFI720911 JPE720909:JPE720911 JZA720909:JZA720911 KIW720909:KIW720911 KSS720909:KSS720911 LCO720909:LCO720911 LMK720909:LMK720911 LWG720909:LWG720911 MGC720909:MGC720911 MPY720909:MPY720911 MZU720909:MZU720911 NJQ720909:NJQ720911 NTM720909:NTM720911 ODI720909:ODI720911 ONE720909:ONE720911 OXA720909:OXA720911 PGW720909:PGW720911 PQS720909:PQS720911 QAO720909:QAO720911 QKK720909:QKK720911 QUG720909:QUG720911 REC720909:REC720911 RNY720909:RNY720911 RXU720909:RXU720911 SHQ720909:SHQ720911 SRM720909:SRM720911 TBI720909:TBI720911 TLE720909:TLE720911 TVA720909:TVA720911 UEW720909:UEW720911 UOS720909:UOS720911 UYO720909:UYO720911 VIK720909:VIK720911 VSG720909:VSG720911 WCC720909:WCC720911 WLY720909:WLY720911 WVU720909:WVU720911 M786445:M786447 JI786445:JI786447 TE786445:TE786447 ADA786445:ADA786447 AMW786445:AMW786447 AWS786445:AWS786447 BGO786445:BGO786447 BQK786445:BQK786447 CAG786445:CAG786447 CKC786445:CKC786447 CTY786445:CTY786447 DDU786445:DDU786447 DNQ786445:DNQ786447 DXM786445:DXM786447 EHI786445:EHI786447 ERE786445:ERE786447 FBA786445:FBA786447 FKW786445:FKW786447 FUS786445:FUS786447 GEO786445:GEO786447 GOK786445:GOK786447 GYG786445:GYG786447 HIC786445:HIC786447 HRY786445:HRY786447 IBU786445:IBU786447 ILQ786445:ILQ786447 IVM786445:IVM786447 JFI786445:JFI786447 JPE786445:JPE786447 JZA786445:JZA786447 KIW786445:KIW786447 KSS786445:KSS786447 LCO786445:LCO786447 LMK786445:LMK786447 LWG786445:LWG786447 MGC786445:MGC786447 MPY786445:MPY786447 MZU786445:MZU786447 NJQ786445:NJQ786447 NTM786445:NTM786447 ODI786445:ODI786447 ONE786445:ONE786447 OXA786445:OXA786447 PGW786445:PGW786447 PQS786445:PQS786447 QAO786445:QAO786447 QKK786445:QKK786447 QUG786445:QUG786447 REC786445:REC786447 RNY786445:RNY786447 RXU786445:RXU786447 SHQ786445:SHQ786447 SRM786445:SRM786447 TBI786445:TBI786447 TLE786445:TLE786447 TVA786445:TVA786447 UEW786445:UEW786447 UOS786445:UOS786447 UYO786445:UYO786447 VIK786445:VIK786447 VSG786445:VSG786447 WCC786445:WCC786447 WLY786445:WLY786447 WVU786445:WVU786447 M851981:M851983 JI851981:JI851983 TE851981:TE851983 ADA851981:ADA851983 AMW851981:AMW851983 AWS851981:AWS851983 BGO851981:BGO851983 BQK851981:BQK851983 CAG851981:CAG851983 CKC851981:CKC851983 CTY851981:CTY851983 DDU851981:DDU851983 DNQ851981:DNQ851983 DXM851981:DXM851983 EHI851981:EHI851983 ERE851981:ERE851983 FBA851981:FBA851983 FKW851981:FKW851983 FUS851981:FUS851983 GEO851981:GEO851983 GOK851981:GOK851983 GYG851981:GYG851983 HIC851981:HIC851983 HRY851981:HRY851983 IBU851981:IBU851983 ILQ851981:ILQ851983 IVM851981:IVM851983 JFI851981:JFI851983 JPE851981:JPE851983 JZA851981:JZA851983 KIW851981:KIW851983 KSS851981:KSS851983 LCO851981:LCO851983 LMK851981:LMK851983 LWG851981:LWG851983 MGC851981:MGC851983 MPY851981:MPY851983 MZU851981:MZU851983 NJQ851981:NJQ851983 NTM851981:NTM851983 ODI851981:ODI851983 ONE851981:ONE851983 OXA851981:OXA851983 PGW851981:PGW851983 PQS851981:PQS851983 QAO851981:QAO851983 QKK851981:QKK851983 QUG851981:QUG851983 REC851981:REC851983 RNY851981:RNY851983 RXU851981:RXU851983 SHQ851981:SHQ851983 SRM851981:SRM851983 TBI851981:TBI851983 TLE851981:TLE851983 TVA851981:TVA851983 UEW851981:UEW851983 UOS851981:UOS851983 UYO851981:UYO851983 VIK851981:VIK851983 VSG851981:VSG851983 WCC851981:WCC851983 WLY851981:WLY851983 WVU851981:WVU851983 M917517:M917519 JI917517:JI917519 TE917517:TE917519 ADA917517:ADA917519 AMW917517:AMW917519 AWS917517:AWS917519 BGO917517:BGO917519 BQK917517:BQK917519 CAG917517:CAG917519 CKC917517:CKC917519 CTY917517:CTY917519 DDU917517:DDU917519 DNQ917517:DNQ917519 DXM917517:DXM917519 EHI917517:EHI917519 ERE917517:ERE917519 FBA917517:FBA917519 FKW917517:FKW917519 FUS917517:FUS917519 GEO917517:GEO917519 GOK917517:GOK917519 GYG917517:GYG917519 HIC917517:HIC917519 HRY917517:HRY917519 IBU917517:IBU917519 ILQ917517:ILQ917519 IVM917517:IVM917519 JFI917517:JFI917519 JPE917517:JPE917519 JZA917517:JZA917519 KIW917517:KIW917519 KSS917517:KSS917519 LCO917517:LCO917519 LMK917517:LMK917519 LWG917517:LWG917519 MGC917517:MGC917519 MPY917517:MPY917519 MZU917517:MZU917519 NJQ917517:NJQ917519 NTM917517:NTM917519 ODI917517:ODI917519 ONE917517:ONE917519 OXA917517:OXA917519 PGW917517:PGW917519 PQS917517:PQS917519 QAO917517:QAO917519 QKK917517:QKK917519 QUG917517:QUG917519 REC917517:REC917519 RNY917517:RNY917519 RXU917517:RXU917519 SHQ917517:SHQ917519 SRM917517:SRM917519 TBI917517:TBI917519 TLE917517:TLE917519 TVA917517:TVA917519 UEW917517:UEW917519 UOS917517:UOS917519 UYO917517:UYO917519 VIK917517:VIK917519 VSG917517:VSG917519 WCC917517:WCC917519 WLY917517:WLY917519 WVU917517:WVU917519 M983053:M983055 JI983053:JI983055 TE983053:TE983055 ADA983053:ADA983055 AMW983053:AMW983055 AWS983053:AWS983055 BGO983053:BGO983055 BQK983053:BQK983055 CAG983053:CAG983055 CKC983053:CKC983055 CTY983053:CTY983055 DDU983053:DDU983055 DNQ983053:DNQ983055 DXM983053:DXM983055 EHI983053:EHI983055 ERE983053:ERE983055 FBA983053:FBA983055 FKW983053:FKW983055 FUS983053:FUS983055 GEO983053:GEO983055 GOK983053:GOK983055 GYG983053:GYG983055 HIC983053:HIC983055 HRY983053:HRY983055 IBU983053:IBU983055 ILQ983053:ILQ983055 IVM983053:IVM983055 JFI983053:JFI983055 JPE983053:JPE983055 JZA983053:JZA983055 KIW983053:KIW983055 KSS983053:KSS983055 LCO983053:LCO983055 LMK983053:LMK983055 LWG983053:LWG983055 MGC983053:MGC983055 MPY983053:MPY983055 MZU983053:MZU983055 NJQ983053:NJQ983055 NTM983053:NTM983055 ODI983053:ODI983055 ONE983053:ONE983055 OXA983053:OXA983055 PGW983053:PGW983055 PQS983053:PQS983055 QAO983053:QAO983055 QKK983053:QKK983055 QUG983053:QUG983055 REC983053:REC983055 RNY983053:RNY983055 RXU983053:RXU983055 SHQ983053:SHQ983055 SRM983053:SRM983055 TBI983053:TBI983055 TLE983053:TLE983055 TVA983053:TVA983055 UEW983053:UEW983055 UOS983053:UOS983055 UYO983053:UYO983055 VIK983053:VIK983055 VSG983053:VSG983055 WCC983053:WCC983055 WLY983053:WLY983055 WVU983053:WVU983055 WLY983064:WLY983072 M65553:M65558 JI65553:JI65558 TE65553:TE65558 ADA65553:ADA65558 AMW65553:AMW65558 AWS65553:AWS65558 BGO65553:BGO65558 BQK65553:BQK65558 CAG65553:CAG65558 CKC65553:CKC65558 CTY65553:CTY65558 DDU65553:DDU65558 DNQ65553:DNQ65558 DXM65553:DXM65558 EHI65553:EHI65558 ERE65553:ERE65558 FBA65553:FBA65558 FKW65553:FKW65558 FUS65553:FUS65558 GEO65553:GEO65558 GOK65553:GOK65558 GYG65553:GYG65558 HIC65553:HIC65558 HRY65553:HRY65558 IBU65553:IBU65558 ILQ65553:ILQ65558 IVM65553:IVM65558 JFI65553:JFI65558 JPE65553:JPE65558 JZA65553:JZA65558 KIW65553:KIW65558 KSS65553:KSS65558 LCO65553:LCO65558 LMK65553:LMK65558 LWG65553:LWG65558 MGC65553:MGC65558 MPY65553:MPY65558 MZU65553:MZU65558 NJQ65553:NJQ65558 NTM65553:NTM65558 ODI65553:ODI65558 ONE65553:ONE65558 OXA65553:OXA65558 PGW65553:PGW65558 PQS65553:PQS65558 QAO65553:QAO65558 QKK65553:QKK65558 QUG65553:QUG65558 REC65553:REC65558 RNY65553:RNY65558 RXU65553:RXU65558 SHQ65553:SHQ65558 SRM65553:SRM65558 TBI65553:TBI65558 TLE65553:TLE65558 TVA65553:TVA65558 UEW65553:UEW65558 UOS65553:UOS65558 UYO65553:UYO65558 VIK65553:VIK65558 VSG65553:VSG65558 WCC65553:WCC65558 WLY65553:WLY65558 WVU65553:WVU65558 M131089:M131094 JI131089:JI131094 TE131089:TE131094 ADA131089:ADA131094 AMW131089:AMW131094 AWS131089:AWS131094 BGO131089:BGO131094 BQK131089:BQK131094 CAG131089:CAG131094 CKC131089:CKC131094 CTY131089:CTY131094 DDU131089:DDU131094 DNQ131089:DNQ131094 DXM131089:DXM131094 EHI131089:EHI131094 ERE131089:ERE131094 FBA131089:FBA131094 FKW131089:FKW131094 FUS131089:FUS131094 GEO131089:GEO131094 GOK131089:GOK131094 GYG131089:GYG131094 HIC131089:HIC131094 HRY131089:HRY131094 IBU131089:IBU131094 ILQ131089:ILQ131094 IVM131089:IVM131094 JFI131089:JFI131094 JPE131089:JPE131094 JZA131089:JZA131094 KIW131089:KIW131094 KSS131089:KSS131094 LCO131089:LCO131094 LMK131089:LMK131094 LWG131089:LWG131094 MGC131089:MGC131094 MPY131089:MPY131094 MZU131089:MZU131094 NJQ131089:NJQ131094 NTM131089:NTM131094 ODI131089:ODI131094 ONE131089:ONE131094 OXA131089:OXA131094 PGW131089:PGW131094 PQS131089:PQS131094 QAO131089:QAO131094 QKK131089:QKK131094 QUG131089:QUG131094 REC131089:REC131094 RNY131089:RNY131094 RXU131089:RXU131094 SHQ131089:SHQ131094 SRM131089:SRM131094 TBI131089:TBI131094 TLE131089:TLE131094 TVA131089:TVA131094 UEW131089:UEW131094 UOS131089:UOS131094 UYO131089:UYO131094 VIK131089:VIK131094 VSG131089:VSG131094 WCC131089:WCC131094 WLY131089:WLY131094 WVU131089:WVU131094 M196625:M196630 JI196625:JI196630 TE196625:TE196630 ADA196625:ADA196630 AMW196625:AMW196630 AWS196625:AWS196630 BGO196625:BGO196630 BQK196625:BQK196630 CAG196625:CAG196630 CKC196625:CKC196630 CTY196625:CTY196630 DDU196625:DDU196630 DNQ196625:DNQ196630 DXM196625:DXM196630 EHI196625:EHI196630 ERE196625:ERE196630 FBA196625:FBA196630 FKW196625:FKW196630 FUS196625:FUS196630 GEO196625:GEO196630 GOK196625:GOK196630 GYG196625:GYG196630 HIC196625:HIC196630 HRY196625:HRY196630 IBU196625:IBU196630 ILQ196625:ILQ196630 IVM196625:IVM196630 JFI196625:JFI196630 JPE196625:JPE196630 JZA196625:JZA196630 KIW196625:KIW196630 KSS196625:KSS196630 LCO196625:LCO196630 LMK196625:LMK196630 LWG196625:LWG196630 MGC196625:MGC196630 MPY196625:MPY196630 MZU196625:MZU196630 NJQ196625:NJQ196630 NTM196625:NTM196630 ODI196625:ODI196630 ONE196625:ONE196630 OXA196625:OXA196630 PGW196625:PGW196630 PQS196625:PQS196630 QAO196625:QAO196630 QKK196625:QKK196630 QUG196625:QUG196630 REC196625:REC196630 RNY196625:RNY196630 RXU196625:RXU196630 SHQ196625:SHQ196630 SRM196625:SRM196630 TBI196625:TBI196630 TLE196625:TLE196630 TVA196625:TVA196630 UEW196625:UEW196630 UOS196625:UOS196630 UYO196625:UYO196630 VIK196625:VIK196630 VSG196625:VSG196630 WCC196625:WCC196630 WLY196625:WLY196630 WVU196625:WVU196630 M262161:M262166 JI262161:JI262166 TE262161:TE262166 ADA262161:ADA262166 AMW262161:AMW262166 AWS262161:AWS262166 BGO262161:BGO262166 BQK262161:BQK262166 CAG262161:CAG262166 CKC262161:CKC262166 CTY262161:CTY262166 DDU262161:DDU262166 DNQ262161:DNQ262166 DXM262161:DXM262166 EHI262161:EHI262166 ERE262161:ERE262166 FBA262161:FBA262166 FKW262161:FKW262166 FUS262161:FUS262166 GEO262161:GEO262166 GOK262161:GOK262166 GYG262161:GYG262166 HIC262161:HIC262166 HRY262161:HRY262166 IBU262161:IBU262166 ILQ262161:ILQ262166 IVM262161:IVM262166 JFI262161:JFI262166 JPE262161:JPE262166 JZA262161:JZA262166 KIW262161:KIW262166 KSS262161:KSS262166 LCO262161:LCO262166 LMK262161:LMK262166 LWG262161:LWG262166 MGC262161:MGC262166 MPY262161:MPY262166 MZU262161:MZU262166 NJQ262161:NJQ262166 NTM262161:NTM262166 ODI262161:ODI262166 ONE262161:ONE262166 OXA262161:OXA262166 PGW262161:PGW262166 PQS262161:PQS262166 QAO262161:QAO262166 QKK262161:QKK262166 QUG262161:QUG262166 REC262161:REC262166 RNY262161:RNY262166 RXU262161:RXU262166 SHQ262161:SHQ262166 SRM262161:SRM262166 TBI262161:TBI262166 TLE262161:TLE262166 TVA262161:TVA262166 UEW262161:UEW262166 UOS262161:UOS262166 UYO262161:UYO262166 VIK262161:VIK262166 VSG262161:VSG262166 WCC262161:WCC262166 WLY262161:WLY262166 WVU262161:WVU262166 M327697:M327702 JI327697:JI327702 TE327697:TE327702 ADA327697:ADA327702 AMW327697:AMW327702 AWS327697:AWS327702 BGO327697:BGO327702 BQK327697:BQK327702 CAG327697:CAG327702 CKC327697:CKC327702 CTY327697:CTY327702 DDU327697:DDU327702 DNQ327697:DNQ327702 DXM327697:DXM327702 EHI327697:EHI327702 ERE327697:ERE327702 FBA327697:FBA327702 FKW327697:FKW327702 FUS327697:FUS327702 GEO327697:GEO327702 GOK327697:GOK327702 GYG327697:GYG327702 HIC327697:HIC327702 HRY327697:HRY327702 IBU327697:IBU327702 ILQ327697:ILQ327702 IVM327697:IVM327702 JFI327697:JFI327702 JPE327697:JPE327702 JZA327697:JZA327702 KIW327697:KIW327702 KSS327697:KSS327702 LCO327697:LCO327702 LMK327697:LMK327702 LWG327697:LWG327702 MGC327697:MGC327702 MPY327697:MPY327702 MZU327697:MZU327702 NJQ327697:NJQ327702 NTM327697:NTM327702 ODI327697:ODI327702 ONE327697:ONE327702 OXA327697:OXA327702 PGW327697:PGW327702 PQS327697:PQS327702 QAO327697:QAO327702 QKK327697:QKK327702 QUG327697:QUG327702 REC327697:REC327702 RNY327697:RNY327702 RXU327697:RXU327702 SHQ327697:SHQ327702 SRM327697:SRM327702 TBI327697:TBI327702 TLE327697:TLE327702 TVA327697:TVA327702 UEW327697:UEW327702 UOS327697:UOS327702 UYO327697:UYO327702 VIK327697:VIK327702 VSG327697:VSG327702 WCC327697:WCC327702 WLY327697:WLY327702 WVU327697:WVU327702 M393233:M393238 JI393233:JI393238 TE393233:TE393238 ADA393233:ADA393238 AMW393233:AMW393238 AWS393233:AWS393238 BGO393233:BGO393238 BQK393233:BQK393238 CAG393233:CAG393238 CKC393233:CKC393238 CTY393233:CTY393238 DDU393233:DDU393238 DNQ393233:DNQ393238 DXM393233:DXM393238 EHI393233:EHI393238 ERE393233:ERE393238 FBA393233:FBA393238 FKW393233:FKW393238 FUS393233:FUS393238 GEO393233:GEO393238 GOK393233:GOK393238 GYG393233:GYG393238 HIC393233:HIC393238 HRY393233:HRY393238 IBU393233:IBU393238 ILQ393233:ILQ393238 IVM393233:IVM393238 JFI393233:JFI393238 JPE393233:JPE393238 JZA393233:JZA393238 KIW393233:KIW393238 KSS393233:KSS393238 LCO393233:LCO393238 LMK393233:LMK393238 LWG393233:LWG393238 MGC393233:MGC393238 MPY393233:MPY393238 MZU393233:MZU393238 NJQ393233:NJQ393238 NTM393233:NTM393238 ODI393233:ODI393238 ONE393233:ONE393238 OXA393233:OXA393238 PGW393233:PGW393238 PQS393233:PQS393238 QAO393233:QAO393238 QKK393233:QKK393238 QUG393233:QUG393238 REC393233:REC393238 RNY393233:RNY393238 RXU393233:RXU393238 SHQ393233:SHQ393238 SRM393233:SRM393238 TBI393233:TBI393238 TLE393233:TLE393238 TVA393233:TVA393238 UEW393233:UEW393238 UOS393233:UOS393238 UYO393233:UYO393238 VIK393233:VIK393238 VSG393233:VSG393238 WCC393233:WCC393238 WLY393233:WLY393238 WVU393233:WVU393238 M458769:M458774 JI458769:JI458774 TE458769:TE458774 ADA458769:ADA458774 AMW458769:AMW458774 AWS458769:AWS458774 BGO458769:BGO458774 BQK458769:BQK458774 CAG458769:CAG458774 CKC458769:CKC458774 CTY458769:CTY458774 DDU458769:DDU458774 DNQ458769:DNQ458774 DXM458769:DXM458774 EHI458769:EHI458774 ERE458769:ERE458774 FBA458769:FBA458774 FKW458769:FKW458774 FUS458769:FUS458774 GEO458769:GEO458774 GOK458769:GOK458774 GYG458769:GYG458774 HIC458769:HIC458774 HRY458769:HRY458774 IBU458769:IBU458774 ILQ458769:ILQ458774 IVM458769:IVM458774 JFI458769:JFI458774 JPE458769:JPE458774 JZA458769:JZA458774 KIW458769:KIW458774 KSS458769:KSS458774 LCO458769:LCO458774 LMK458769:LMK458774 LWG458769:LWG458774 MGC458769:MGC458774 MPY458769:MPY458774 MZU458769:MZU458774 NJQ458769:NJQ458774 NTM458769:NTM458774 ODI458769:ODI458774 ONE458769:ONE458774 OXA458769:OXA458774 PGW458769:PGW458774 PQS458769:PQS458774 QAO458769:QAO458774 QKK458769:QKK458774 QUG458769:QUG458774 REC458769:REC458774 RNY458769:RNY458774 RXU458769:RXU458774 SHQ458769:SHQ458774 SRM458769:SRM458774 TBI458769:TBI458774 TLE458769:TLE458774 TVA458769:TVA458774 UEW458769:UEW458774 UOS458769:UOS458774 UYO458769:UYO458774 VIK458769:VIK458774 VSG458769:VSG458774 WCC458769:WCC458774 WLY458769:WLY458774 WVU458769:WVU458774 M524305:M524310 JI524305:JI524310 TE524305:TE524310 ADA524305:ADA524310 AMW524305:AMW524310 AWS524305:AWS524310 BGO524305:BGO524310 BQK524305:BQK524310 CAG524305:CAG524310 CKC524305:CKC524310 CTY524305:CTY524310 DDU524305:DDU524310 DNQ524305:DNQ524310 DXM524305:DXM524310 EHI524305:EHI524310 ERE524305:ERE524310 FBA524305:FBA524310 FKW524305:FKW524310 FUS524305:FUS524310 GEO524305:GEO524310 GOK524305:GOK524310 GYG524305:GYG524310 HIC524305:HIC524310 HRY524305:HRY524310 IBU524305:IBU524310 ILQ524305:ILQ524310 IVM524305:IVM524310 JFI524305:JFI524310 JPE524305:JPE524310 JZA524305:JZA524310 KIW524305:KIW524310 KSS524305:KSS524310 LCO524305:LCO524310 LMK524305:LMK524310 LWG524305:LWG524310 MGC524305:MGC524310 MPY524305:MPY524310 MZU524305:MZU524310 NJQ524305:NJQ524310 NTM524305:NTM524310 ODI524305:ODI524310 ONE524305:ONE524310 OXA524305:OXA524310 PGW524305:PGW524310 PQS524305:PQS524310 QAO524305:QAO524310 QKK524305:QKK524310 QUG524305:QUG524310 REC524305:REC524310 RNY524305:RNY524310 RXU524305:RXU524310 SHQ524305:SHQ524310 SRM524305:SRM524310 TBI524305:TBI524310 TLE524305:TLE524310 TVA524305:TVA524310 UEW524305:UEW524310 UOS524305:UOS524310 UYO524305:UYO524310 VIK524305:VIK524310 VSG524305:VSG524310 WCC524305:WCC524310 WLY524305:WLY524310 WVU524305:WVU524310 M589841:M589846 JI589841:JI589846 TE589841:TE589846 ADA589841:ADA589846 AMW589841:AMW589846 AWS589841:AWS589846 BGO589841:BGO589846 BQK589841:BQK589846 CAG589841:CAG589846 CKC589841:CKC589846 CTY589841:CTY589846 DDU589841:DDU589846 DNQ589841:DNQ589846 DXM589841:DXM589846 EHI589841:EHI589846 ERE589841:ERE589846 FBA589841:FBA589846 FKW589841:FKW589846 FUS589841:FUS589846 GEO589841:GEO589846 GOK589841:GOK589846 GYG589841:GYG589846 HIC589841:HIC589846 HRY589841:HRY589846 IBU589841:IBU589846 ILQ589841:ILQ589846 IVM589841:IVM589846 JFI589841:JFI589846 JPE589841:JPE589846 JZA589841:JZA589846 KIW589841:KIW589846 KSS589841:KSS589846 LCO589841:LCO589846 LMK589841:LMK589846 LWG589841:LWG589846 MGC589841:MGC589846 MPY589841:MPY589846 MZU589841:MZU589846 NJQ589841:NJQ589846 NTM589841:NTM589846 ODI589841:ODI589846 ONE589841:ONE589846 OXA589841:OXA589846 PGW589841:PGW589846 PQS589841:PQS589846 QAO589841:QAO589846 QKK589841:QKK589846 QUG589841:QUG589846 REC589841:REC589846 RNY589841:RNY589846 RXU589841:RXU589846 SHQ589841:SHQ589846 SRM589841:SRM589846 TBI589841:TBI589846 TLE589841:TLE589846 TVA589841:TVA589846 UEW589841:UEW589846 UOS589841:UOS589846 UYO589841:UYO589846 VIK589841:VIK589846 VSG589841:VSG589846 WCC589841:WCC589846 WLY589841:WLY589846 WVU589841:WVU589846 M655377:M655382 JI655377:JI655382 TE655377:TE655382 ADA655377:ADA655382 AMW655377:AMW655382 AWS655377:AWS655382 BGO655377:BGO655382 BQK655377:BQK655382 CAG655377:CAG655382 CKC655377:CKC655382 CTY655377:CTY655382 DDU655377:DDU655382 DNQ655377:DNQ655382 DXM655377:DXM655382 EHI655377:EHI655382 ERE655377:ERE655382 FBA655377:FBA655382 FKW655377:FKW655382 FUS655377:FUS655382 GEO655377:GEO655382 GOK655377:GOK655382 GYG655377:GYG655382 HIC655377:HIC655382 HRY655377:HRY655382 IBU655377:IBU655382 ILQ655377:ILQ655382 IVM655377:IVM655382 JFI655377:JFI655382 JPE655377:JPE655382 JZA655377:JZA655382 KIW655377:KIW655382 KSS655377:KSS655382 LCO655377:LCO655382 LMK655377:LMK655382 LWG655377:LWG655382 MGC655377:MGC655382 MPY655377:MPY655382 MZU655377:MZU655382 NJQ655377:NJQ655382 NTM655377:NTM655382 ODI655377:ODI655382 ONE655377:ONE655382 OXA655377:OXA655382 PGW655377:PGW655382 PQS655377:PQS655382 QAO655377:QAO655382 QKK655377:QKK655382 QUG655377:QUG655382 REC655377:REC655382 RNY655377:RNY655382 RXU655377:RXU655382 SHQ655377:SHQ655382 SRM655377:SRM655382 TBI655377:TBI655382 TLE655377:TLE655382 TVA655377:TVA655382 UEW655377:UEW655382 UOS655377:UOS655382 UYO655377:UYO655382 VIK655377:VIK655382 VSG655377:VSG655382 WCC655377:WCC655382 WLY655377:WLY655382 WVU655377:WVU655382 M720913:M720918 JI720913:JI720918 TE720913:TE720918 ADA720913:ADA720918 AMW720913:AMW720918 AWS720913:AWS720918 BGO720913:BGO720918 BQK720913:BQK720918 CAG720913:CAG720918 CKC720913:CKC720918 CTY720913:CTY720918 DDU720913:DDU720918 DNQ720913:DNQ720918 DXM720913:DXM720918 EHI720913:EHI720918 ERE720913:ERE720918 FBA720913:FBA720918 FKW720913:FKW720918 FUS720913:FUS720918 GEO720913:GEO720918 GOK720913:GOK720918 GYG720913:GYG720918 HIC720913:HIC720918 HRY720913:HRY720918 IBU720913:IBU720918 ILQ720913:ILQ720918 IVM720913:IVM720918 JFI720913:JFI720918 JPE720913:JPE720918 JZA720913:JZA720918 KIW720913:KIW720918 KSS720913:KSS720918 LCO720913:LCO720918 LMK720913:LMK720918 LWG720913:LWG720918 MGC720913:MGC720918 MPY720913:MPY720918 MZU720913:MZU720918 NJQ720913:NJQ720918 NTM720913:NTM720918 ODI720913:ODI720918 ONE720913:ONE720918 OXA720913:OXA720918 PGW720913:PGW720918 PQS720913:PQS720918 QAO720913:QAO720918 QKK720913:QKK720918 QUG720913:QUG720918 REC720913:REC720918 RNY720913:RNY720918 RXU720913:RXU720918 SHQ720913:SHQ720918 SRM720913:SRM720918 TBI720913:TBI720918 TLE720913:TLE720918 TVA720913:TVA720918 UEW720913:UEW720918 UOS720913:UOS720918 UYO720913:UYO720918 VIK720913:VIK720918 VSG720913:VSG720918 WCC720913:WCC720918 WLY720913:WLY720918 WVU720913:WVU720918 M786449:M786454 JI786449:JI786454 TE786449:TE786454 ADA786449:ADA786454 AMW786449:AMW786454 AWS786449:AWS786454 BGO786449:BGO786454 BQK786449:BQK786454 CAG786449:CAG786454 CKC786449:CKC786454 CTY786449:CTY786454 DDU786449:DDU786454 DNQ786449:DNQ786454 DXM786449:DXM786454 EHI786449:EHI786454 ERE786449:ERE786454 FBA786449:FBA786454 FKW786449:FKW786454 FUS786449:FUS786454 GEO786449:GEO786454 GOK786449:GOK786454 GYG786449:GYG786454 HIC786449:HIC786454 HRY786449:HRY786454 IBU786449:IBU786454 ILQ786449:ILQ786454 IVM786449:IVM786454 JFI786449:JFI786454 JPE786449:JPE786454 JZA786449:JZA786454 KIW786449:KIW786454 KSS786449:KSS786454 LCO786449:LCO786454 LMK786449:LMK786454 LWG786449:LWG786454 MGC786449:MGC786454 MPY786449:MPY786454 MZU786449:MZU786454 NJQ786449:NJQ786454 NTM786449:NTM786454 ODI786449:ODI786454 ONE786449:ONE786454 OXA786449:OXA786454 PGW786449:PGW786454 PQS786449:PQS786454 QAO786449:QAO786454 QKK786449:QKK786454 QUG786449:QUG786454 REC786449:REC786454 RNY786449:RNY786454 RXU786449:RXU786454 SHQ786449:SHQ786454 SRM786449:SRM786454 TBI786449:TBI786454 TLE786449:TLE786454 TVA786449:TVA786454 UEW786449:UEW786454 UOS786449:UOS786454 UYO786449:UYO786454 VIK786449:VIK786454 VSG786449:VSG786454 WCC786449:WCC786454 WLY786449:WLY786454 WVU786449:WVU786454 M851985:M851990 JI851985:JI851990 TE851985:TE851990 ADA851985:ADA851990 AMW851985:AMW851990 AWS851985:AWS851990 BGO851985:BGO851990 BQK851985:BQK851990 CAG851985:CAG851990 CKC851985:CKC851990 CTY851985:CTY851990 DDU851985:DDU851990 DNQ851985:DNQ851990 DXM851985:DXM851990 EHI851985:EHI851990 ERE851985:ERE851990 FBA851985:FBA851990 FKW851985:FKW851990 FUS851985:FUS851990 GEO851985:GEO851990 GOK851985:GOK851990 GYG851985:GYG851990 HIC851985:HIC851990 HRY851985:HRY851990 IBU851985:IBU851990 ILQ851985:ILQ851990 IVM851985:IVM851990 JFI851985:JFI851990 JPE851985:JPE851990 JZA851985:JZA851990 KIW851985:KIW851990 KSS851985:KSS851990 LCO851985:LCO851990 LMK851985:LMK851990 LWG851985:LWG851990 MGC851985:MGC851990 MPY851985:MPY851990 MZU851985:MZU851990 NJQ851985:NJQ851990 NTM851985:NTM851990 ODI851985:ODI851990 ONE851985:ONE851990 OXA851985:OXA851990 PGW851985:PGW851990 PQS851985:PQS851990 QAO851985:QAO851990 QKK851985:QKK851990 QUG851985:QUG851990 REC851985:REC851990 RNY851985:RNY851990 RXU851985:RXU851990 SHQ851985:SHQ851990 SRM851985:SRM851990 TBI851985:TBI851990 TLE851985:TLE851990 TVA851985:TVA851990 UEW851985:UEW851990 UOS851985:UOS851990 UYO851985:UYO851990 VIK851985:VIK851990 VSG851985:VSG851990 WCC851985:WCC851990 WLY851985:WLY851990 WVU851985:WVU851990 M917521:M917526 JI917521:JI917526 TE917521:TE917526 ADA917521:ADA917526 AMW917521:AMW917526 AWS917521:AWS917526 BGO917521:BGO917526 BQK917521:BQK917526 CAG917521:CAG917526 CKC917521:CKC917526 CTY917521:CTY917526 DDU917521:DDU917526 DNQ917521:DNQ917526 DXM917521:DXM917526 EHI917521:EHI917526 ERE917521:ERE917526 FBA917521:FBA917526 FKW917521:FKW917526 FUS917521:FUS917526 GEO917521:GEO917526 GOK917521:GOK917526 GYG917521:GYG917526 HIC917521:HIC917526 HRY917521:HRY917526 IBU917521:IBU917526 ILQ917521:ILQ917526 IVM917521:IVM917526 JFI917521:JFI917526 JPE917521:JPE917526 JZA917521:JZA917526 KIW917521:KIW917526 KSS917521:KSS917526 LCO917521:LCO917526 LMK917521:LMK917526 LWG917521:LWG917526 MGC917521:MGC917526 MPY917521:MPY917526 MZU917521:MZU917526 NJQ917521:NJQ917526 NTM917521:NTM917526 ODI917521:ODI917526 ONE917521:ONE917526 OXA917521:OXA917526 PGW917521:PGW917526 PQS917521:PQS917526 QAO917521:QAO917526 QKK917521:QKK917526 QUG917521:QUG917526 REC917521:REC917526 RNY917521:RNY917526 RXU917521:RXU917526 SHQ917521:SHQ917526 SRM917521:SRM917526 TBI917521:TBI917526 TLE917521:TLE917526 TVA917521:TVA917526 UEW917521:UEW917526 UOS917521:UOS917526 UYO917521:UYO917526 VIK917521:VIK917526 VSG917521:VSG917526 WCC917521:WCC917526 WLY917521:WLY917526 WVU917521:WVU917526 M983057:M983062 JI983057:JI983062 TE983057:TE983062 ADA983057:ADA983062 AMW983057:AMW983062 AWS983057:AWS983062 BGO983057:BGO983062 BQK983057:BQK983062 CAG983057:CAG983062 CKC983057:CKC983062 CTY983057:CTY983062 DDU983057:DDU983062 DNQ983057:DNQ983062 DXM983057:DXM983062 EHI983057:EHI983062 ERE983057:ERE983062 FBA983057:FBA983062 FKW983057:FKW983062 FUS983057:FUS983062 GEO983057:GEO983062 GOK983057:GOK983062 GYG983057:GYG983062 HIC983057:HIC983062 HRY983057:HRY983062 IBU983057:IBU983062 ILQ983057:ILQ983062 IVM983057:IVM983062 JFI983057:JFI983062 JPE983057:JPE983062 JZA983057:JZA983062 KIW983057:KIW983062 KSS983057:KSS983062 LCO983057:LCO983062 LMK983057:LMK983062 LWG983057:LWG983062 MGC983057:MGC983062 MPY983057:MPY983062 MZU983057:MZU983062 NJQ983057:NJQ983062 NTM983057:NTM983062 ODI983057:ODI983062 ONE983057:ONE983062 OXA983057:OXA983062 PGW983057:PGW983062 PQS983057:PQS983062 QAO983057:QAO983062 QKK983057:QKK983062 QUG983057:QUG983062 REC983057:REC983062 RNY983057:RNY983062 RXU983057:RXU983062 SHQ983057:SHQ983062 SRM983057:SRM983062 TBI983057:TBI983062 TLE983057:TLE983062 TVA983057:TVA983062 UEW983057:UEW983062 UOS983057:UOS983062 UYO983057:UYO983062 VIK983057:VIK983062 VSG983057:VSG983062 WCC983057:WCC983062 WLY983057:WLY983062 WVU983057:WVU983062 M65560:M65568 JI65560:JI65568 TE65560:TE65568 ADA65560:ADA65568 AMW65560:AMW65568 AWS65560:AWS65568 BGO65560:BGO65568 BQK65560:BQK65568 CAG65560:CAG65568 CKC65560:CKC65568 CTY65560:CTY65568 DDU65560:DDU65568 DNQ65560:DNQ65568 DXM65560:DXM65568 EHI65560:EHI65568 ERE65560:ERE65568 FBA65560:FBA65568 FKW65560:FKW65568 FUS65560:FUS65568 GEO65560:GEO65568 GOK65560:GOK65568 GYG65560:GYG65568 HIC65560:HIC65568 HRY65560:HRY65568 IBU65560:IBU65568 ILQ65560:ILQ65568 IVM65560:IVM65568 JFI65560:JFI65568 JPE65560:JPE65568 JZA65560:JZA65568 KIW65560:KIW65568 KSS65560:KSS65568 LCO65560:LCO65568 LMK65560:LMK65568 LWG65560:LWG65568 MGC65560:MGC65568 MPY65560:MPY65568 MZU65560:MZU65568 NJQ65560:NJQ65568 NTM65560:NTM65568 ODI65560:ODI65568 ONE65560:ONE65568 OXA65560:OXA65568 PGW65560:PGW65568 PQS65560:PQS65568 QAO65560:QAO65568 QKK65560:QKK65568 QUG65560:QUG65568 REC65560:REC65568 RNY65560:RNY65568 RXU65560:RXU65568 SHQ65560:SHQ65568 SRM65560:SRM65568 TBI65560:TBI65568 TLE65560:TLE65568 TVA65560:TVA65568 UEW65560:UEW65568 UOS65560:UOS65568 UYO65560:UYO65568 VIK65560:VIK65568 VSG65560:VSG65568 WCC65560:WCC65568 WLY65560:WLY65568 WVU65560:WVU65568 M131096:M131104 JI131096:JI131104 TE131096:TE131104 ADA131096:ADA131104 AMW131096:AMW131104 AWS131096:AWS131104 BGO131096:BGO131104 BQK131096:BQK131104 CAG131096:CAG131104 CKC131096:CKC131104 CTY131096:CTY131104 DDU131096:DDU131104 DNQ131096:DNQ131104 DXM131096:DXM131104 EHI131096:EHI131104 ERE131096:ERE131104 FBA131096:FBA131104 FKW131096:FKW131104 FUS131096:FUS131104 GEO131096:GEO131104 GOK131096:GOK131104 GYG131096:GYG131104 HIC131096:HIC131104 HRY131096:HRY131104 IBU131096:IBU131104 ILQ131096:ILQ131104 IVM131096:IVM131104 JFI131096:JFI131104 JPE131096:JPE131104 JZA131096:JZA131104 KIW131096:KIW131104 KSS131096:KSS131104 LCO131096:LCO131104 LMK131096:LMK131104 LWG131096:LWG131104 MGC131096:MGC131104 MPY131096:MPY131104 MZU131096:MZU131104 NJQ131096:NJQ131104 NTM131096:NTM131104 ODI131096:ODI131104 ONE131096:ONE131104 OXA131096:OXA131104 PGW131096:PGW131104 PQS131096:PQS131104 QAO131096:QAO131104 QKK131096:QKK131104 QUG131096:QUG131104 REC131096:REC131104 RNY131096:RNY131104 RXU131096:RXU131104 SHQ131096:SHQ131104 SRM131096:SRM131104 TBI131096:TBI131104 TLE131096:TLE131104 TVA131096:TVA131104 UEW131096:UEW131104 UOS131096:UOS131104 UYO131096:UYO131104 VIK131096:VIK131104 VSG131096:VSG131104 WCC131096:WCC131104 WLY131096:WLY131104 WVU131096:WVU131104 M196632:M196640 JI196632:JI196640 TE196632:TE196640 ADA196632:ADA196640 AMW196632:AMW196640 AWS196632:AWS196640 BGO196632:BGO196640 BQK196632:BQK196640 CAG196632:CAG196640 CKC196632:CKC196640 CTY196632:CTY196640 DDU196632:DDU196640 DNQ196632:DNQ196640 DXM196632:DXM196640 EHI196632:EHI196640 ERE196632:ERE196640 FBA196632:FBA196640 FKW196632:FKW196640 FUS196632:FUS196640 GEO196632:GEO196640 GOK196632:GOK196640 GYG196632:GYG196640 HIC196632:HIC196640 HRY196632:HRY196640 IBU196632:IBU196640 ILQ196632:ILQ196640 IVM196632:IVM196640 JFI196632:JFI196640 JPE196632:JPE196640 JZA196632:JZA196640 KIW196632:KIW196640 KSS196632:KSS196640 LCO196632:LCO196640 LMK196632:LMK196640 LWG196632:LWG196640 MGC196632:MGC196640 MPY196632:MPY196640 MZU196632:MZU196640 NJQ196632:NJQ196640 NTM196632:NTM196640 ODI196632:ODI196640 ONE196632:ONE196640 OXA196632:OXA196640 PGW196632:PGW196640 PQS196632:PQS196640 QAO196632:QAO196640 QKK196632:QKK196640 QUG196632:QUG196640 REC196632:REC196640 RNY196632:RNY196640 RXU196632:RXU196640 SHQ196632:SHQ196640 SRM196632:SRM196640 TBI196632:TBI196640 TLE196632:TLE196640 TVA196632:TVA196640 UEW196632:UEW196640 UOS196632:UOS196640 UYO196632:UYO196640 VIK196632:VIK196640 VSG196632:VSG196640 WCC196632:WCC196640 WLY196632:WLY196640 WVU196632:WVU196640 M262168:M262176 JI262168:JI262176 TE262168:TE262176 ADA262168:ADA262176 AMW262168:AMW262176 AWS262168:AWS262176 BGO262168:BGO262176 BQK262168:BQK262176 CAG262168:CAG262176 CKC262168:CKC262176 CTY262168:CTY262176 DDU262168:DDU262176 DNQ262168:DNQ262176 DXM262168:DXM262176 EHI262168:EHI262176 ERE262168:ERE262176 FBA262168:FBA262176 FKW262168:FKW262176 FUS262168:FUS262176 GEO262168:GEO262176 GOK262168:GOK262176 GYG262168:GYG262176 HIC262168:HIC262176 HRY262168:HRY262176 IBU262168:IBU262176 ILQ262168:ILQ262176 IVM262168:IVM262176 JFI262168:JFI262176 JPE262168:JPE262176 JZA262168:JZA262176 KIW262168:KIW262176 KSS262168:KSS262176 LCO262168:LCO262176 LMK262168:LMK262176 LWG262168:LWG262176 MGC262168:MGC262176 MPY262168:MPY262176 MZU262168:MZU262176 NJQ262168:NJQ262176 NTM262168:NTM262176 ODI262168:ODI262176 ONE262168:ONE262176 OXA262168:OXA262176 PGW262168:PGW262176 PQS262168:PQS262176 QAO262168:QAO262176 QKK262168:QKK262176 QUG262168:QUG262176 REC262168:REC262176 RNY262168:RNY262176 RXU262168:RXU262176 SHQ262168:SHQ262176 SRM262168:SRM262176 TBI262168:TBI262176 TLE262168:TLE262176 TVA262168:TVA262176 UEW262168:UEW262176 UOS262168:UOS262176 UYO262168:UYO262176 VIK262168:VIK262176 VSG262168:VSG262176 WCC262168:WCC262176 WLY262168:WLY262176 WVU262168:WVU262176 M327704:M327712 JI327704:JI327712 TE327704:TE327712 ADA327704:ADA327712 AMW327704:AMW327712 AWS327704:AWS327712 BGO327704:BGO327712 BQK327704:BQK327712 CAG327704:CAG327712 CKC327704:CKC327712 CTY327704:CTY327712 DDU327704:DDU327712 DNQ327704:DNQ327712 DXM327704:DXM327712 EHI327704:EHI327712 ERE327704:ERE327712 FBA327704:FBA327712 FKW327704:FKW327712 FUS327704:FUS327712 GEO327704:GEO327712 GOK327704:GOK327712 GYG327704:GYG327712 HIC327704:HIC327712 HRY327704:HRY327712 IBU327704:IBU327712 ILQ327704:ILQ327712 IVM327704:IVM327712 JFI327704:JFI327712 JPE327704:JPE327712 JZA327704:JZA327712 KIW327704:KIW327712 KSS327704:KSS327712 LCO327704:LCO327712 LMK327704:LMK327712 LWG327704:LWG327712 MGC327704:MGC327712 MPY327704:MPY327712 MZU327704:MZU327712 NJQ327704:NJQ327712 NTM327704:NTM327712 ODI327704:ODI327712 ONE327704:ONE327712 OXA327704:OXA327712 PGW327704:PGW327712 PQS327704:PQS327712 QAO327704:QAO327712 QKK327704:QKK327712 QUG327704:QUG327712 REC327704:REC327712 RNY327704:RNY327712 RXU327704:RXU327712 SHQ327704:SHQ327712 SRM327704:SRM327712 TBI327704:TBI327712 TLE327704:TLE327712 TVA327704:TVA327712 UEW327704:UEW327712 UOS327704:UOS327712 UYO327704:UYO327712 VIK327704:VIK327712 VSG327704:VSG327712 WCC327704:WCC327712 WLY327704:WLY327712 WVU327704:WVU327712 M393240:M393248 JI393240:JI393248 TE393240:TE393248 ADA393240:ADA393248 AMW393240:AMW393248 AWS393240:AWS393248 BGO393240:BGO393248 BQK393240:BQK393248 CAG393240:CAG393248 CKC393240:CKC393248 CTY393240:CTY393248 DDU393240:DDU393248 DNQ393240:DNQ393248 DXM393240:DXM393248 EHI393240:EHI393248 ERE393240:ERE393248 FBA393240:FBA393248 FKW393240:FKW393248 FUS393240:FUS393248 GEO393240:GEO393248 GOK393240:GOK393248 GYG393240:GYG393248 HIC393240:HIC393248 HRY393240:HRY393248 IBU393240:IBU393248 ILQ393240:ILQ393248 IVM393240:IVM393248 JFI393240:JFI393248 JPE393240:JPE393248 JZA393240:JZA393248 KIW393240:KIW393248 KSS393240:KSS393248 LCO393240:LCO393248 LMK393240:LMK393248 LWG393240:LWG393248 MGC393240:MGC393248 MPY393240:MPY393248 MZU393240:MZU393248 NJQ393240:NJQ393248 NTM393240:NTM393248 ODI393240:ODI393248 ONE393240:ONE393248 OXA393240:OXA393248 PGW393240:PGW393248 PQS393240:PQS393248 QAO393240:QAO393248 QKK393240:QKK393248 QUG393240:QUG393248 REC393240:REC393248 RNY393240:RNY393248 RXU393240:RXU393248 SHQ393240:SHQ393248 SRM393240:SRM393248 TBI393240:TBI393248 TLE393240:TLE393248 TVA393240:TVA393248 UEW393240:UEW393248 UOS393240:UOS393248 UYO393240:UYO393248 VIK393240:VIK393248 VSG393240:VSG393248 WCC393240:WCC393248 WLY393240:WLY393248 WVU393240:WVU393248 M458776:M458784 JI458776:JI458784 TE458776:TE458784 ADA458776:ADA458784 AMW458776:AMW458784 AWS458776:AWS458784 BGO458776:BGO458784 BQK458776:BQK458784 CAG458776:CAG458784 CKC458776:CKC458784 CTY458776:CTY458784 DDU458776:DDU458784 DNQ458776:DNQ458784 DXM458776:DXM458784 EHI458776:EHI458784 ERE458776:ERE458784 FBA458776:FBA458784 FKW458776:FKW458784 FUS458776:FUS458784 GEO458776:GEO458784 GOK458776:GOK458784 GYG458776:GYG458784 HIC458776:HIC458784 HRY458776:HRY458784 IBU458776:IBU458784 ILQ458776:ILQ458784 IVM458776:IVM458784 JFI458776:JFI458784 JPE458776:JPE458784 JZA458776:JZA458784 KIW458776:KIW458784 KSS458776:KSS458784 LCO458776:LCO458784 LMK458776:LMK458784 LWG458776:LWG458784 MGC458776:MGC458784 MPY458776:MPY458784 MZU458776:MZU458784 NJQ458776:NJQ458784 NTM458776:NTM458784 ODI458776:ODI458784 ONE458776:ONE458784 OXA458776:OXA458784 PGW458776:PGW458784 PQS458776:PQS458784 QAO458776:QAO458784 QKK458776:QKK458784 QUG458776:QUG458784 REC458776:REC458784 RNY458776:RNY458784 RXU458776:RXU458784 SHQ458776:SHQ458784 SRM458776:SRM458784 TBI458776:TBI458784 TLE458776:TLE458784 TVA458776:TVA458784 UEW458776:UEW458784 UOS458776:UOS458784 UYO458776:UYO458784 VIK458776:VIK458784 VSG458776:VSG458784 WCC458776:WCC458784 WLY458776:WLY458784 WVU458776:WVU458784 M524312:M524320 JI524312:JI524320 TE524312:TE524320 ADA524312:ADA524320 AMW524312:AMW524320 AWS524312:AWS524320 BGO524312:BGO524320 BQK524312:BQK524320 CAG524312:CAG524320 CKC524312:CKC524320 CTY524312:CTY524320 DDU524312:DDU524320 DNQ524312:DNQ524320 DXM524312:DXM524320 EHI524312:EHI524320 ERE524312:ERE524320 FBA524312:FBA524320 FKW524312:FKW524320 FUS524312:FUS524320 GEO524312:GEO524320 GOK524312:GOK524320 GYG524312:GYG524320 HIC524312:HIC524320 HRY524312:HRY524320 IBU524312:IBU524320 ILQ524312:ILQ524320 IVM524312:IVM524320 JFI524312:JFI524320 JPE524312:JPE524320 JZA524312:JZA524320 KIW524312:KIW524320 KSS524312:KSS524320 LCO524312:LCO524320 LMK524312:LMK524320 LWG524312:LWG524320 MGC524312:MGC524320 MPY524312:MPY524320 MZU524312:MZU524320 NJQ524312:NJQ524320 NTM524312:NTM524320 ODI524312:ODI524320 ONE524312:ONE524320 OXA524312:OXA524320 PGW524312:PGW524320 PQS524312:PQS524320 QAO524312:QAO524320 QKK524312:QKK524320 QUG524312:QUG524320 REC524312:REC524320 RNY524312:RNY524320 RXU524312:RXU524320 SHQ524312:SHQ524320 SRM524312:SRM524320 TBI524312:TBI524320 TLE524312:TLE524320 TVA524312:TVA524320 UEW524312:UEW524320 UOS524312:UOS524320 UYO524312:UYO524320 VIK524312:VIK524320 VSG524312:VSG524320 WCC524312:WCC524320 WLY524312:WLY524320 WVU524312:WVU524320 M589848:M589856 JI589848:JI589856 TE589848:TE589856 ADA589848:ADA589856 AMW589848:AMW589856 AWS589848:AWS589856 BGO589848:BGO589856 BQK589848:BQK589856 CAG589848:CAG589856 CKC589848:CKC589856 CTY589848:CTY589856 DDU589848:DDU589856 DNQ589848:DNQ589856 DXM589848:DXM589856 EHI589848:EHI589856 ERE589848:ERE589856 FBA589848:FBA589856 FKW589848:FKW589856 FUS589848:FUS589856 GEO589848:GEO589856 GOK589848:GOK589856 GYG589848:GYG589856 HIC589848:HIC589856 HRY589848:HRY589856 IBU589848:IBU589856 ILQ589848:ILQ589856 IVM589848:IVM589856 JFI589848:JFI589856 JPE589848:JPE589856 JZA589848:JZA589856 KIW589848:KIW589856 KSS589848:KSS589856 LCO589848:LCO589856 LMK589848:LMK589856 LWG589848:LWG589856 MGC589848:MGC589856 MPY589848:MPY589856 MZU589848:MZU589856 NJQ589848:NJQ589856 NTM589848:NTM589856 ODI589848:ODI589856 ONE589848:ONE589856 OXA589848:OXA589856 PGW589848:PGW589856 PQS589848:PQS589856 QAO589848:QAO589856 QKK589848:QKK589856 QUG589848:QUG589856 REC589848:REC589856 RNY589848:RNY589856 RXU589848:RXU589856 SHQ589848:SHQ589856 SRM589848:SRM589856 TBI589848:TBI589856 TLE589848:TLE589856 TVA589848:TVA589856 UEW589848:UEW589856 UOS589848:UOS589856 UYO589848:UYO589856 VIK589848:VIK589856 VSG589848:VSG589856 WCC589848:WCC589856 WLY589848:WLY589856 WVU589848:WVU589856 M655384:M655392 JI655384:JI655392 TE655384:TE655392 ADA655384:ADA655392 AMW655384:AMW655392 AWS655384:AWS655392 BGO655384:BGO655392 BQK655384:BQK655392 CAG655384:CAG655392 CKC655384:CKC655392 CTY655384:CTY655392 DDU655384:DDU655392 DNQ655384:DNQ655392 DXM655384:DXM655392 EHI655384:EHI655392 ERE655384:ERE655392 FBA655384:FBA655392 FKW655384:FKW655392 FUS655384:FUS655392 GEO655384:GEO655392 GOK655384:GOK655392 GYG655384:GYG655392 HIC655384:HIC655392 HRY655384:HRY655392 IBU655384:IBU655392 ILQ655384:ILQ655392 IVM655384:IVM655392 JFI655384:JFI655392 JPE655384:JPE655392 JZA655384:JZA655392 KIW655384:KIW655392 KSS655384:KSS655392 LCO655384:LCO655392 LMK655384:LMK655392 LWG655384:LWG655392 MGC655384:MGC655392 MPY655384:MPY655392 MZU655384:MZU655392 NJQ655384:NJQ655392 NTM655384:NTM655392 ODI655384:ODI655392 ONE655384:ONE655392 OXA655384:OXA655392 PGW655384:PGW655392 PQS655384:PQS655392 QAO655384:QAO655392 QKK655384:QKK655392 QUG655384:QUG655392 REC655384:REC655392 RNY655384:RNY655392 RXU655384:RXU655392 SHQ655384:SHQ655392 SRM655384:SRM655392 TBI655384:TBI655392 TLE655384:TLE655392 TVA655384:TVA655392 UEW655384:UEW655392 UOS655384:UOS655392 UYO655384:UYO655392 VIK655384:VIK655392 VSG655384:VSG655392 WCC655384:WCC655392 WLY655384:WLY655392 WVU655384:WVU655392 M720920:M720928 JI720920:JI720928 TE720920:TE720928 ADA720920:ADA720928 AMW720920:AMW720928 AWS720920:AWS720928 BGO720920:BGO720928 BQK720920:BQK720928 CAG720920:CAG720928 CKC720920:CKC720928 CTY720920:CTY720928 DDU720920:DDU720928 DNQ720920:DNQ720928 DXM720920:DXM720928 EHI720920:EHI720928 ERE720920:ERE720928 FBA720920:FBA720928 FKW720920:FKW720928 FUS720920:FUS720928 GEO720920:GEO720928 GOK720920:GOK720928 GYG720920:GYG720928 HIC720920:HIC720928 HRY720920:HRY720928 IBU720920:IBU720928 ILQ720920:ILQ720928 IVM720920:IVM720928 JFI720920:JFI720928 JPE720920:JPE720928 JZA720920:JZA720928 KIW720920:KIW720928 KSS720920:KSS720928 LCO720920:LCO720928 LMK720920:LMK720928 LWG720920:LWG720928 MGC720920:MGC720928 MPY720920:MPY720928 MZU720920:MZU720928 NJQ720920:NJQ720928 NTM720920:NTM720928 ODI720920:ODI720928 ONE720920:ONE720928 OXA720920:OXA720928 PGW720920:PGW720928 PQS720920:PQS720928 QAO720920:QAO720928 QKK720920:QKK720928 QUG720920:QUG720928 REC720920:REC720928 RNY720920:RNY720928 RXU720920:RXU720928 SHQ720920:SHQ720928 SRM720920:SRM720928 TBI720920:TBI720928 TLE720920:TLE720928 TVA720920:TVA720928 UEW720920:UEW720928 UOS720920:UOS720928 UYO720920:UYO720928 VIK720920:VIK720928 VSG720920:VSG720928 WCC720920:WCC720928 WLY720920:WLY720928 WVU720920:WVU720928 M786456:M786464 JI786456:JI786464 TE786456:TE786464 ADA786456:ADA786464 AMW786456:AMW786464 AWS786456:AWS786464 BGO786456:BGO786464 BQK786456:BQK786464 CAG786456:CAG786464 CKC786456:CKC786464 CTY786456:CTY786464 DDU786456:DDU786464 DNQ786456:DNQ786464 DXM786456:DXM786464 EHI786456:EHI786464 ERE786456:ERE786464 FBA786456:FBA786464 FKW786456:FKW786464 FUS786456:FUS786464 GEO786456:GEO786464 GOK786456:GOK786464 GYG786456:GYG786464 HIC786456:HIC786464 HRY786456:HRY786464 IBU786456:IBU786464 ILQ786456:ILQ786464 IVM786456:IVM786464 JFI786456:JFI786464 JPE786456:JPE786464 JZA786456:JZA786464 KIW786456:KIW786464 KSS786456:KSS786464 LCO786456:LCO786464 LMK786456:LMK786464 LWG786456:LWG786464 MGC786456:MGC786464 MPY786456:MPY786464 MZU786456:MZU786464 NJQ786456:NJQ786464 NTM786456:NTM786464 ODI786456:ODI786464 ONE786456:ONE786464 OXA786456:OXA786464 PGW786456:PGW786464 PQS786456:PQS786464 QAO786456:QAO786464 QKK786456:QKK786464 QUG786456:QUG786464 REC786456:REC786464 RNY786456:RNY786464 RXU786456:RXU786464 SHQ786456:SHQ786464 SRM786456:SRM786464 TBI786456:TBI786464 TLE786456:TLE786464 TVA786456:TVA786464 UEW786456:UEW786464 UOS786456:UOS786464 UYO786456:UYO786464 VIK786456:VIK786464 VSG786456:VSG786464 WCC786456:WCC786464 WLY786456:WLY786464 WVU786456:WVU786464 M851992:M852000 JI851992:JI852000 TE851992:TE852000 ADA851992:ADA852000 AMW851992:AMW852000 AWS851992:AWS852000 BGO851992:BGO852000 BQK851992:BQK852000 CAG851992:CAG852000 CKC851992:CKC852000 CTY851992:CTY852000 DDU851992:DDU852000 DNQ851992:DNQ852000 DXM851992:DXM852000 EHI851992:EHI852000 ERE851992:ERE852000 FBA851992:FBA852000 FKW851992:FKW852000 FUS851992:FUS852000 GEO851992:GEO852000 GOK851992:GOK852000 GYG851992:GYG852000 HIC851992:HIC852000 HRY851992:HRY852000 IBU851992:IBU852000 ILQ851992:ILQ852000 IVM851992:IVM852000 JFI851992:JFI852000 JPE851992:JPE852000 JZA851992:JZA852000 KIW851992:KIW852000 KSS851992:KSS852000 LCO851992:LCO852000 LMK851992:LMK852000 LWG851992:LWG852000 MGC851992:MGC852000 MPY851992:MPY852000 MZU851992:MZU852000 NJQ851992:NJQ852000 NTM851992:NTM852000 ODI851992:ODI852000 ONE851992:ONE852000 OXA851992:OXA852000 PGW851992:PGW852000 PQS851992:PQS852000 QAO851992:QAO852000 QKK851992:QKK852000 QUG851992:QUG852000 REC851992:REC852000 RNY851992:RNY852000 RXU851992:RXU852000 SHQ851992:SHQ852000 SRM851992:SRM852000 TBI851992:TBI852000 TLE851992:TLE852000 TVA851992:TVA852000 UEW851992:UEW852000 UOS851992:UOS852000 UYO851992:UYO852000 VIK851992:VIK852000 VSG851992:VSG852000 WCC851992:WCC852000 WLY851992:WLY852000 WVU851992:WVU852000 M917528:M917536 JI917528:JI917536 TE917528:TE917536 ADA917528:ADA917536 AMW917528:AMW917536 AWS917528:AWS917536 BGO917528:BGO917536 BQK917528:BQK917536 CAG917528:CAG917536 CKC917528:CKC917536 CTY917528:CTY917536 DDU917528:DDU917536 DNQ917528:DNQ917536 DXM917528:DXM917536 EHI917528:EHI917536 ERE917528:ERE917536 FBA917528:FBA917536 FKW917528:FKW917536 FUS917528:FUS917536 GEO917528:GEO917536 GOK917528:GOK917536 GYG917528:GYG917536 HIC917528:HIC917536 HRY917528:HRY917536 IBU917528:IBU917536 ILQ917528:ILQ917536 IVM917528:IVM917536 JFI917528:JFI917536 JPE917528:JPE917536 JZA917528:JZA917536 KIW917528:KIW917536 KSS917528:KSS917536 LCO917528:LCO917536 LMK917528:LMK917536 LWG917528:LWG917536 MGC917528:MGC917536 MPY917528:MPY917536 MZU917528:MZU917536 NJQ917528:NJQ917536 NTM917528:NTM917536 ODI917528:ODI917536 ONE917528:ONE917536 OXA917528:OXA917536 PGW917528:PGW917536 PQS917528:PQS917536 QAO917528:QAO917536 QKK917528:QKK917536 QUG917528:QUG917536 REC917528:REC917536 RNY917528:RNY917536 RXU917528:RXU917536 SHQ917528:SHQ917536 SRM917528:SRM917536 TBI917528:TBI917536 TLE917528:TLE917536 TVA917528:TVA917536 UEW917528:UEW917536 UOS917528:UOS917536 UYO917528:UYO917536 VIK917528:VIK917536 VSG917528:VSG917536 WCC917528:WCC917536 WLY917528:WLY917536" xr:uid="{00000000-0002-0000-0600-000000000000}">
      <formula1>$AZ$274:$AZ$325</formula1>
    </dataValidation>
    <dataValidation type="list" allowBlank="1" showInputMessage="1" showErrorMessage="1" sqref="M786440:M786442 JI786440:JI786442 TE786440:TE786442 ADA786440:ADA786442 AMW786440:AMW786442 AWS786440:AWS786442 BGO786440:BGO786442 BQK786440:BQK786442 CAG786440:CAG786442 CKC786440:CKC786442 CTY786440:CTY786442 DDU786440:DDU786442 DNQ786440:DNQ786442 DXM786440:DXM786442 EHI786440:EHI786442 ERE786440:ERE786442 FBA786440:FBA786442 FKW786440:FKW786442 FUS786440:FUS786442 GEO786440:GEO786442 GOK786440:GOK786442 GYG786440:GYG786442 HIC786440:HIC786442 HRY786440:HRY786442 IBU786440:IBU786442 ILQ786440:ILQ786442 IVM786440:IVM786442 JFI786440:JFI786442 JPE786440:JPE786442 JZA786440:JZA786442 KIW786440:KIW786442 KSS786440:KSS786442 LCO786440:LCO786442 LMK786440:LMK786442 LWG786440:LWG786442 MGC786440:MGC786442 MPY786440:MPY786442 MZU786440:MZU786442 NJQ786440:NJQ786442 NTM786440:NTM786442 ODI786440:ODI786442 ONE786440:ONE786442 OXA786440:OXA786442 PGW786440:PGW786442 PQS786440:PQS786442 QAO786440:QAO786442 QKK786440:QKK786442 QUG786440:QUG786442 REC786440:REC786442 RNY786440:RNY786442 RXU786440:RXU786442 SHQ786440:SHQ786442 SRM786440:SRM786442 TBI786440:TBI786442 TLE786440:TLE786442 TVA786440:TVA786442 UEW786440:UEW786442 UOS786440:UOS786442 UYO786440:UYO786442 VIK786440:VIK786442 VSG786440:VSG786442 WCC786440:WCC786442 WLY786440:WLY786442 WVU786440:WVU786442 M65572:M65574 JI65572:JI65574 TE65572:TE65574 ADA65572:ADA65574 AMW65572:AMW65574 AWS65572:AWS65574 BGO65572:BGO65574 BQK65572:BQK65574 CAG65572:CAG65574 CKC65572:CKC65574 CTY65572:CTY65574 DDU65572:DDU65574 DNQ65572:DNQ65574 DXM65572:DXM65574 EHI65572:EHI65574 ERE65572:ERE65574 FBA65572:FBA65574 FKW65572:FKW65574 FUS65572:FUS65574 GEO65572:GEO65574 GOK65572:GOK65574 GYG65572:GYG65574 HIC65572:HIC65574 HRY65572:HRY65574 IBU65572:IBU65574 ILQ65572:ILQ65574 IVM65572:IVM65574 JFI65572:JFI65574 JPE65572:JPE65574 JZA65572:JZA65574 KIW65572:KIW65574 KSS65572:KSS65574 LCO65572:LCO65574 LMK65572:LMK65574 LWG65572:LWG65574 MGC65572:MGC65574 MPY65572:MPY65574 MZU65572:MZU65574 NJQ65572:NJQ65574 NTM65572:NTM65574 ODI65572:ODI65574 ONE65572:ONE65574 OXA65572:OXA65574 PGW65572:PGW65574 PQS65572:PQS65574 QAO65572:QAO65574 QKK65572:QKK65574 QUG65572:QUG65574 REC65572:REC65574 RNY65572:RNY65574 RXU65572:RXU65574 SHQ65572:SHQ65574 SRM65572:SRM65574 TBI65572:TBI65574 TLE65572:TLE65574 TVA65572:TVA65574 UEW65572:UEW65574 UOS65572:UOS65574 UYO65572:UYO65574 VIK65572:VIK65574 VSG65572:VSG65574 WCC65572:WCC65574 WLY65572:WLY65574 WVU65572:WVU65574 M131108:M131110 JI131108:JI131110 TE131108:TE131110 ADA131108:ADA131110 AMW131108:AMW131110 AWS131108:AWS131110 BGO131108:BGO131110 BQK131108:BQK131110 CAG131108:CAG131110 CKC131108:CKC131110 CTY131108:CTY131110 DDU131108:DDU131110 DNQ131108:DNQ131110 DXM131108:DXM131110 EHI131108:EHI131110 ERE131108:ERE131110 FBA131108:FBA131110 FKW131108:FKW131110 FUS131108:FUS131110 GEO131108:GEO131110 GOK131108:GOK131110 GYG131108:GYG131110 HIC131108:HIC131110 HRY131108:HRY131110 IBU131108:IBU131110 ILQ131108:ILQ131110 IVM131108:IVM131110 JFI131108:JFI131110 JPE131108:JPE131110 JZA131108:JZA131110 KIW131108:KIW131110 KSS131108:KSS131110 LCO131108:LCO131110 LMK131108:LMK131110 LWG131108:LWG131110 MGC131108:MGC131110 MPY131108:MPY131110 MZU131108:MZU131110 NJQ131108:NJQ131110 NTM131108:NTM131110 ODI131108:ODI131110 ONE131108:ONE131110 OXA131108:OXA131110 PGW131108:PGW131110 PQS131108:PQS131110 QAO131108:QAO131110 QKK131108:QKK131110 QUG131108:QUG131110 REC131108:REC131110 RNY131108:RNY131110 RXU131108:RXU131110 SHQ131108:SHQ131110 SRM131108:SRM131110 TBI131108:TBI131110 TLE131108:TLE131110 TVA131108:TVA131110 UEW131108:UEW131110 UOS131108:UOS131110 UYO131108:UYO131110 VIK131108:VIK131110 VSG131108:VSG131110 WCC131108:WCC131110 WLY131108:WLY131110 WVU131108:WVU131110 M196644:M196646 JI196644:JI196646 TE196644:TE196646 ADA196644:ADA196646 AMW196644:AMW196646 AWS196644:AWS196646 BGO196644:BGO196646 BQK196644:BQK196646 CAG196644:CAG196646 CKC196644:CKC196646 CTY196644:CTY196646 DDU196644:DDU196646 DNQ196644:DNQ196646 DXM196644:DXM196646 EHI196644:EHI196646 ERE196644:ERE196646 FBA196644:FBA196646 FKW196644:FKW196646 FUS196644:FUS196646 GEO196644:GEO196646 GOK196644:GOK196646 GYG196644:GYG196646 HIC196644:HIC196646 HRY196644:HRY196646 IBU196644:IBU196646 ILQ196644:ILQ196646 IVM196644:IVM196646 JFI196644:JFI196646 JPE196644:JPE196646 JZA196644:JZA196646 KIW196644:KIW196646 KSS196644:KSS196646 LCO196644:LCO196646 LMK196644:LMK196646 LWG196644:LWG196646 MGC196644:MGC196646 MPY196644:MPY196646 MZU196644:MZU196646 NJQ196644:NJQ196646 NTM196644:NTM196646 ODI196644:ODI196646 ONE196644:ONE196646 OXA196644:OXA196646 PGW196644:PGW196646 PQS196644:PQS196646 QAO196644:QAO196646 QKK196644:QKK196646 QUG196644:QUG196646 REC196644:REC196646 RNY196644:RNY196646 RXU196644:RXU196646 SHQ196644:SHQ196646 SRM196644:SRM196646 TBI196644:TBI196646 TLE196644:TLE196646 TVA196644:TVA196646 UEW196644:UEW196646 UOS196644:UOS196646 UYO196644:UYO196646 VIK196644:VIK196646 VSG196644:VSG196646 WCC196644:WCC196646 WLY196644:WLY196646 WVU196644:WVU196646 M262180:M262182 JI262180:JI262182 TE262180:TE262182 ADA262180:ADA262182 AMW262180:AMW262182 AWS262180:AWS262182 BGO262180:BGO262182 BQK262180:BQK262182 CAG262180:CAG262182 CKC262180:CKC262182 CTY262180:CTY262182 DDU262180:DDU262182 DNQ262180:DNQ262182 DXM262180:DXM262182 EHI262180:EHI262182 ERE262180:ERE262182 FBA262180:FBA262182 FKW262180:FKW262182 FUS262180:FUS262182 GEO262180:GEO262182 GOK262180:GOK262182 GYG262180:GYG262182 HIC262180:HIC262182 HRY262180:HRY262182 IBU262180:IBU262182 ILQ262180:ILQ262182 IVM262180:IVM262182 JFI262180:JFI262182 JPE262180:JPE262182 JZA262180:JZA262182 KIW262180:KIW262182 KSS262180:KSS262182 LCO262180:LCO262182 LMK262180:LMK262182 LWG262180:LWG262182 MGC262180:MGC262182 MPY262180:MPY262182 MZU262180:MZU262182 NJQ262180:NJQ262182 NTM262180:NTM262182 ODI262180:ODI262182 ONE262180:ONE262182 OXA262180:OXA262182 PGW262180:PGW262182 PQS262180:PQS262182 QAO262180:QAO262182 QKK262180:QKK262182 QUG262180:QUG262182 REC262180:REC262182 RNY262180:RNY262182 RXU262180:RXU262182 SHQ262180:SHQ262182 SRM262180:SRM262182 TBI262180:TBI262182 TLE262180:TLE262182 TVA262180:TVA262182 UEW262180:UEW262182 UOS262180:UOS262182 UYO262180:UYO262182 VIK262180:VIK262182 VSG262180:VSG262182 WCC262180:WCC262182 WLY262180:WLY262182 WVU262180:WVU262182 M327716:M327718 JI327716:JI327718 TE327716:TE327718 ADA327716:ADA327718 AMW327716:AMW327718 AWS327716:AWS327718 BGO327716:BGO327718 BQK327716:BQK327718 CAG327716:CAG327718 CKC327716:CKC327718 CTY327716:CTY327718 DDU327716:DDU327718 DNQ327716:DNQ327718 DXM327716:DXM327718 EHI327716:EHI327718 ERE327716:ERE327718 FBA327716:FBA327718 FKW327716:FKW327718 FUS327716:FUS327718 GEO327716:GEO327718 GOK327716:GOK327718 GYG327716:GYG327718 HIC327716:HIC327718 HRY327716:HRY327718 IBU327716:IBU327718 ILQ327716:ILQ327718 IVM327716:IVM327718 JFI327716:JFI327718 JPE327716:JPE327718 JZA327716:JZA327718 KIW327716:KIW327718 KSS327716:KSS327718 LCO327716:LCO327718 LMK327716:LMK327718 LWG327716:LWG327718 MGC327716:MGC327718 MPY327716:MPY327718 MZU327716:MZU327718 NJQ327716:NJQ327718 NTM327716:NTM327718 ODI327716:ODI327718 ONE327716:ONE327718 OXA327716:OXA327718 PGW327716:PGW327718 PQS327716:PQS327718 QAO327716:QAO327718 QKK327716:QKK327718 QUG327716:QUG327718 REC327716:REC327718 RNY327716:RNY327718 RXU327716:RXU327718 SHQ327716:SHQ327718 SRM327716:SRM327718 TBI327716:TBI327718 TLE327716:TLE327718 TVA327716:TVA327718 UEW327716:UEW327718 UOS327716:UOS327718 UYO327716:UYO327718 VIK327716:VIK327718 VSG327716:VSG327718 WCC327716:WCC327718 WLY327716:WLY327718 WVU327716:WVU327718 M393252:M393254 JI393252:JI393254 TE393252:TE393254 ADA393252:ADA393254 AMW393252:AMW393254 AWS393252:AWS393254 BGO393252:BGO393254 BQK393252:BQK393254 CAG393252:CAG393254 CKC393252:CKC393254 CTY393252:CTY393254 DDU393252:DDU393254 DNQ393252:DNQ393254 DXM393252:DXM393254 EHI393252:EHI393254 ERE393252:ERE393254 FBA393252:FBA393254 FKW393252:FKW393254 FUS393252:FUS393254 GEO393252:GEO393254 GOK393252:GOK393254 GYG393252:GYG393254 HIC393252:HIC393254 HRY393252:HRY393254 IBU393252:IBU393254 ILQ393252:ILQ393254 IVM393252:IVM393254 JFI393252:JFI393254 JPE393252:JPE393254 JZA393252:JZA393254 KIW393252:KIW393254 KSS393252:KSS393254 LCO393252:LCO393254 LMK393252:LMK393254 LWG393252:LWG393254 MGC393252:MGC393254 MPY393252:MPY393254 MZU393252:MZU393254 NJQ393252:NJQ393254 NTM393252:NTM393254 ODI393252:ODI393254 ONE393252:ONE393254 OXA393252:OXA393254 PGW393252:PGW393254 PQS393252:PQS393254 QAO393252:QAO393254 QKK393252:QKK393254 QUG393252:QUG393254 REC393252:REC393254 RNY393252:RNY393254 RXU393252:RXU393254 SHQ393252:SHQ393254 SRM393252:SRM393254 TBI393252:TBI393254 TLE393252:TLE393254 TVA393252:TVA393254 UEW393252:UEW393254 UOS393252:UOS393254 UYO393252:UYO393254 VIK393252:VIK393254 VSG393252:VSG393254 WCC393252:WCC393254 WLY393252:WLY393254 WVU393252:WVU393254 M458788:M458790 JI458788:JI458790 TE458788:TE458790 ADA458788:ADA458790 AMW458788:AMW458790 AWS458788:AWS458790 BGO458788:BGO458790 BQK458788:BQK458790 CAG458788:CAG458790 CKC458788:CKC458790 CTY458788:CTY458790 DDU458788:DDU458790 DNQ458788:DNQ458790 DXM458788:DXM458790 EHI458788:EHI458790 ERE458788:ERE458790 FBA458788:FBA458790 FKW458788:FKW458790 FUS458788:FUS458790 GEO458788:GEO458790 GOK458788:GOK458790 GYG458788:GYG458790 HIC458788:HIC458790 HRY458788:HRY458790 IBU458788:IBU458790 ILQ458788:ILQ458790 IVM458788:IVM458790 JFI458788:JFI458790 JPE458788:JPE458790 JZA458788:JZA458790 KIW458788:KIW458790 KSS458788:KSS458790 LCO458788:LCO458790 LMK458788:LMK458790 LWG458788:LWG458790 MGC458788:MGC458790 MPY458788:MPY458790 MZU458788:MZU458790 NJQ458788:NJQ458790 NTM458788:NTM458790 ODI458788:ODI458790 ONE458788:ONE458790 OXA458788:OXA458790 PGW458788:PGW458790 PQS458788:PQS458790 QAO458788:QAO458790 QKK458788:QKK458790 QUG458788:QUG458790 REC458788:REC458790 RNY458788:RNY458790 RXU458788:RXU458790 SHQ458788:SHQ458790 SRM458788:SRM458790 TBI458788:TBI458790 TLE458788:TLE458790 TVA458788:TVA458790 UEW458788:UEW458790 UOS458788:UOS458790 UYO458788:UYO458790 VIK458788:VIK458790 VSG458788:VSG458790 WCC458788:WCC458790 WLY458788:WLY458790 WVU458788:WVU458790 M524324:M524326 JI524324:JI524326 TE524324:TE524326 ADA524324:ADA524326 AMW524324:AMW524326 AWS524324:AWS524326 BGO524324:BGO524326 BQK524324:BQK524326 CAG524324:CAG524326 CKC524324:CKC524326 CTY524324:CTY524326 DDU524324:DDU524326 DNQ524324:DNQ524326 DXM524324:DXM524326 EHI524324:EHI524326 ERE524324:ERE524326 FBA524324:FBA524326 FKW524324:FKW524326 FUS524324:FUS524326 GEO524324:GEO524326 GOK524324:GOK524326 GYG524324:GYG524326 HIC524324:HIC524326 HRY524324:HRY524326 IBU524324:IBU524326 ILQ524324:ILQ524326 IVM524324:IVM524326 JFI524324:JFI524326 JPE524324:JPE524326 JZA524324:JZA524326 KIW524324:KIW524326 KSS524324:KSS524326 LCO524324:LCO524326 LMK524324:LMK524326 LWG524324:LWG524326 MGC524324:MGC524326 MPY524324:MPY524326 MZU524324:MZU524326 NJQ524324:NJQ524326 NTM524324:NTM524326 ODI524324:ODI524326 ONE524324:ONE524326 OXA524324:OXA524326 PGW524324:PGW524326 PQS524324:PQS524326 QAO524324:QAO524326 QKK524324:QKK524326 QUG524324:QUG524326 REC524324:REC524326 RNY524324:RNY524326 RXU524324:RXU524326 SHQ524324:SHQ524326 SRM524324:SRM524326 TBI524324:TBI524326 TLE524324:TLE524326 TVA524324:TVA524326 UEW524324:UEW524326 UOS524324:UOS524326 UYO524324:UYO524326 VIK524324:VIK524326 VSG524324:VSG524326 WCC524324:WCC524326 WLY524324:WLY524326 WVU524324:WVU524326 M589860:M589862 JI589860:JI589862 TE589860:TE589862 ADA589860:ADA589862 AMW589860:AMW589862 AWS589860:AWS589862 BGO589860:BGO589862 BQK589860:BQK589862 CAG589860:CAG589862 CKC589860:CKC589862 CTY589860:CTY589862 DDU589860:DDU589862 DNQ589860:DNQ589862 DXM589860:DXM589862 EHI589860:EHI589862 ERE589860:ERE589862 FBA589860:FBA589862 FKW589860:FKW589862 FUS589860:FUS589862 GEO589860:GEO589862 GOK589860:GOK589862 GYG589860:GYG589862 HIC589860:HIC589862 HRY589860:HRY589862 IBU589860:IBU589862 ILQ589860:ILQ589862 IVM589860:IVM589862 JFI589860:JFI589862 JPE589860:JPE589862 JZA589860:JZA589862 KIW589860:KIW589862 KSS589860:KSS589862 LCO589860:LCO589862 LMK589860:LMK589862 LWG589860:LWG589862 MGC589860:MGC589862 MPY589860:MPY589862 MZU589860:MZU589862 NJQ589860:NJQ589862 NTM589860:NTM589862 ODI589860:ODI589862 ONE589860:ONE589862 OXA589860:OXA589862 PGW589860:PGW589862 PQS589860:PQS589862 QAO589860:QAO589862 QKK589860:QKK589862 QUG589860:QUG589862 REC589860:REC589862 RNY589860:RNY589862 RXU589860:RXU589862 SHQ589860:SHQ589862 SRM589860:SRM589862 TBI589860:TBI589862 TLE589860:TLE589862 TVA589860:TVA589862 UEW589860:UEW589862 UOS589860:UOS589862 UYO589860:UYO589862 VIK589860:VIK589862 VSG589860:VSG589862 WCC589860:WCC589862 WLY589860:WLY589862 WVU589860:WVU589862 M655396:M655398 JI655396:JI655398 TE655396:TE655398 ADA655396:ADA655398 AMW655396:AMW655398 AWS655396:AWS655398 BGO655396:BGO655398 BQK655396:BQK655398 CAG655396:CAG655398 CKC655396:CKC655398 CTY655396:CTY655398 DDU655396:DDU655398 DNQ655396:DNQ655398 DXM655396:DXM655398 EHI655396:EHI655398 ERE655396:ERE655398 FBA655396:FBA655398 FKW655396:FKW655398 FUS655396:FUS655398 GEO655396:GEO655398 GOK655396:GOK655398 GYG655396:GYG655398 HIC655396:HIC655398 HRY655396:HRY655398 IBU655396:IBU655398 ILQ655396:ILQ655398 IVM655396:IVM655398 JFI655396:JFI655398 JPE655396:JPE655398 JZA655396:JZA655398 KIW655396:KIW655398 KSS655396:KSS655398 LCO655396:LCO655398 LMK655396:LMK655398 LWG655396:LWG655398 MGC655396:MGC655398 MPY655396:MPY655398 MZU655396:MZU655398 NJQ655396:NJQ655398 NTM655396:NTM655398 ODI655396:ODI655398 ONE655396:ONE655398 OXA655396:OXA655398 PGW655396:PGW655398 PQS655396:PQS655398 QAO655396:QAO655398 QKK655396:QKK655398 QUG655396:QUG655398 REC655396:REC655398 RNY655396:RNY655398 RXU655396:RXU655398 SHQ655396:SHQ655398 SRM655396:SRM655398 TBI655396:TBI655398 TLE655396:TLE655398 TVA655396:TVA655398 UEW655396:UEW655398 UOS655396:UOS655398 UYO655396:UYO655398 VIK655396:VIK655398 VSG655396:VSG655398 WCC655396:WCC655398 WLY655396:WLY655398 WVU655396:WVU655398 M720932:M720934 JI720932:JI720934 TE720932:TE720934 ADA720932:ADA720934 AMW720932:AMW720934 AWS720932:AWS720934 BGO720932:BGO720934 BQK720932:BQK720934 CAG720932:CAG720934 CKC720932:CKC720934 CTY720932:CTY720934 DDU720932:DDU720934 DNQ720932:DNQ720934 DXM720932:DXM720934 EHI720932:EHI720934 ERE720932:ERE720934 FBA720932:FBA720934 FKW720932:FKW720934 FUS720932:FUS720934 GEO720932:GEO720934 GOK720932:GOK720934 GYG720932:GYG720934 HIC720932:HIC720934 HRY720932:HRY720934 IBU720932:IBU720934 ILQ720932:ILQ720934 IVM720932:IVM720934 JFI720932:JFI720934 JPE720932:JPE720934 JZA720932:JZA720934 KIW720932:KIW720934 KSS720932:KSS720934 LCO720932:LCO720934 LMK720932:LMK720934 LWG720932:LWG720934 MGC720932:MGC720934 MPY720932:MPY720934 MZU720932:MZU720934 NJQ720932:NJQ720934 NTM720932:NTM720934 ODI720932:ODI720934 ONE720932:ONE720934 OXA720932:OXA720934 PGW720932:PGW720934 PQS720932:PQS720934 QAO720932:QAO720934 QKK720932:QKK720934 QUG720932:QUG720934 REC720932:REC720934 RNY720932:RNY720934 RXU720932:RXU720934 SHQ720932:SHQ720934 SRM720932:SRM720934 TBI720932:TBI720934 TLE720932:TLE720934 TVA720932:TVA720934 UEW720932:UEW720934 UOS720932:UOS720934 UYO720932:UYO720934 VIK720932:VIK720934 VSG720932:VSG720934 WCC720932:WCC720934 WLY720932:WLY720934 WVU720932:WVU720934 M786468:M786470 JI786468:JI786470 TE786468:TE786470 ADA786468:ADA786470 AMW786468:AMW786470 AWS786468:AWS786470 BGO786468:BGO786470 BQK786468:BQK786470 CAG786468:CAG786470 CKC786468:CKC786470 CTY786468:CTY786470 DDU786468:DDU786470 DNQ786468:DNQ786470 DXM786468:DXM786470 EHI786468:EHI786470 ERE786468:ERE786470 FBA786468:FBA786470 FKW786468:FKW786470 FUS786468:FUS786470 GEO786468:GEO786470 GOK786468:GOK786470 GYG786468:GYG786470 HIC786468:HIC786470 HRY786468:HRY786470 IBU786468:IBU786470 ILQ786468:ILQ786470 IVM786468:IVM786470 JFI786468:JFI786470 JPE786468:JPE786470 JZA786468:JZA786470 KIW786468:KIW786470 KSS786468:KSS786470 LCO786468:LCO786470 LMK786468:LMK786470 LWG786468:LWG786470 MGC786468:MGC786470 MPY786468:MPY786470 MZU786468:MZU786470 NJQ786468:NJQ786470 NTM786468:NTM786470 ODI786468:ODI786470 ONE786468:ONE786470 OXA786468:OXA786470 PGW786468:PGW786470 PQS786468:PQS786470 QAO786468:QAO786470 QKK786468:QKK786470 QUG786468:QUG786470 REC786468:REC786470 RNY786468:RNY786470 RXU786468:RXU786470 SHQ786468:SHQ786470 SRM786468:SRM786470 TBI786468:TBI786470 TLE786468:TLE786470 TVA786468:TVA786470 UEW786468:UEW786470 UOS786468:UOS786470 UYO786468:UYO786470 VIK786468:VIK786470 VSG786468:VSG786470 WCC786468:WCC786470 WLY786468:WLY786470 WVU786468:WVU786470 M852004:M852006 JI852004:JI852006 TE852004:TE852006 ADA852004:ADA852006 AMW852004:AMW852006 AWS852004:AWS852006 BGO852004:BGO852006 BQK852004:BQK852006 CAG852004:CAG852006 CKC852004:CKC852006 CTY852004:CTY852006 DDU852004:DDU852006 DNQ852004:DNQ852006 DXM852004:DXM852006 EHI852004:EHI852006 ERE852004:ERE852006 FBA852004:FBA852006 FKW852004:FKW852006 FUS852004:FUS852006 GEO852004:GEO852006 GOK852004:GOK852006 GYG852004:GYG852006 HIC852004:HIC852006 HRY852004:HRY852006 IBU852004:IBU852006 ILQ852004:ILQ852006 IVM852004:IVM852006 JFI852004:JFI852006 JPE852004:JPE852006 JZA852004:JZA852006 KIW852004:KIW852006 KSS852004:KSS852006 LCO852004:LCO852006 LMK852004:LMK852006 LWG852004:LWG852006 MGC852004:MGC852006 MPY852004:MPY852006 MZU852004:MZU852006 NJQ852004:NJQ852006 NTM852004:NTM852006 ODI852004:ODI852006 ONE852004:ONE852006 OXA852004:OXA852006 PGW852004:PGW852006 PQS852004:PQS852006 QAO852004:QAO852006 QKK852004:QKK852006 QUG852004:QUG852006 REC852004:REC852006 RNY852004:RNY852006 RXU852004:RXU852006 SHQ852004:SHQ852006 SRM852004:SRM852006 TBI852004:TBI852006 TLE852004:TLE852006 TVA852004:TVA852006 UEW852004:UEW852006 UOS852004:UOS852006 UYO852004:UYO852006 VIK852004:VIK852006 VSG852004:VSG852006 WCC852004:WCC852006 WLY852004:WLY852006 WVU852004:WVU852006 M917540:M917542 JI917540:JI917542 TE917540:TE917542 ADA917540:ADA917542 AMW917540:AMW917542 AWS917540:AWS917542 BGO917540:BGO917542 BQK917540:BQK917542 CAG917540:CAG917542 CKC917540:CKC917542 CTY917540:CTY917542 DDU917540:DDU917542 DNQ917540:DNQ917542 DXM917540:DXM917542 EHI917540:EHI917542 ERE917540:ERE917542 FBA917540:FBA917542 FKW917540:FKW917542 FUS917540:FUS917542 GEO917540:GEO917542 GOK917540:GOK917542 GYG917540:GYG917542 HIC917540:HIC917542 HRY917540:HRY917542 IBU917540:IBU917542 ILQ917540:ILQ917542 IVM917540:IVM917542 JFI917540:JFI917542 JPE917540:JPE917542 JZA917540:JZA917542 KIW917540:KIW917542 KSS917540:KSS917542 LCO917540:LCO917542 LMK917540:LMK917542 LWG917540:LWG917542 MGC917540:MGC917542 MPY917540:MPY917542 MZU917540:MZU917542 NJQ917540:NJQ917542 NTM917540:NTM917542 ODI917540:ODI917542 ONE917540:ONE917542 OXA917540:OXA917542 PGW917540:PGW917542 PQS917540:PQS917542 QAO917540:QAO917542 QKK917540:QKK917542 QUG917540:QUG917542 REC917540:REC917542 RNY917540:RNY917542 RXU917540:RXU917542 SHQ917540:SHQ917542 SRM917540:SRM917542 TBI917540:TBI917542 TLE917540:TLE917542 TVA917540:TVA917542 UEW917540:UEW917542 UOS917540:UOS917542 UYO917540:UYO917542 VIK917540:VIK917542 VSG917540:VSG917542 WCC917540:WCC917542 WLY917540:WLY917542 WVU917540:WVU917542 M983076:M983078 JI983076:JI983078 TE983076:TE983078 ADA983076:ADA983078 AMW983076:AMW983078 AWS983076:AWS983078 BGO983076:BGO983078 BQK983076:BQK983078 CAG983076:CAG983078 CKC983076:CKC983078 CTY983076:CTY983078 DDU983076:DDU983078 DNQ983076:DNQ983078 DXM983076:DXM983078 EHI983076:EHI983078 ERE983076:ERE983078 FBA983076:FBA983078 FKW983076:FKW983078 FUS983076:FUS983078 GEO983076:GEO983078 GOK983076:GOK983078 GYG983076:GYG983078 HIC983076:HIC983078 HRY983076:HRY983078 IBU983076:IBU983078 ILQ983076:ILQ983078 IVM983076:IVM983078 JFI983076:JFI983078 JPE983076:JPE983078 JZA983076:JZA983078 KIW983076:KIW983078 KSS983076:KSS983078 LCO983076:LCO983078 LMK983076:LMK983078 LWG983076:LWG983078 MGC983076:MGC983078 MPY983076:MPY983078 MZU983076:MZU983078 NJQ983076:NJQ983078 NTM983076:NTM983078 ODI983076:ODI983078 ONE983076:ONE983078 OXA983076:OXA983078 PGW983076:PGW983078 PQS983076:PQS983078 QAO983076:QAO983078 QKK983076:QKK983078 QUG983076:QUG983078 REC983076:REC983078 RNY983076:RNY983078 RXU983076:RXU983078 SHQ983076:SHQ983078 SRM983076:SRM983078 TBI983076:TBI983078 TLE983076:TLE983078 TVA983076:TVA983078 UEW983076:UEW983078 UOS983076:UOS983078 UYO983076:UYO983078 VIK983076:VIK983078 VSG983076:VSG983078 WCC983076:WCC983078 WLY983076:WLY983078 WVU983076:WVU983078 M65559 JI65559 TE65559 ADA65559 AMW65559 AWS65559 BGO65559 BQK65559 CAG65559 CKC65559 CTY65559 DDU65559 DNQ65559 DXM65559 EHI65559 ERE65559 FBA65559 FKW65559 FUS65559 GEO65559 GOK65559 GYG65559 HIC65559 HRY65559 IBU65559 ILQ65559 IVM65559 JFI65559 JPE65559 JZA65559 KIW65559 KSS65559 LCO65559 LMK65559 LWG65559 MGC65559 MPY65559 MZU65559 NJQ65559 NTM65559 ODI65559 ONE65559 OXA65559 PGW65559 PQS65559 QAO65559 QKK65559 QUG65559 REC65559 RNY65559 RXU65559 SHQ65559 SRM65559 TBI65559 TLE65559 TVA65559 UEW65559 UOS65559 UYO65559 VIK65559 VSG65559 WCC65559 WLY65559 WVU65559 M131095 JI131095 TE131095 ADA131095 AMW131095 AWS131095 BGO131095 BQK131095 CAG131095 CKC131095 CTY131095 DDU131095 DNQ131095 DXM131095 EHI131095 ERE131095 FBA131095 FKW131095 FUS131095 GEO131095 GOK131095 GYG131095 HIC131095 HRY131095 IBU131095 ILQ131095 IVM131095 JFI131095 JPE131095 JZA131095 KIW131095 KSS131095 LCO131095 LMK131095 LWG131095 MGC131095 MPY131095 MZU131095 NJQ131095 NTM131095 ODI131095 ONE131095 OXA131095 PGW131095 PQS131095 QAO131095 QKK131095 QUG131095 REC131095 RNY131095 RXU131095 SHQ131095 SRM131095 TBI131095 TLE131095 TVA131095 UEW131095 UOS131095 UYO131095 VIK131095 VSG131095 WCC131095 WLY131095 WVU131095 M196631 JI196631 TE196631 ADA196631 AMW196631 AWS196631 BGO196631 BQK196631 CAG196631 CKC196631 CTY196631 DDU196631 DNQ196631 DXM196631 EHI196631 ERE196631 FBA196631 FKW196631 FUS196631 GEO196631 GOK196631 GYG196631 HIC196631 HRY196631 IBU196631 ILQ196631 IVM196631 JFI196631 JPE196631 JZA196631 KIW196631 KSS196631 LCO196631 LMK196631 LWG196631 MGC196631 MPY196631 MZU196631 NJQ196631 NTM196631 ODI196631 ONE196631 OXA196631 PGW196631 PQS196631 QAO196631 QKK196631 QUG196631 REC196631 RNY196631 RXU196631 SHQ196631 SRM196631 TBI196631 TLE196631 TVA196631 UEW196631 UOS196631 UYO196631 VIK196631 VSG196631 WCC196631 WLY196631 WVU196631 M262167 JI262167 TE262167 ADA262167 AMW262167 AWS262167 BGO262167 BQK262167 CAG262167 CKC262167 CTY262167 DDU262167 DNQ262167 DXM262167 EHI262167 ERE262167 FBA262167 FKW262167 FUS262167 GEO262167 GOK262167 GYG262167 HIC262167 HRY262167 IBU262167 ILQ262167 IVM262167 JFI262167 JPE262167 JZA262167 KIW262167 KSS262167 LCO262167 LMK262167 LWG262167 MGC262167 MPY262167 MZU262167 NJQ262167 NTM262167 ODI262167 ONE262167 OXA262167 PGW262167 PQS262167 QAO262167 QKK262167 QUG262167 REC262167 RNY262167 RXU262167 SHQ262167 SRM262167 TBI262167 TLE262167 TVA262167 UEW262167 UOS262167 UYO262167 VIK262167 VSG262167 WCC262167 WLY262167 WVU262167 M327703 JI327703 TE327703 ADA327703 AMW327703 AWS327703 BGO327703 BQK327703 CAG327703 CKC327703 CTY327703 DDU327703 DNQ327703 DXM327703 EHI327703 ERE327703 FBA327703 FKW327703 FUS327703 GEO327703 GOK327703 GYG327703 HIC327703 HRY327703 IBU327703 ILQ327703 IVM327703 JFI327703 JPE327703 JZA327703 KIW327703 KSS327703 LCO327703 LMK327703 LWG327703 MGC327703 MPY327703 MZU327703 NJQ327703 NTM327703 ODI327703 ONE327703 OXA327703 PGW327703 PQS327703 QAO327703 QKK327703 QUG327703 REC327703 RNY327703 RXU327703 SHQ327703 SRM327703 TBI327703 TLE327703 TVA327703 UEW327703 UOS327703 UYO327703 VIK327703 VSG327703 WCC327703 WLY327703 WVU327703 M393239 JI393239 TE393239 ADA393239 AMW393239 AWS393239 BGO393239 BQK393239 CAG393239 CKC393239 CTY393239 DDU393239 DNQ393239 DXM393239 EHI393239 ERE393239 FBA393239 FKW393239 FUS393239 GEO393239 GOK393239 GYG393239 HIC393239 HRY393239 IBU393239 ILQ393239 IVM393239 JFI393239 JPE393239 JZA393239 KIW393239 KSS393239 LCO393239 LMK393239 LWG393239 MGC393239 MPY393239 MZU393239 NJQ393239 NTM393239 ODI393239 ONE393239 OXA393239 PGW393239 PQS393239 QAO393239 QKK393239 QUG393239 REC393239 RNY393239 RXU393239 SHQ393239 SRM393239 TBI393239 TLE393239 TVA393239 UEW393239 UOS393239 UYO393239 VIK393239 VSG393239 WCC393239 WLY393239 WVU393239 M458775 JI458775 TE458775 ADA458775 AMW458775 AWS458775 BGO458775 BQK458775 CAG458775 CKC458775 CTY458775 DDU458775 DNQ458775 DXM458775 EHI458775 ERE458775 FBA458775 FKW458775 FUS458775 GEO458775 GOK458775 GYG458775 HIC458775 HRY458775 IBU458775 ILQ458775 IVM458775 JFI458775 JPE458775 JZA458775 KIW458775 KSS458775 LCO458775 LMK458775 LWG458775 MGC458775 MPY458775 MZU458775 NJQ458775 NTM458775 ODI458775 ONE458775 OXA458775 PGW458775 PQS458775 QAO458775 QKK458775 QUG458775 REC458775 RNY458775 RXU458775 SHQ458775 SRM458775 TBI458775 TLE458775 TVA458775 UEW458775 UOS458775 UYO458775 VIK458775 VSG458775 WCC458775 WLY458775 WVU458775 M524311 JI524311 TE524311 ADA524311 AMW524311 AWS524311 BGO524311 BQK524311 CAG524311 CKC524311 CTY524311 DDU524311 DNQ524311 DXM524311 EHI524311 ERE524311 FBA524311 FKW524311 FUS524311 GEO524311 GOK524311 GYG524311 HIC524311 HRY524311 IBU524311 ILQ524311 IVM524311 JFI524311 JPE524311 JZA524311 KIW524311 KSS524311 LCO524311 LMK524311 LWG524311 MGC524311 MPY524311 MZU524311 NJQ524311 NTM524311 ODI524311 ONE524311 OXA524311 PGW524311 PQS524311 QAO524311 QKK524311 QUG524311 REC524311 RNY524311 RXU524311 SHQ524311 SRM524311 TBI524311 TLE524311 TVA524311 UEW524311 UOS524311 UYO524311 VIK524311 VSG524311 WCC524311 WLY524311 WVU524311 M589847 JI589847 TE589847 ADA589847 AMW589847 AWS589847 BGO589847 BQK589847 CAG589847 CKC589847 CTY589847 DDU589847 DNQ589847 DXM589847 EHI589847 ERE589847 FBA589847 FKW589847 FUS589847 GEO589847 GOK589847 GYG589847 HIC589847 HRY589847 IBU589847 ILQ589847 IVM589847 JFI589847 JPE589847 JZA589847 KIW589847 KSS589847 LCO589847 LMK589847 LWG589847 MGC589847 MPY589847 MZU589847 NJQ589847 NTM589847 ODI589847 ONE589847 OXA589847 PGW589847 PQS589847 QAO589847 QKK589847 QUG589847 REC589847 RNY589847 RXU589847 SHQ589847 SRM589847 TBI589847 TLE589847 TVA589847 UEW589847 UOS589847 UYO589847 VIK589847 VSG589847 WCC589847 WLY589847 WVU589847 M655383 JI655383 TE655383 ADA655383 AMW655383 AWS655383 BGO655383 BQK655383 CAG655383 CKC655383 CTY655383 DDU655383 DNQ655383 DXM655383 EHI655383 ERE655383 FBA655383 FKW655383 FUS655383 GEO655383 GOK655383 GYG655383 HIC655383 HRY655383 IBU655383 ILQ655383 IVM655383 JFI655383 JPE655383 JZA655383 KIW655383 KSS655383 LCO655383 LMK655383 LWG655383 MGC655383 MPY655383 MZU655383 NJQ655383 NTM655383 ODI655383 ONE655383 OXA655383 PGW655383 PQS655383 QAO655383 QKK655383 QUG655383 REC655383 RNY655383 RXU655383 SHQ655383 SRM655383 TBI655383 TLE655383 TVA655383 UEW655383 UOS655383 UYO655383 VIK655383 VSG655383 WCC655383 WLY655383 WVU655383 M720919 JI720919 TE720919 ADA720919 AMW720919 AWS720919 BGO720919 BQK720919 CAG720919 CKC720919 CTY720919 DDU720919 DNQ720919 DXM720919 EHI720919 ERE720919 FBA720919 FKW720919 FUS720919 GEO720919 GOK720919 GYG720919 HIC720919 HRY720919 IBU720919 ILQ720919 IVM720919 JFI720919 JPE720919 JZA720919 KIW720919 KSS720919 LCO720919 LMK720919 LWG720919 MGC720919 MPY720919 MZU720919 NJQ720919 NTM720919 ODI720919 ONE720919 OXA720919 PGW720919 PQS720919 QAO720919 QKK720919 QUG720919 REC720919 RNY720919 RXU720919 SHQ720919 SRM720919 TBI720919 TLE720919 TVA720919 UEW720919 UOS720919 UYO720919 VIK720919 VSG720919 WCC720919 WLY720919 WVU720919 M786455 JI786455 TE786455 ADA786455 AMW786455 AWS786455 BGO786455 BQK786455 CAG786455 CKC786455 CTY786455 DDU786455 DNQ786455 DXM786455 EHI786455 ERE786455 FBA786455 FKW786455 FUS786455 GEO786455 GOK786455 GYG786455 HIC786455 HRY786455 IBU786455 ILQ786455 IVM786455 JFI786455 JPE786455 JZA786455 KIW786455 KSS786455 LCO786455 LMK786455 LWG786455 MGC786455 MPY786455 MZU786455 NJQ786455 NTM786455 ODI786455 ONE786455 OXA786455 PGW786455 PQS786455 QAO786455 QKK786455 QUG786455 REC786455 RNY786455 RXU786455 SHQ786455 SRM786455 TBI786455 TLE786455 TVA786455 UEW786455 UOS786455 UYO786455 VIK786455 VSG786455 WCC786455 WLY786455 WVU786455 M851991 JI851991 TE851991 ADA851991 AMW851991 AWS851991 BGO851991 BQK851991 CAG851991 CKC851991 CTY851991 DDU851991 DNQ851991 DXM851991 EHI851991 ERE851991 FBA851991 FKW851991 FUS851991 GEO851991 GOK851991 GYG851991 HIC851991 HRY851991 IBU851991 ILQ851991 IVM851991 JFI851991 JPE851991 JZA851991 KIW851991 KSS851991 LCO851991 LMK851991 LWG851991 MGC851991 MPY851991 MZU851991 NJQ851991 NTM851991 ODI851991 ONE851991 OXA851991 PGW851991 PQS851991 QAO851991 QKK851991 QUG851991 REC851991 RNY851991 RXU851991 SHQ851991 SRM851991 TBI851991 TLE851991 TVA851991 UEW851991 UOS851991 UYO851991 VIK851991 VSG851991 WCC851991 WLY851991 WVU851991 M917527 JI917527 TE917527 ADA917527 AMW917527 AWS917527 BGO917527 BQK917527 CAG917527 CKC917527 CTY917527 DDU917527 DNQ917527 DXM917527 EHI917527 ERE917527 FBA917527 FKW917527 FUS917527 GEO917527 GOK917527 GYG917527 HIC917527 HRY917527 IBU917527 ILQ917527 IVM917527 JFI917527 JPE917527 JZA917527 KIW917527 KSS917527 LCO917527 LMK917527 LWG917527 MGC917527 MPY917527 MZU917527 NJQ917527 NTM917527 ODI917527 ONE917527 OXA917527 PGW917527 PQS917527 QAO917527 QKK917527 QUG917527 REC917527 RNY917527 RXU917527 SHQ917527 SRM917527 TBI917527 TLE917527 TVA917527 UEW917527 UOS917527 UYO917527 VIK917527 VSG917527 WCC917527 WLY917527 WVU917527 M983063 JI983063 TE983063 ADA983063 AMW983063 AWS983063 BGO983063 BQK983063 CAG983063 CKC983063 CTY983063 DDU983063 DNQ983063 DXM983063 EHI983063 ERE983063 FBA983063 FKW983063 FUS983063 GEO983063 GOK983063 GYG983063 HIC983063 HRY983063 IBU983063 ILQ983063 IVM983063 JFI983063 JPE983063 JZA983063 KIW983063 KSS983063 LCO983063 LMK983063 LWG983063 MGC983063 MPY983063 MZU983063 NJQ983063 NTM983063 ODI983063 ONE983063 OXA983063 PGW983063 PQS983063 QAO983063 QKK983063 QUG983063 REC983063 RNY983063 RXU983063 SHQ983063 SRM983063 TBI983063 TLE983063 TVA983063 UEW983063 UOS983063 UYO983063 VIK983063 VSG983063 WCC983063 WLY983063 WVU983063 M65552 JI65552 TE65552 ADA65552 AMW65552 AWS65552 BGO65552 BQK65552 CAG65552 CKC65552 CTY65552 DDU65552 DNQ65552 DXM65552 EHI65552 ERE65552 FBA65552 FKW65552 FUS65552 GEO65552 GOK65552 GYG65552 HIC65552 HRY65552 IBU65552 ILQ65552 IVM65552 JFI65552 JPE65552 JZA65552 KIW65552 KSS65552 LCO65552 LMK65552 LWG65552 MGC65552 MPY65552 MZU65552 NJQ65552 NTM65552 ODI65552 ONE65552 OXA65552 PGW65552 PQS65552 QAO65552 QKK65552 QUG65552 REC65552 RNY65552 RXU65552 SHQ65552 SRM65552 TBI65552 TLE65552 TVA65552 UEW65552 UOS65552 UYO65552 VIK65552 VSG65552 WCC65552 WLY65552 WVU65552 M131088 JI131088 TE131088 ADA131088 AMW131088 AWS131088 BGO131088 BQK131088 CAG131088 CKC131088 CTY131088 DDU131088 DNQ131088 DXM131088 EHI131088 ERE131088 FBA131088 FKW131088 FUS131088 GEO131088 GOK131088 GYG131088 HIC131088 HRY131088 IBU131088 ILQ131088 IVM131088 JFI131088 JPE131088 JZA131088 KIW131088 KSS131088 LCO131088 LMK131088 LWG131088 MGC131088 MPY131088 MZU131088 NJQ131088 NTM131088 ODI131088 ONE131088 OXA131088 PGW131088 PQS131088 QAO131088 QKK131088 QUG131088 REC131088 RNY131088 RXU131088 SHQ131088 SRM131088 TBI131088 TLE131088 TVA131088 UEW131088 UOS131088 UYO131088 VIK131088 VSG131088 WCC131088 WLY131088 WVU131088 M196624 JI196624 TE196624 ADA196624 AMW196624 AWS196624 BGO196624 BQK196624 CAG196624 CKC196624 CTY196624 DDU196624 DNQ196624 DXM196624 EHI196624 ERE196624 FBA196624 FKW196624 FUS196624 GEO196624 GOK196624 GYG196624 HIC196624 HRY196624 IBU196624 ILQ196624 IVM196624 JFI196624 JPE196624 JZA196624 KIW196624 KSS196624 LCO196624 LMK196624 LWG196624 MGC196624 MPY196624 MZU196624 NJQ196624 NTM196624 ODI196624 ONE196624 OXA196624 PGW196624 PQS196624 QAO196624 QKK196624 QUG196624 REC196624 RNY196624 RXU196624 SHQ196624 SRM196624 TBI196624 TLE196624 TVA196624 UEW196624 UOS196624 UYO196624 VIK196624 VSG196624 WCC196624 WLY196624 WVU196624 M262160 JI262160 TE262160 ADA262160 AMW262160 AWS262160 BGO262160 BQK262160 CAG262160 CKC262160 CTY262160 DDU262160 DNQ262160 DXM262160 EHI262160 ERE262160 FBA262160 FKW262160 FUS262160 GEO262160 GOK262160 GYG262160 HIC262160 HRY262160 IBU262160 ILQ262160 IVM262160 JFI262160 JPE262160 JZA262160 KIW262160 KSS262160 LCO262160 LMK262160 LWG262160 MGC262160 MPY262160 MZU262160 NJQ262160 NTM262160 ODI262160 ONE262160 OXA262160 PGW262160 PQS262160 QAO262160 QKK262160 QUG262160 REC262160 RNY262160 RXU262160 SHQ262160 SRM262160 TBI262160 TLE262160 TVA262160 UEW262160 UOS262160 UYO262160 VIK262160 VSG262160 WCC262160 WLY262160 WVU262160 M327696 JI327696 TE327696 ADA327696 AMW327696 AWS327696 BGO327696 BQK327696 CAG327696 CKC327696 CTY327696 DDU327696 DNQ327696 DXM327696 EHI327696 ERE327696 FBA327696 FKW327696 FUS327696 GEO327696 GOK327696 GYG327696 HIC327696 HRY327696 IBU327696 ILQ327696 IVM327696 JFI327696 JPE327696 JZA327696 KIW327696 KSS327696 LCO327696 LMK327696 LWG327696 MGC327696 MPY327696 MZU327696 NJQ327696 NTM327696 ODI327696 ONE327696 OXA327696 PGW327696 PQS327696 QAO327696 QKK327696 QUG327696 REC327696 RNY327696 RXU327696 SHQ327696 SRM327696 TBI327696 TLE327696 TVA327696 UEW327696 UOS327696 UYO327696 VIK327696 VSG327696 WCC327696 WLY327696 WVU327696 M393232 JI393232 TE393232 ADA393232 AMW393232 AWS393232 BGO393232 BQK393232 CAG393232 CKC393232 CTY393232 DDU393232 DNQ393232 DXM393232 EHI393232 ERE393232 FBA393232 FKW393232 FUS393232 GEO393232 GOK393232 GYG393232 HIC393232 HRY393232 IBU393232 ILQ393232 IVM393232 JFI393232 JPE393232 JZA393232 KIW393232 KSS393232 LCO393232 LMK393232 LWG393232 MGC393232 MPY393232 MZU393232 NJQ393232 NTM393232 ODI393232 ONE393232 OXA393232 PGW393232 PQS393232 QAO393232 QKK393232 QUG393232 REC393232 RNY393232 RXU393232 SHQ393232 SRM393232 TBI393232 TLE393232 TVA393232 UEW393232 UOS393232 UYO393232 VIK393232 VSG393232 WCC393232 WLY393232 WVU393232 M458768 JI458768 TE458768 ADA458768 AMW458768 AWS458768 BGO458768 BQK458768 CAG458768 CKC458768 CTY458768 DDU458768 DNQ458768 DXM458768 EHI458768 ERE458768 FBA458768 FKW458768 FUS458768 GEO458768 GOK458768 GYG458768 HIC458768 HRY458768 IBU458768 ILQ458768 IVM458768 JFI458768 JPE458768 JZA458768 KIW458768 KSS458768 LCO458768 LMK458768 LWG458768 MGC458768 MPY458768 MZU458768 NJQ458768 NTM458768 ODI458768 ONE458768 OXA458768 PGW458768 PQS458768 QAO458768 QKK458768 QUG458768 REC458768 RNY458768 RXU458768 SHQ458768 SRM458768 TBI458768 TLE458768 TVA458768 UEW458768 UOS458768 UYO458768 VIK458768 VSG458768 WCC458768 WLY458768 WVU458768 M524304 JI524304 TE524304 ADA524304 AMW524304 AWS524304 BGO524304 BQK524304 CAG524304 CKC524304 CTY524304 DDU524304 DNQ524304 DXM524304 EHI524304 ERE524304 FBA524304 FKW524304 FUS524304 GEO524304 GOK524304 GYG524304 HIC524304 HRY524304 IBU524304 ILQ524304 IVM524304 JFI524304 JPE524304 JZA524304 KIW524304 KSS524304 LCO524304 LMK524304 LWG524304 MGC524304 MPY524304 MZU524304 NJQ524304 NTM524304 ODI524304 ONE524304 OXA524304 PGW524304 PQS524304 QAO524304 QKK524304 QUG524304 REC524304 RNY524304 RXU524304 SHQ524304 SRM524304 TBI524304 TLE524304 TVA524304 UEW524304 UOS524304 UYO524304 VIK524304 VSG524304 WCC524304 WLY524304 WVU524304 M589840 JI589840 TE589840 ADA589840 AMW589840 AWS589840 BGO589840 BQK589840 CAG589840 CKC589840 CTY589840 DDU589840 DNQ589840 DXM589840 EHI589840 ERE589840 FBA589840 FKW589840 FUS589840 GEO589840 GOK589840 GYG589840 HIC589840 HRY589840 IBU589840 ILQ589840 IVM589840 JFI589840 JPE589840 JZA589840 KIW589840 KSS589840 LCO589840 LMK589840 LWG589840 MGC589840 MPY589840 MZU589840 NJQ589840 NTM589840 ODI589840 ONE589840 OXA589840 PGW589840 PQS589840 QAO589840 QKK589840 QUG589840 REC589840 RNY589840 RXU589840 SHQ589840 SRM589840 TBI589840 TLE589840 TVA589840 UEW589840 UOS589840 UYO589840 VIK589840 VSG589840 WCC589840 WLY589840 WVU589840 M655376 JI655376 TE655376 ADA655376 AMW655376 AWS655376 BGO655376 BQK655376 CAG655376 CKC655376 CTY655376 DDU655376 DNQ655376 DXM655376 EHI655376 ERE655376 FBA655376 FKW655376 FUS655376 GEO655376 GOK655376 GYG655376 HIC655376 HRY655376 IBU655376 ILQ655376 IVM655376 JFI655376 JPE655376 JZA655376 KIW655376 KSS655376 LCO655376 LMK655376 LWG655376 MGC655376 MPY655376 MZU655376 NJQ655376 NTM655376 ODI655376 ONE655376 OXA655376 PGW655376 PQS655376 QAO655376 QKK655376 QUG655376 REC655376 RNY655376 RXU655376 SHQ655376 SRM655376 TBI655376 TLE655376 TVA655376 UEW655376 UOS655376 UYO655376 VIK655376 VSG655376 WCC655376 WLY655376 WVU655376 M720912 JI720912 TE720912 ADA720912 AMW720912 AWS720912 BGO720912 BQK720912 CAG720912 CKC720912 CTY720912 DDU720912 DNQ720912 DXM720912 EHI720912 ERE720912 FBA720912 FKW720912 FUS720912 GEO720912 GOK720912 GYG720912 HIC720912 HRY720912 IBU720912 ILQ720912 IVM720912 JFI720912 JPE720912 JZA720912 KIW720912 KSS720912 LCO720912 LMK720912 LWG720912 MGC720912 MPY720912 MZU720912 NJQ720912 NTM720912 ODI720912 ONE720912 OXA720912 PGW720912 PQS720912 QAO720912 QKK720912 QUG720912 REC720912 RNY720912 RXU720912 SHQ720912 SRM720912 TBI720912 TLE720912 TVA720912 UEW720912 UOS720912 UYO720912 VIK720912 VSG720912 WCC720912 WLY720912 WVU720912 M786448 JI786448 TE786448 ADA786448 AMW786448 AWS786448 BGO786448 BQK786448 CAG786448 CKC786448 CTY786448 DDU786448 DNQ786448 DXM786448 EHI786448 ERE786448 FBA786448 FKW786448 FUS786448 GEO786448 GOK786448 GYG786448 HIC786448 HRY786448 IBU786448 ILQ786448 IVM786448 JFI786448 JPE786448 JZA786448 KIW786448 KSS786448 LCO786448 LMK786448 LWG786448 MGC786448 MPY786448 MZU786448 NJQ786448 NTM786448 ODI786448 ONE786448 OXA786448 PGW786448 PQS786448 QAO786448 QKK786448 QUG786448 REC786448 RNY786448 RXU786448 SHQ786448 SRM786448 TBI786448 TLE786448 TVA786448 UEW786448 UOS786448 UYO786448 VIK786448 VSG786448 WCC786448 WLY786448 WVU786448 M851984 JI851984 TE851984 ADA851984 AMW851984 AWS851984 BGO851984 BQK851984 CAG851984 CKC851984 CTY851984 DDU851984 DNQ851984 DXM851984 EHI851984 ERE851984 FBA851984 FKW851984 FUS851984 GEO851984 GOK851984 GYG851984 HIC851984 HRY851984 IBU851984 ILQ851984 IVM851984 JFI851984 JPE851984 JZA851984 KIW851984 KSS851984 LCO851984 LMK851984 LWG851984 MGC851984 MPY851984 MZU851984 NJQ851984 NTM851984 ODI851984 ONE851984 OXA851984 PGW851984 PQS851984 QAO851984 QKK851984 QUG851984 REC851984 RNY851984 RXU851984 SHQ851984 SRM851984 TBI851984 TLE851984 TVA851984 UEW851984 UOS851984 UYO851984 VIK851984 VSG851984 WCC851984 WLY851984 WVU851984 M917520 JI917520 TE917520 ADA917520 AMW917520 AWS917520 BGO917520 BQK917520 CAG917520 CKC917520 CTY917520 DDU917520 DNQ917520 DXM917520 EHI917520 ERE917520 FBA917520 FKW917520 FUS917520 GEO917520 GOK917520 GYG917520 HIC917520 HRY917520 IBU917520 ILQ917520 IVM917520 JFI917520 JPE917520 JZA917520 KIW917520 KSS917520 LCO917520 LMK917520 LWG917520 MGC917520 MPY917520 MZU917520 NJQ917520 NTM917520 ODI917520 ONE917520 OXA917520 PGW917520 PQS917520 QAO917520 QKK917520 QUG917520 REC917520 RNY917520 RXU917520 SHQ917520 SRM917520 TBI917520 TLE917520 TVA917520 UEW917520 UOS917520 UYO917520 VIK917520 VSG917520 WCC917520 WLY917520 WVU917520 M983056 JI983056 TE983056 ADA983056 AMW983056 AWS983056 BGO983056 BQK983056 CAG983056 CKC983056 CTY983056 DDU983056 DNQ983056 DXM983056 EHI983056 ERE983056 FBA983056 FKW983056 FUS983056 GEO983056 GOK983056 GYG983056 HIC983056 HRY983056 IBU983056 ILQ983056 IVM983056 JFI983056 JPE983056 JZA983056 KIW983056 KSS983056 LCO983056 LMK983056 LWG983056 MGC983056 MPY983056 MZU983056 NJQ983056 NTM983056 ODI983056 ONE983056 OXA983056 PGW983056 PQS983056 QAO983056 QKK983056 QUG983056 REC983056 RNY983056 RXU983056 SHQ983056 SRM983056 TBI983056 TLE983056 TVA983056 UEW983056 UOS983056 UYO983056 VIK983056 VSG983056 WCC983056 WLY983056 WVU983056 M851976:M851978 JI851976:JI851978 TE851976:TE851978 ADA851976:ADA851978 AMW851976:AMW851978 AWS851976:AWS851978 BGO851976:BGO851978 BQK851976:BQK851978 CAG851976:CAG851978 CKC851976:CKC851978 CTY851976:CTY851978 DDU851976:DDU851978 DNQ851976:DNQ851978 DXM851976:DXM851978 EHI851976:EHI851978 ERE851976:ERE851978 FBA851976:FBA851978 FKW851976:FKW851978 FUS851976:FUS851978 GEO851976:GEO851978 GOK851976:GOK851978 GYG851976:GYG851978 HIC851976:HIC851978 HRY851976:HRY851978 IBU851976:IBU851978 ILQ851976:ILQ851978 IVM851976:IVM851978 JFI851976:JFI851978 JPE851976:JPE851978 JZA851976:JZA851978 KIW851976:KIW851978 KSS851976:KSS851978 LCO851976:LCO851978 LMK851976:LMK851978 LWG851976:LWG851978 MGC851976:MGC851978 MPY851976:MPY851978 MZU851976:MZU851978 NJQ851976:NJQ851978 NTM851976:NTM851978 ODI851976:ODI851978 ONE851976:ONE851978 OXA851976:OXA851978 PGW851976:PGW851978 PQS851976:PQS851978 QAO851976:QAO851978 QKK851976:QKK851978 QUG851976:QUG851978 REC851976:REC851978 RNY851976:RNY851978 RXU851976:RXU851978 SHQ851976:SHQ851978 SRM851976:SRM851978 TBI851976:TBI851978 TLE851976:TLE851978 TVA851976:TVA851978 UEW851976:UEW851978 UOS851976:UOS851978 UYO851976:UYO851978 VIK851976:VIK851978 VSG851976:VSG851978 WCC851976:WCC851978 WLY851976:WLY851978 WVU851976:WVU851978 M65540:M65541 JI65540:JI65541 TE65540:TE65541 ADA65540:ADA65541 AMW65540:AMW65541 AWS65540:AWS65541 BGO65540:BGO65541 BQK65540:BQK65541 CAG65540:CAG65541 CKC65540:CKC65541 CTY65540:CTY65541 DDU65540:DDU65541 DNQ65540:DNQ65541 DXM65540:DXM65541 EHI65540:EHI65541 ERE65540:ERE65541 FBA65540:FBA65541 FKW65540:FKW65541 FUS65540:FUS65541 GEO65540:GEO65541 GOK65540:GOK65541 GYG65540:GYG65541 HIC65540:HIC65541 HRY65540:HRY65541 IBU65540:IBU65541 ILQ65540:ILQ65541 IVM65540:IVM65541 JFI65540:JFI65541 JPE65540:JPE65541 JZA65540:JZA65541 KIW65540:KIW65541 KSS65540:KSS65541 LCO65540:LCO65541 LMK65540:LMK65541 LWG65540:LWG65541 MGC65540:MGC65541 MPY65540:MPY65541 MZU65540:MZU65541 NJQ65540:NJQ65541 NTM65540:NTM65541 ODI65540:ODI65541 ONE65540:ONE65541 OXA65540:OXA65541 PGW65540:PGW65541 PQS65540:PQS65541 QAO65540:QAO65541 QKK65540:QKK65541 QUG65540:QUG65541 REC65540:REC65541 RNY65540:RNY65541 RXU65540:RXU65541 SHQ65540:SHQ65541 SRM65540:SRM65541 TBI65540:TBI65541 TLE65540:TLE65541 TVA65540:TVA65541 UEW65540:UEW65541 UOS65540:UOS65541 UYO65540:UYO65541 VIK65540:VIK65541 VSG65540:VSG65541 WCC65540:WCC65541 WLY65540:WLY65541 WVU65540:WVU65541 M131076:M131077 JI131076:JI131077 TE131076:TE131077 ADA131076:ADA131077 AMW131076:AMW131077 AWS131076:AWS131077 BGO131076:BGO131077 BQK131076:BQK131077 CAG131076:CAG131077 CKC131076:CKC131077 CTY131076:CTY131077 DDU131076:DDU131077 DNQ131076:DNQ131077 DXM131076:DXM131077 EHI131076:EHI131077 ERE131076:ERE131077 FBA131076:FBA131077 FKW131076:FKW131077 FUS131076:FUS131077 GEO131076:GEO131077 GOK131076:GOK131077 GYG131076:GYG131077 HIC131076:HIC131077 HRY131076:HRY131077 IBU131076:IBU131077 ILQ131076:ILQ131077 IVM131076:IVM131077 JFI131076:JFI131077 JPE131076:JPE131077 JZA131076:JZA131077 KIW131076:KIW131077 KSS131076:KSS131077 LCO131076:LCO131077 LMK131076:LMK131077 LWG131076:LWG131077 MGC131076:MGC131077 MPY131076:MPY131077 MZU131076:MZU131077 NJQ131076:NJQ131077 NTM131076:NTM131077 ODI131076:ODI131077 ONE131076:ONE131077 OXA131076:OXA131077 PGW131076:PGW131077 PQS131076:PQS131077 QAO131076:QAO131077 QKK131076:QKK131077 QUG131076:QUG131077 REC131076:REC131077 RNY131076:RNY131077 RXU131076:RXU131077 SHQ131076:SHQ131077 SRM131076:SRM131077 TBI131076:TBI131077 TLE131076:TLE131077 TVA131076:TVA131077 UEW131076:UEW131077 UOS131076:UOS131077 UYO131076:UYO131077 VIK131076:VIK131077 VSG131076:VSG131077 WCC131076:WCC131077 WLY131076:WLY131077 WVU131076:WVU131077 M196612:M196613 JI196612:JI196613 TE196612:TE196613 ADA196612:ADA196613 AMW196612:AMW196613 AWS196612:AWS196613 BGO196612:BGO196613 BQK196612:BQK196613 CAG196612:CAG196613 CKC196612:CKC196613 CTY196612:CTY196613 DDU196612:DDU196613 DNQ196612:DNQ196613 DXM196612:DXM196613 EHI196612:EHI196613 ERE196612:ERE196613 FBA196612:FBA196613 FKW196612:FKW196613 FUS196612:FUS196613 GEO196612:GEO196613 GOK196612:GOK196613 GYG196612:GYG196613 HIC196612:HIC196613 HRY196612:HRY196613 IBU196612:IBU196613 ILQ196612:ILQ196613 IVM196612:IVM196613 JFI196612:JFI196613 JPE196612:JPE196613 JZA196612:JZA196613 KIW196612:KIW196613 KSS196612:KSS196613 LCO196612:LCO196613 LMK196612:LMK196613 LWG196612:LWG196613 MGC196612:MGC196613 MPY196612:MPY196613 MZU196612:MZU196613 NJQ196612:NJQ196613 NTM196612:NTM196613 ODI196612:ODI196613 ONE196612:ONE196613 OXA196612:OXA196613 PGW196612:PGW196613 PQS196612:PQS196613 QAO196612:QAO196613 QKK196612:QKK196613 QUG196612:QUG196613 REC196612:REC196613 RNY196612:RNY196613 RXU196612:RXU196613 SHQ196612:SHQ196613 SRM196612:SRM196613 TBI196612:TBI196613 TLE196612:TLE196613 TVA196612:TVA196613 UEW196612:UEW196613 UOS196612:UOS196613 UYO196612:UYO196613 VIK196612:VIK196613 VSG196612:VSG196613 WCC196612:WCC196613 WLY196612:WLY196613 WVU196612:WVU196613 M262148:M262149 JI262148:JI262149 TE262148:TE262149 ADA262148:ADA262149 AMW262148:AMW262149 AWS262148:AWS262149 BGO262148:BGO262149 BQK262148:BQK262149 CAG262148:CAG262149 CKC262148:CKC262149 CTY262148:CTY262149 DDU262148:DDU262149 DNQ262148:DNQ262149 DXM262148:DXM262149 EHI262148:EHI262149 ERE262148:ERE262149 FBA262148:FBA262149 FKW262148:FKW262149 FUS262148:FUS262149 GEO262148:GEO262149 GOK262148:GOK262149 GYG262148:GYG262149 HIC262148:HIC262149 HRY262148:HRY262149 IBU262148:IBU262149 ILQ262148:ILQ262149 IVM262148:IVM262149 JFI262148:JFI262149 JPE262148:JPE262149 JZA262148:JZA262149 KIW262148:KIW262149 KSS262148:KSS262149 LCO262148:LCO262149 LMK262148:LMK262149 LWG262148:LWG262149 MGC262148:MGC262149 MPY262148:MPY262149 MZU262148:MZU262149 NJQ262148:NJQ262149 NTM262148:NTM262149 ODI262148:ODI262149 ONE262148:ONE262149 OXA262148:OXA262149 PGW262148:PGW262149 PQS262148:PQS262149 QAO262148:QAO262149 QKK262148:QKK262149 QUG262148:QUG262149 REC262148:REC262149 RNY262148:RNY262149 RXU262148:RXU262149 SHQ262148:SHQ262149 SRM262148:SRM262149 TBI262148:TBI262149 TLE262148:TLE262149 TVA262148:TVA262149 UEW262148:UEW262149 UOS262148:UOS262149 UYO262148:UYO262149 VIK262148:VIK262149 VSG262148:VSG262149 WCC262148:WCC262149 WLY262148:WLY262149 WVU262148:WVU262149 M327684:M327685 JI327684:JI327685 TE327684:TE327685 ADA327684:ADA327685 AMW327684:AMW327685 AWS327684:AWS327685 BGO327684:BGO327685 BQK327684:BQK327685 CAG327684:CAG327685 CKC327684:CKC327685 CTY327684:CTY327685 DDU327684:DDU327685 DNQ327684:DNQ327685 DXM327684:DXM327685 EHI327684:EHI327685 ERE327684:ERE327685 FBA327684:FBA327685 FKW327684:FKW327685 FUS327684:FUS327685 GEO327684:GEO327685 GOK327684:GOK327685 GYG327684:GYG327685 HIC327684:HIC327685 HRY327684:HRY327685 IBU327684:IBU327685 ILQ327684:ILQ327685 IVM327684:IVM327685 JFI327684:JFI327685 JPE327684:JPE327685 JZA327684:JZA327685 KIW327684:KIW327685 KSS327684:KSS327685 LCO327684:LCO327685 LMK327684:LMK327685 LWG327684:LWG327685 MGC327684:MGC327685 MPY327684:MPY327685 MZU327684:MZU327685 NJQ327684:NJQ327685 NTM327684:NTM327685 ODI327684:ODI327685 ONE327684:ONE327685 OXA327684:OXA327685 PGW327684:PGW327685 PQS327684:PQS327685 QAO327684:QAO327685 QKK327684:QKK327685 QUG327684:QUG327685 REC327684:REC327685 RNY327684:RNY327685 RXU327684:RXU327685 SHQ327684:SHQ327685 SRM327684:SRM327685 TBI327684:TBI327685 TLE327684:TLE327685 TVA327684:TVA327685 UEW327684:UEW327685 UOS327684:UOS327685 UYO327684:UYO327685 VIK327684:VIK327685 VSG327684:VSG327685 WCC327684:WCC327685 WLY327684:WLY327685 WVU327684:WVU327685 M393220:M393221 JI393220:JI393221 TE393220:TE393221 ADA393220:ADA393221 AMW393220:AMW393221 AWS393220:AWS393221 BGO393220:BGO393221 BQK393220:BQK393221 CAG393220:CAG393221 CKC393220:CKC393221 CTY393220:CTY393221 DDU393220:DDU393221 DNQ393220:DNQ393221 DXM393220:DXM393221 EHI393220:EHI393221 ERE393220:ERE393221 FBA393220:FBA393221 FKW393220:FKW393221 FUS393220:FUS393221 GEO393220:GEO393221 GOK393220:GOK393221 GYG393220:GYG393221 HIC393220:HIC393221 HRY393220:HRY393221 IBU393220:IBU393221 ILQ393220:ILQ393221 IVM393220:IVM393221 JFI393220:JFI393221 JPE393220:JPE393221 JZA393220:JZA393221 KIW393220:KIW393221 KSS393220:KSS393221 LCO393220:LCO393221 LMK393220:LMK393221 LWG393220:LWG393221 MGC393220:MGC393221 MPY393220:MPY393221 MZU393220:MZU393221 NJQ393220:NJQ393221 NTM393220:NTM393221 ODI393220:ODI393221 ONE393220:ONE393221 OXA393220:OXA393221 PGW393220:PGW393221 PQS393220:PQS393221 QAO393220:QAO393221 QKK393220:QKK393221 QUG393220:QUG393221 REC393220:REC393221 RNY393220:RNY393221 RXU393220:RXU393221 SHQ393220:SHQ393221 SRM393220:SRM393221 TBI393220:TBI393221 TLE393220:TLE393221 TVA393220:TVA393221 UEW393220:UEW393221 UOS393220:UOS393221 UYO393220:UYO393221 VIK393220:VIK393221 VSG393220:VSG393221 WCC393220:WCC393221 WLY393220:WLY393221 WVU393220:WVU393221 M458756:M458757 JI458756:JI458757 TE458756:TE458757 ADA458756:ADA458757 AMW458756:AMW458757 AWS458756:AWS458757 BGO458756:BGO458757 BQK458756:BQK458757 CAG458756:CAG458757 CKC458756:CKC458757 CTY458756:CTY458757 DDU458756:DDU458757 DNQ458756:DNQ458757 DXM458756:DXM458757 EHI458756:EHI458757 ERE458756:ERE458757 FBA458756:FBA458757 FKW458756:FKW458757 FUS458756:FUS458757 GEO458756:GEO458757 GOK458756:GOK458757 GYG458756:GYG458757 HIC458756:HIC458757 HRY458756:HRY458757 IBU458756:IBU458757 ILQ458756:ILQ458757 IVM458756:IVM458757 JFI458756:JFI458757 JPE458756:JPE458757 JZA458756:JZA458757 KIW458756:KIW458757 KSS458756:KSS458757 LCO458756:LCO458757 LMK458756:LMK458757 LWG458756:LWG458757 MGC458756:MGC458757 MPY458756:MPY458757 MZU458756:MZU458757 NJQ458756:NJQ458757 NTM458756:NTM458757 ODI458756:ODI458757 ONE458756:ONE458757 OXA458756:OXA458757 PGW458756:PGW458757 PQS458756:PQS458757 QAO458756:QAO458757 QKK458756:QKK458757 QUG458756:QUG458757 REC458756:REC458757 RNY458756:RNY458757 RXU458756:RXU458757 SHQ458756:SHQ458757 SRM458756:SRM458757 TBI458756:TBI458757 TLE458756:TLE458757 TVA458756:TVA458757 UEW458756:UEW458757 UOS458756:UOS458757 UYO458756:UYO458757 VIK458756:VIK458757 VSG458756:VSG458757 WCC458756:WCC458757 WLY458756:WLY458757 WVU458756:WVU458757 M524292:M524293 JI524292:JI524293 TE524292:TE524293 ADA524292:ADA524293 AMW524292:AMW524293 AWS524292:AWS524293 BGO524292:BGO524293 BQK524292:BQK524293 CAG524292:CAG524293 CKC524292:CKC524293 CTY524292:CTY524293 DDU524292:DDU524293 DNQ524292:DNQ524293 DXM524292:DXM524293 EHI524292:EHI524293 ERE524292:ERE524293 FBA524292:FBA524293 FKW524292:FKW524293 FUS524292:FUS524293 GEO524292:GEO524293 GOK524292:GOK524293 GYG524292:GYG524293 HIC524292:HIC524293 HRY524292:HRY524293 IBU524292:IBU524293 ILQ524292:ILQ524293 IVM524292:IVM524293 JFI524292:JFI524293 JPE524292:JPE524293 JZA524292:JZA524293 KIW524292:KIW524293 KSS524292:KSS524293 LCO524292:LCO524293 LMK524292:LMK524293 LWG524292:LWG524293 MGC524292:MGC524293 MPY524292:MPY524293 MZU524292:MZU524293 NJQ524292:NJQ524293 NTM524292:NTM524293 ODI524292:ODI524293 ONE524292:ONE524293 OXA524292:OXA524293 PGW524292:PGW524293 PQS524292:PQS524293 QAO524292:QAO524293 QKK524292:QKK524293 QUG524292:QUG524293 REC524292:REC524293 RNY524292:RNY524293 RXU524292:RXU524293 SHQ524292:SHQ524293 SRM524292:SRM524293 TBI524292:TBI524293 TLE524292:TLE524293 TVA524292:TVA524293 UEW524292:UEW524293 UOS524292:UOS524293 UYO524292:UYO524293 VIK524292:VIK524293 VSG524292:VSG524293 WCC524292:WCC524293 WLY524292:WLY524293 WVU524292:WVU524293 M589828:M589829 JI589828:JI589829 TE589828:TE589829 ADA589828:ADA589829 AMW589828:AMW589829 AWS589828:AWS589829 BGO589828:BGO589829 BQK589828:BQK589829 CAG589828:CAG589829 CKC589828:CKC589829 CTY589828:CTY589829 DDU589828:DDU589829 DNQ589828:DNQ589829 DXM589828:DXM589829 EHI589828:EHI589829 ERE589828:ERE589829 FBA589828:FBA589829 FKW589828:FKW589829 FUS589828:FUS589829 GEO589828:GEO589829 GOK589828:GOK589829 GYG589828:GYG589829 HIC589828:HIC589829 HRY589828:HRY589829 IBU589828:IBU589829 ILQ589828:ILQ589829 IVM589828:IVM589829 JFI589828:JFI589829 JPE589828:JPE589829 JZA589828:JZA589829 KIW589828:KIW589829 KSS589828:KSS589829 LCO589828:LCO589829 LMK589828:LMK589829 LWG589828:LWG589829 MGC589828:MGC589829 MPY589828:MPY589829 MZU589828:MZU589829 NJQ589828:NJQ589829 NTM589828:NTM589829 ODI589828:ODI589829 ONE589828:ONE589829 OXA589828:OXA589829 PGW589828:PGW589829 PQS589828:PQS589829 QAO589828:QAO589829 QKK589828:QKK589829 QUG589828:QUG589829 REC589828:REC589829 RNY589828:RNY589829 RXU589828:RXU589829 SHQ589828:SHQ589829 SRM589828:SRM589829 TBI589828:TBI589829 TLE589828:TLE589829 TVA589828:TVA589829 UEW589828:UEW589829 UOS589828:UOS589829 UYO589828:UYO589829 VIK589828:VIK589829 VSG589828:VSG589829 WCC589828:WCC589829 WLY589828:WLY589829 WVU589828:WVU589829 M655364:M655365 JI655364:JI655365 TE655364:TE655365 ADA655364:ADA655365 AMW655364:AMW655365 AWS655364:AWS655365 BGO655364:BGO655365 BQK655364:BQK655365 CAG655364:CAG655365 CKC655364:CKC655365 CTY655364:CTY655365 DDU655364:DDU655365 DNQ655364:DNQ655365 DXM655364:DXM655365 EHI655364:EHI655365 ERE655364:ERE655365 FBA655364:FBA655365 FKW655364:FKW655365 FUS655364:FUS655365 GEO655364:GEO655365 GOK655364:GOK655365 GYG655364:GYG655365 HIC655364:HIC655365 HRY655364:HRY655365 IBU655364:IBU655365 ILQ655364:ILQ655365 IVM655364:IVM655365 JFI655364:JFI655365 JPE655364:JPE655365 JZA655364:JZA655365 KIW655364:KIW655365 KSS655364:KSS655365 LCO655364:LCO655365 LMK655364:LMK655365 LWG655364:LWG655365 MGC655364:MGC655365 MPY655364:MPY655365 MZU655364:MZU655365 NJQ655364:NJQ655365 NTM655364:NTM655365 ODI655364:ODI655365 ONE655364:ONE655365 OXA655364:OXA655365 PGW655364:PGW655365 PQS655364:PQS655365 QAO655364:QAO655365 QKK655364:QKK655365 QUG655364:QUG655365 REC655364:REC655365 RNY655364:RNY655365 RXU655364:RXU655365 SHQ655364:SHQ655365 SRM655364:SRM655365 TBI655364:TBI655365 TLE655364:TLE655365 TVA655364:TVA655365 UEW655364:UEW655365 UOS655364:UOS655365 UYO655364:UYO655365 VIK655364:VIK655365 VSG655364:VSG655365 WCC655364:WCC655365 WLY655364:WLY655365 WVU655364:WVU655365 M720900:M720901 JI720900:JI720901 TE720900:TE720901 ADA720900:ADA720901 AMW720900:AMW720901 AWS720900:AWS720901 BGO720900:BGO720901 BQK720900:BQK720901 CAG720900:CAG720901 CKC720900:CKC720901 CTY720900:CTY720901 DDU720900:DDU720901 DNQ720900:DNQ720901 DXM720900:DXM720901 EHI720900:EHI720901 ERE720900:ERE720901 FBA720900:FBA720901 FKW720900:FKW720901 FUS720900:FUS720901 GEO720900:GEO720901 GOK720900:GOK720901 GYG720900:GYG720901 HIC720900:HIC720901 HRY720900:HRY720901 IBU720900:IBU720901 ILQ720900:ILQ720901 IVM720900:IVM720901 JFI720900:JFI720901 JPE720900:JPE720901 JZA720900:JZA720901 KIW720900:KIW720901 KSS720900:KSS720901 LCO720900:LCO720901 LMK720900:LMK720901 LWG720900:LWG720901 MGC720900:MGC720901 MPY720900:MPY720901 MZU720900:MZU720901 NJQ720900:NJQ720901 NTM720900:NTM720901 ODI720900:ODI720901 ONE720900:ONE720901 OXA720900:OXA720901 PGW720900:PGW720901 PQS720900:PQS720901 QAO720900:QAO720901 QKK720900:QKK720901 QUG720900:QUG720901 REC720900:REC720901 RNY720900:RNY720901 RXU720900:RXU720901 SHQ720900:SHQ720901 SRM720900:SRM720901 TBI720900:TBI720901 TLE720900:TLE720901 TVA720900:TVA720901 UEW720900:UEW720901 UOS720900:UOS720901 UYO720900:UYO720901 VIK720900:VIK720901 VSG720900:VSG720901 WCC720900:WCC720901 WLY720900:WLY720901 WVU720900:WVU720901 M786436:M786437 JI786436:JI786437 TE786436:TE786437 ADA786436:ADA786437 AMW786436:AMW786437 AWS786436:AWS786437 BGO786436:BGO786437 BQK786436:BQK786437 CAG786436:CAG786437 CKC786436:CKC786437 CTY786436:CTY786437 DDU786436:DDU786437 DNQ786436:DNQ786437 DXM786436:DXM786437 EHI786436:EHI786437 ERE786436:ERE786437 FBA786436:FBA786437 FKW786436:FKW786437 FUS786436:FUS786437 GEO786436:GEO786437 GOK786436:GOK786437 GYG786436:GYG786437 HIC786436:HIC786437 HRY786436:HRY786437 IBU786436:IBU786437 ILQ786436:ILQ786437 IVM786436:IVM786437 JFI786436:JFI786437 JPE786436:JPE786437 JZA786436:JZA786437 KIW786436:KIW786437 KSS786436:KSS786437 LCO786436:LCO786437 LMK786436:LMK786437 LWG786436:LWG786437 MGC786436:MGC786437 MPY786436:MPY786437 MZU786436:MZU786437 NJQ786436:NJQ786437 NTM786436:NTM786437 ODI786436:ODI786437 ONE786436:ONE786437 OXA786436:OXA786437 PGW786436:PGW786437 PQS786436:PQS786437 QAO786436:QAO786437 QKK786436:QKK786437 QUG786436:QUG786437 REC786436:REC786437 RNY786436:RNY786437 RXU786436:RXU786437 SHQ786436:SHQ786437 SRM786436:SRM786437 TBI786436:TBI786437 TLE786436:TLE786437 TVA786436:TVA786437 UEW786436:UEW786437 UOS786436:UOS786437 UYO786436:UYO786437 VIK786436:VIK786437 VSG786436:VSG786437 WCC786436:WCC786437 WLY786436:WLY786437 WVU786436:WVU786437 M851972:M851973 JI851972:JI851973 TE851972:TE851973 ADA851972:ADA851973 AMW851972:AMW851973 AWS851972:AWS851973 BGO851972:BGO851973 BQK851972:BQK851973 CAG851972:CAG851973 CKC851972:CKC851973 CTY851972:CTY851973 DDU851972:DDU851973 DNQ851972:DNQ851973 DXM851972:DXM851973 EHI851972:EHI851973 ERE851972:ERE851973 FBA851972:FBA851973 FKW851972:FKW851973 FUS851972:FUS851973 GEO851972:GEO851973 GOK851972:GOK851973 GYG851972:GYG851973 HIC851972:HIC851973 HRY851972:HRY851973 IBU851972:IBU851973 ILQ851972:ILQ851973 IVM851972:IVM851973 JFI851972:JFI851973 JPE851972:JPE851973 JZA851972:JZA851973 KIW851972:KIW851973 KSS851972:KSS851973 LCO851972:LCO851973 LMK851972:LMK851973 LWG851972:LWG851973 MGC851972:MGC851973 MPY851972:MPY851973 MZU851972:MZU851973 NJQ851972:NJQ851973 NTM851972:NTM851973 ODI851972:ODI851973 ONE851972:ONE851973 OXA851972:OXA851973 PGW851972:PGW851973 PQS851972:PQS851973 QAO851972:QAO851973 QKK851972:QKK851973 QUG851972:QUG851973 REC851972:REC851973 RNY851972:RNY851973 RXU851972:RXU851973 SHQ851972:SHQ851973 SRM851972:SRM851973 TBI851972:TBI851973 TLE851972:TLE851973 TVA851972:TVA851973 UEW851972:UEW851973 UOS851972:UOS851973 UYO851972:UYO851973 VIK851972:VIK851973 VSG851972:VSG851973 WCC851972:WCC851973 WLY851972:WLY851973 WVU851972:WVU851973 M917508:M917509 JI917508:JI917509 TE917508:TE917509 ADA917508:ADA917509 AMW917508:AMW917509 AWS917508:AWS917509 BGO917508:BGO917509 BQK917508:BQK917509 CAG917508:CAG917509 CKC917508:CKC917509 CTY917508:CTY917509 DDU917508:DDU917509 DNQ917508:DNQ917509 DXM917508:DXM917509 EHI917508:EHI917509 ERE917508:ERE917509 FBA917508:FBA917509 FKW917508:FKW917509 FUS917508:FUS917509 GEO917508:GEO917509 GOK917508:GOK917509 GYG917508:GYG917509 HIC917508:HIC917509 HRY917508:HRY917509 IBU917508:IBU917509 ILQ917508:ILQ917509 IVM917508:IVM917509 JFI917508:JFI917509 JPE917508:JPE917509 JZA917508:JZA917509 KIW917508:KIW917509 KSS917508:KSS917509 LCO917508:LCO917509 LMK917508:LMK917509 LWG917508:LWG917509 MGC917508:MGC917509 MPY917508:MPY917509 MZU917508:MZU917509 NJQ917508:NJQ917509 NTM917508:NTM917509 ODI917508:ODI917509 ONE917508:ONE917509 OXA917508:OXA917509 PGW917508:PGW917509 PQS917508:PQS917509 QAO917508:QAO917509 QKK917508:QKK917509 QUG917508:QUG917509 REC917508:REC917509 RNY917508:RNY917509 RXU917508:RXU917509 SHQ917508:SHQ917509 SRM917508:SRM917509 TBI917508:TBI917509 TLE917508:TLE917509 TVA917508:TVA917509 UEW917508:UEW917509 UOS917508:UOS917509 UYO917508:UYO917509 VIK917508:VIK917509 VSG917508:VSG917509 WCC917508:WCC917509 WLY917508:WLY917509 WVU917508:WVU917509 M983044:M983045 JI983044:JI983045 TE983044:TE983045 ADA983044:ADA983045 AMW983044:AMW983045 AWS983044:AWS983045 BGO983044:BGO983045 BQK983044:BQK983045 CAG983044:CAG983045 CKC983044:CKC983045 CTY983044:CTY983045 DDU983044:DDU983045 DNQ983044:DNQ983045 DXM983044:DXM983045 EHI983044:EHI983045 ERE983044:ERE983045 FBA983044:FBA983045 FKW983044:FKW983045 FUS983044:FUS983045 GEO983044:GEO983045 GOK983044:GOK983045 GYG983044:GYG983045 HIC983044:HIC983045 HRY983044:HRY983045 IBU983044:IBU983045 ILQ983044:ILQ983045 IVM983044:IVM983045 JFI983044:JFI983045 JPE983044:JPE983045 JZA983044:JZA983045 KIW983044:KIW983045 KSS983044:KSS983045 LCO983044:LCO983045 LMK983044:LMK983045 LWG983044:LWG983045 MGC983044:MGC983045 MPY983044:MPY983045 MZU983044:MZU983045 NJQ983044:NJQ983045 NTM983044:NTM983045 ODI983044:ODI983045 ONE983044:ONE983045 OXA983044:OXA983045 PGW983044:PGW983045 PQS983044:PQS983045 QAO983044:QAO983045 QKK983044:QKK983045 QUG983044:QUG983045 REC983044:REC983045 RNY983044:RNY983045 RXU983044:RXU983045 SHQ983044:SHQ983045 SRM983044:SRM983045 TBI983044:TBI983045 TLE983044:TLE983045 TVA983044:TVA983045 UEW983044:UEW983045 UOS983044:UOS983045 UYO983044:UYO983045 VIK983044:VIK983045 VSG983044:VSG983045 WCC983044:WCC983045 WLY983044:WLY983045 WVU983044:WVU983045 M917512:M917514 JI917512:JI917514 TE917512:TE917514 ADA917512:ADA917514 AMW917512:AMW917514 AWS917512:AWS917514 BGO917512:BGO917514 BQK917512:BQK917514 CAG917512:CAG917514 CKC917512:CKC917514 CTY917512:CTY917514 DDU917512:DDU917514 DNQ917512:DNQ917514 DXM917512:DXM917514 EHI917512:EHI917514 ERE917512:ERE917514 FBA917512:FBA917514 FKW917512:FKW917514 FUS917512:FUS917514 GEO917512:GEO917514 GOK917512:GOK917514 GYG917512:GYG917514 HIC917512:HIC917514 HRY917512:HRY917514 IBU917512:IBU917514 ILQ917512:ILQ917514 IVM917512:IVM917514 JFI917512:JFI917514 JPE917512:JPE917514 JZA917512:JZA917514 KIW917512:KIW917514 KSS917512:KSS917514 LCO917512:LCO917514 LMK917512:LMK917514 LWG917512:LWG917514 MGC917512:MGC917514 MPY917512:MPY917514 MZU917512:MZU917514 NJQ917512:NJQ917514 NTM917512:NTM917514 ODI917512:ODI917514 ONE917512:ONE917514 OXA917512:OXA917514 PGW917512:PGW917514 PQS917512:PQS917514 QAO917512:QAO917514 QKK917512:QKK917514 QUG917512:QUG917514 REC917512:REC917514 RNY917512:RNY917514 RXU917512:RXU917514 SHQ917512:SHQ917514 SRM917512:SRM917514 TBI917512:TBI917514 TLE917512:TLE917514 TVA917512:TVA917514 UEW917512:UEW917514 UOS917512:UOS917514 UYO917512:UYO917514 VIK917512:VIK917514 VSG917512:VSG917514 WCC917512:WCC917514 WLY917512:WLY917514 WVU917512:WVU917514 M65569 JI65569 TE65569 ADA65569 AMW65569 AWS65569 BGO65569 BQK65569 CAG65569 CKC65569 CTY65569 DDU65569 DNQ65569 DXM65569 EHI65569 ERE65569 FBA65569 FKW65569 FUS65569 GEO65569 GOK65569 GYG65569 HIC65569 HRY65569 IBU65569 ILQ65569 IVM65569 JFI65569 JPE65569 JZA65569 KIW65569 KSS65569 LCO65569 LMK65569 LWG65569 MGC65569 MPY65569 MZU65569 NJQ65569 NTM65569 ODI65569 ONE65569 OXA65569 PGW65569 PQS65569 QAO65569 QKK65569 QUG65569 REC65569 RNY65569 RXU65569 SHQ65569 SRM65569 TBI65569 TLE65569 TVA65569 UEW65569 UOS65569 UYO65569 VIK65569 VSG65569 WCC65569 WLY65569 WVU65569 M131105 JI131105 TE131105 ADA131105 AMW131105 AWS131105 BGO131105 BQK131105 CAG131105 CKC131105 CTY131105 DDU131105 DNQ131105 DXM131105 EHI131105 ERE131105 FBA131105 FKW131105 FUS131105 GEO131105 GOK131105 GYG131105 HIC131105 HRY131105 IBU131105 ILQ131105 IVM131105 JFI131105 JPE131105 JZA131105 KIW131105 KSS131105 LCO131105 LMK131105 LWG131105 MGC131105 MPY131105 MZU131105 NJQ131105 NTM131105 ODI131105 ONE131105 OXA131105 PGW131105 PQS131105 QAO131105 QKK131105 QUG131105 REC131105 RNY131105 RXU131105 SHQ131105 SRM131105 TBI131105 TLE131105 TVA131105 UEW131105 UOS131105 UYO131105 VIK131105 VSG131105 WCC131105 WLY131105 WVU131105 M196641 JI196641 TE196641 ADA196641 AMW196641 AWS196641 BGO196641 BQK196641 CAG196641 CKC196641 CTY196641 DDU196641 DNQ196641 DXM196641 EHI196641 ERE196641 FBA196641 FKW196641 FUS196641 GEO196641 GOK196641 GYG196641 HIC196641 HRY196641 IBU196641 ILQ196641 IVM196641 JFI196641 JPE196641 JZA196641 KIW196641 KSS196641 LCO196641 LMK196641 LWG196641 MGC196641 MPY196641 MZU196641 NJQ196641 NTM196641 ODI196641 ONE196641 OXA196641 PGW196641 PQS196641 QAO196641 QKK196641 QUG196641 REC196641 RNY196641 RXU196641 SHQ196641 SRM196641 TBI196641 TLE196641 TVA196641 UEW196641 UOS196641 UYO196641 VIK196641 VSG196641 WCC196641 WLY196641 WVU196641 M262177 JI262177 TE262177 ADA262177 AMW262177 AWS262177 BGO262177 BQK262177 CAG262177 CKC262177 CTY262177 DDU262177 DNQ262177 DXM262177 EHI262177 ERE262177 FBA262177 FKW262177 FUS262177 GEO262177 GOK262177 GYG262177 HIC262177 HRY262177 IBU262177 ILQ262177 IVM262177 JFI262177 JPE262177 JZA262177 KIW262177 KSS262177 LCO262177 LMK262177 LWG262177 MGC262177 MPY262177 MZU262177 NJQ262177 NTM262177 ODI262177 ONE262177 OXA262177 PGW262177 PQS262177 QAO262177 QKK262177 QUG262177 REC262177 RNY262177 RXU262177 SHQ262177 SRM262177 TBI262177 TLE262177 TVA262177 UEW262177 UOS262177 UYO262177 VIK262177 VSG262177 WCC262177 WLY262177 WVU262177 M327713 JI327713 TE327713 ADA327713 AMW327713 AWS327713 BGO327713 BQK327713 CAG327713 CKC327713 CTY327713 DDU327713 DNQ327713 DXM327713 EHI327713 ERE327713 FBA327713 FKW327713 FUS327713 GEO327713 GOK327713 GYG327713 HIC327713 HRY327713 IBU327713 ILQ327713 IVM327713 JFI327713 JPE327713 JZA327713 KIW327713 KSS327713 LCO327713 LMK327713 LWG327713 MGC327713 MPY327713 MZU327713 NJQ327713 NTM327713 ODI327713 ONE327713 OXA327713 PGW327713 PQS327713 QAO327713 QKK327713 QUG327713 REC327713 RNY327713 RXU327713 SHQ327713 SRM327713 TBI327713 TLE327713 TVA327713 UEW327713 UOS327713 UYO327713 VIK327713 VSG327713 WCC327713 WLY327713 WVU327713 M393249 JI393249 TE393249 ADA393249 AMW393249 AWS393249 BGO393249 BQK393249 CAG393249 CKC393249 CTY393249 DDU393249 DNQ393249 DXM393249 EHI393249 ERE393249 FBA393249 FKW393249 FUS393249 GEO393249 GOK393249 GYG393249 HIC393249 HRY393249 IBU393249 ILQ393249 IVM393249 JFI393249 JPE393249 JZA393249 KIW393249 KSS393249 LCO393249 LMK393249 LWG393249 MGC393249 MPY393249 MZU393249 NJQ393249 NTM393249 ODI393249 ONE393249 OXA393249 PGW393249 PQS393249 QAO393249 QKK393249 QUG393249 REC393249 RNY393249 RXU393249 SHQ393249 SRM393249 TBI393249 TLE393249 TVA393249 UEW393249 UOS393249 UYO393249 VIK393249 VSG393249 WCC393249 WLY393249 WVU393249 M458785 JI458785 TE458785 ADA458785 AMW458785 AWS458785 BGO458785 BQK458785 CAG458785 CKC458785 CTY458785 DDU458785 DNQ458785 DXM458785 EHI458785 ERE458785 FBA458785 FKW458785 FUS458785 GEO458785 GOK458785 GYG458785 HIC458785 HRY458785 IBU458785 ILQ458785 IVM458785 JFI458785 JPE458785 JZA458785 KIW458785 KSS458785 LCO458785 LMK458785 LWG458785 MGC458785 MPY458785 MZU458785 NJQ458785 NTM458785 ODI458785 ONE458785 OXA458785 PGW458785 PQS458785 QAO458785 QKK458785 QUG458785 REC458785 RNY458785 RXU458785 SHQ458785 SRM458785 TBI458785 TLE458785 TVA458785 UEW458785 UOS458785 UYO458785 VIK458785 VSG458785 WCC458785 WLY458785 WVU458785 M524321 JI524321 TE524321 ADA524321 AMW524321 AWS524321 BGO524321 BQK524321 CAG524321 CKC524321 CTY524321 DDU524321 DNQ524321 DXM524321 EHI524321 ERE524321 FBA524321 FKW524321 FUS524321 GEO524321 GOK524321 GYG524321 HIC524321 HRY524321 IBU524321 ILQ524321 IVM524321 JFI524321 JPE524321 JZA524321 KIW524321 KSS524321 LCO524321 LMK524321 LWG524321 MGC524321 MPY524321 MZU524321 NJQ524321 NTM524321 ODI524321 ONE524321 OXA524321 PGW524321 PQS524321 QAO524321 QKK524321 QUG524321 REC524321 RNY524321 RXU524321 SHQ524321 SRM524321 TBI524321 TLE524321 TVA524321 UEW524321 UOS524321 UYO524321 VIK524321 VSG524321 WCC524321 WLY524321 WVU524321 M589857 JI589857 TE589857 ADA589857 AMW589857 AWS589857 BGO589857 BQK589857 CAG589857 CKC589857 CTY589857 DDU589857 DNQ589857 DXM589857 EHI589857 ERE589857 FBA589857 FKW589857 FUS589857 GEO589857 GOK589857 GYG589857 HIC589857 HRY589857 IBU589857 ILQ589857 IVM589857 JFI589857 JPE589857 JZA589857 KIW589857 KSS589857 LCO589857 LMK589857 LWG589857 MGC589857 MPY589857 MZU589857 NJQ589857 NTM589857 ODI589857 ONE589857 OXA589857 PGW589857 PQS589857 QAO589857 QKK589857 QUG589857 REC589857 RNY589857 RXU589857 SHQ589857 SRM589857 TBI589857 TLE589857 TVA589857 UEW589857 UOS589857 UYO589857 VIK589857 VSG589857 WCC589857 WLY589857 WVU589857 M655393 JI655393 TE655393 ADA655393 AMW655393 AWS655393 BGO655393 BQK655393 CAG655393 CKC655393 CTY655393 DDU655393 DNQ655393 DXM655393 EHI655393 ERE655393 FBA655393 FKW655393 FUS655393 GEO655393 GOK655393 GYG655393 HIC655393 HRY655393 IBU655393 ILQ655393 IVM655393 JFI655393 JPE655393 JZA655393 KIW655393 KSS655393 LCO655393 LMK655393 LWG655393 MGC655393 MPY655393 MZU655393 NJQ655393 NTM655393 ODI655393 ONE655393 OXA655393 PGW655393 PQS655393 QAO655393 QKK655393 QUG655393 REC655393 RNY655393 RXU655393 SHQ655393 SRM655393 TBI655393 TLE655393 TVA655393 UEW655393 UOS655393 UYO655393 VIK655393 VSG655393 WCC655393 WLY655393 WVU655393 M720929 JI720929 TE720929 ADA720929 AMW720929 AWS720929 BGO720929 BQK720929 CAG720929 CKC720929 CTY720929 DDU720929 DNQ720929 DXM720929 EHI720929 ERE720929 FBA720929 FKW720929 FUS720929 GEO720929 GOK720929 GYG720929 HIC720929 HRY720929 IBU720929 ILQ720929 IVM720929 JFI720929 JPE720929 JZA720929 KIW720929 KSS720929 LCO720929 LMK720929 LWG720929 MGC720929 MPY720929 MZU720929 NJQ720929 NTM720929 ODI720929 ONE720929 OXA720929 PGW720929 PQS720929 QAO720929 QKK720929 QUG720929 REC720929 RNY720929 RXU720929 SHQ720929 SRM720929 TBI720929 TLE720929 TVA720929 UEW720929 UOS720929 UYO720929 VIK720929 VSG720929 WCC720929 WLY720929 WVU720929 M786465 JI786465 TE786465 ADA786465 AMW786465 AWS786465 BGO786465 BQK786465 CAG786465 CKC786465 CTY786465 DDU786465 DNQ786465 DXM786465 EHI786465 ERE786465 FBA786465 FKW786465 FUS786465 GEO786465 GOK786465 GYG786465 HIC786465 HRY786465 IBU786465 ILQ786465 IVM786465 JFI786465 JPE786465 JZA786465 KIW786465 KSS786465 LCO786465 LMK786465 LWG786465 MGC786465 MPY786465 MZU786465 NJQ786465 NTM786465 ODI786465 ONE786465 OXA786465 PGW786465 PQS786465 QAO786465 QKK786465 QUG786465 REC786465 RNY786465 RXU786465 SHQ786465 SRM786465 TBI786465 TLE786465 TVA786465 UEW786465 UOS786465 UYO786465 VIK786465 VSG786465 WCC786465 WLY786465 WVU786465 M852001 JI852001 TE852001 ADA852001 AMW852001 AWS852001 BGO852001 BQK852001 CAG852001 CKC852001 CTY852001 DDU852001 DNQ852001 DXM852001 EHI852001 ERE852001 FBA852001 FKW852001 FUS852001 GEO852001 GOK852001 GYG852001 HIC852001 HRY852001 IBU852001 ILQ852001 IVM852001 JFI852001 JPE852001 JZA852001 KIW852001 KSS852001 LCO852001 LMK852001 LWG852001 MGC852001 MPY852001 MZU852001 NJQ852001 NTM852001 ODI852001 ONE852001 OXA852001 PGW852001 PQS852001 QAO852001 QKK852001 QUG852001 REC852001 RNY852001 RXU852001 SHQ852001 SRM852001 TBI852001 TLE852001 TVA852001 UEW852001 UOS852001 UYO852001 VIK852001 VSG852001 WCC852001 WLY852001 WVU852001 M917537 JI917537 TE917537 ADA917537 AMW917537 AWS917537 BGO917537 BQK917537 CAG917537 CKC917537 CTY917537 DDU917537 DNQ917537 DXM917537 EHI917537 ERE917537 FBA917537 FKW917537 FUS917537 GEO917537 GOK917537 GYG917537 HIC917537 HRY917537 IBU917537 ILQ917537 IVM917537 JFI917537 JPE917537 JZA917537 KIW917537 KSS917537 LCO917537 LMK917537 LWG917537 MGC917537 MPY917537 MZU917537 NJQ917537 NTM917537 ODI917537 ONE917537 OXA917537 PGW917537 PQS917537 QAO917537 QKK917537 QUG917537 REC917537 RNY917537 RXU917537 SHQ917537 SRM917537 TBI917537 TLE917537 TVA917537 UEW917537 UOS917537 UYO917537 VIK917537 VSG917537 WCC917537 WLY917537 WVU917537 M983073 JI983073 TE983073 ADA983073 AMW983073 AWS983073 BGO983073 BQK983073 CAG983073 CKC983073 CTY983073 DDU983073 DNQ983073 DXM983073 EHI983073 ERE983073 FBA983073 FKW983073 FUS983073 GEO983073 GOK983073 GYG983073 HIC983073 HRY983073 IBU983073 ILQ983073 IVM983073 JFI983073 JPE983073 JZA983073 KIW983073 KSS983073 LCO983073 LMK983073 LWG983073 MGC983073 MPY983073 MZU983073 NJQ983073 NTM983073 ODI983073 ONE983073 OXA983073 PGW983073 PQS983073 QAO983073 QKK983073 QUG983073 REC983073 RNY983073 RXU983073 SHQ983073 SRM983073 TBI983073 TLE983073 TVA983073 UEW983073 UOS983073 UYO983073 VIK983073 VSG983073 WCC983073 WLY983073 WVU983073 M983048:M983050 JI983048:JI983050 TE983048:TE983050 ADA983048:ADA983050 AMW983048:AMW983050 AWS983048:AWS983050 BGO983048:BGO983050 BQK983048:BQK983050 CAG983048:CAG983050 CKC983048:CKC983050 CTY983048:CTY983050 DDU983048:DDU983050 DNQ983048:DNQ983050 DXM983048:DXM983050 EHI983048:EHI983050 ERE983048:ERE983050 FBA983048:FBA983050 FKW983048:FKW983050 FUS983048:FUS983050 GEO983048:GEO983050 GOK983048:GOK983050 GYG983048:GYG983050 HIC983048:HIC983050 HRY983048:HRY983050 IBU983048:IBU983050 ILQ983048:ILQ983050 IVM983048:IVM983050 JFI983048:JFI983050 JPE983048:JPE983050 JZA983048:JZA983050 KIW983048:KIW983050 KSS983048:KSS983050 LCO983048:LCO983050 LMK983048:LMK983050 LWG983048:LWG983050 MGC983048:MGC983050 MPY983048:MPY983050 MZU983048:MZU983050 NJQ983048:NJQ983050 NTM983048:NTM983050 ODI983048:ODI983050 ONE983048:ONE983050 OXA983048:OXA983050 PGW983048:PGW983050 PQS983048:PQS983050 QAO983048:QAO983050 QKK983048:QKK983050 QUG983048:QUG983050 REC983048:REC983050 RNY983048:RNY983050 RXU983048:RXU983050 SHQ983048:SHQ983050 SRM983048:SRM983050 TBI983048:TBI983050 TLE983048:TLE983050 TVA983048:TVA983050 UEW983048:UEW983050 UOS983048:UOS983050 UYO983048:UYO983050 VIK983048:VIK983050 VSG983048:VSG983050 WCC983048:WCC983050 WLY983048:WLY983050 WVU983048:WVU983050 M65544:M65546 JI65544:JI65546 TE65544:TE65546 ADA65544:ADA65546 AMW65544:AMW65546 AWS65544:AWS65546 BGO65544:BGO65546 BQK65544:BQK65546 CAG65544:CAG65546 CKC65544:CKC65546 CTY65544:CTY65546 DDU65544:DDU65546 DNQ65544:DNQ65546 DXM65544:DXM65546 EHI65544:EHI65546 ERE65544:ERE65546 FBA65544:FBA65546 FKW65544:FKW65546 FUS65544:FUS65546 GEO65544:GEO65546 GOK65544:GOK65546 GYG65544:GYG65546 HIC65544:HIC65546 HRY65544:HRY65546 IBU65544:IBU65546 ILQ65544:ILQ65546 IVM65544:IVM65546 JFI65544:JFI65546 JPE65544:JPE65546 JZA65544:JZA65546 KIW65544:KIW65546 KSS65544:KSS65546 LCO65544:LCO65546 LMK65544:LMK65546 LWG65544:LWG65546 MGC65544:MGC65546 MPY65544:MPY65546 MZU65544:MZU65546 NJQ65544:NJQ65546 NTM65544:NTM65546 ODI65544:ODI65546 ONE65544:ONE65546 OXA65544:OXA65546 PGW65544:PGW65546 PQS65544:PQS65546 QAO65544:QAO65546 QKK65544:QKK65546 QUG65544:QUG65546 REC65544:REC65546 RNY65544:RNY65546 RXU65544:RXU65546 SHQ65544:SHQ65546 SRM65544:SRM65546 TBI65544:TBI65546 TLE65544:TLE65546 TVA65544:TVA65546 UEW65544:UEW65546 UOS65544:UOS65546 UYO65544:UYO65546 VIK65544:VIK65546 VSG65544:VSG65546 WCC65544:WCC65546 WLY65544:WLY65546 WVU65544:WVU65546 M131080:M131082 JI131080:JI131082 TE131080:TE131082 ADA131080:ADA131082 AMW131080:AMW131082 AWS131080:AWS131082 BGO131080:BGO131082 BQK131080:BQK131082 CAG131080:CAG131082 CKC131080:CKC131082 CTY131080:CTY131082 DDU131080:DDU131082 DNQ131080:DNQ131082 DXM131080:DXM131082 EHI131080:EHI131082 ERE131080:ERE131082 FBA131080:FBA131082 FKW131080:FKW131082 FUS131080:FUS131082 GEO131080:GEO131082 GOK131080:GOK131082 GYG131080:GYG131082 HIC131080:HIC131082 HRY131080:HRY131082 IBU131080:IBU131082 ILQ131080:ILQ131082 IVM131080:IVM131082 JFI131080:JFI131082 JPE131080:JPE131082 JZA131080:JZA131082 KIW131080:KIW131082 KSS131080:KSS131082 LCO131080:LCO131082 LMK131080:LMK131082 LWG131080:LWG131082 MGC131080:MGC131082 MPY131080:MPY131082 MZU131080:MZU131082 NJQ131080:NJQ131082 NTM131080:NTM131082 ODI131080:ODI131082 ONE131080:ONE131082 OXA131080:OXA131082 PGW131080:PGW131082 PQS131080:PQS131082 QAO131080:QAO131082 QKK131080:QKK131082 QUG131080:QUG131082 REC131080:REC131082 RNY131080:RNY131082 RXU131080:RXU131082 SHQ131080:SHQ131082 SRM131080:SRM131082 TBI131080:TBI131082 TLE131080:TLE131082 TVA131080:TVA131082 UEW131080:UEW131082 UOS131080:UOS131082 UYO131080:UYO131082 VIK131080:VIK131082 VSG131080:VSG131082 WCC131080:WCC131082 WLY131080:WLY131082 WVU131080:WVU131082 M196616:M196618 JI196616:JI196618 TE196616:TE196618 ADA196616:ADA196618 AMW196616:AMW196618 AWS196616:AWS196618 BGO196616:BGO196618 BQK196616:BQK196618 CAG196616:CAG196618 CKC196616:CKC196618 CTY196616:CTY196618 DDU196616:DDU196618 DNQ196616:DNQ196618 DXM196616:DXM196618 EHI196616:EHI196618 ERE196616:ERE196618 FBA196616:FBA196618 FKW196616:FKW196618 FUS196616:FUS196618 GEO196616:GEO196618 GOK196616:GOK196618 GYG196616:GYG196618 HIC196616:HIC196618 HRY196616:HRY196618 IBU196616:IBU196618 ILQ196616:ILQ196618 IVM196616:IVM196618 JFI196616:JFI196618 JPE196616:JPE196618 JZA196616:JZA196618 KIW196616:KIW196618 KSS196616:KSS196618 LCO196616:LCO196618 LMK196616:LMK196618 LWG196616:LWG196618 MGC196616:MGC196618 MPY196616:MPY196618 MZU196616:MZU196618 NJQ196616:NJQ196618 NTM196616:NTM196618 ODI196616:ODI196618 ONE196616:ONE196618 OXA196616:OXA196618 PGW196616:PGW196618 PQS196616:PQS196618 QAO196616:QAO196618 QKK196616:QKK196618 QUG196616:QUG196618 REC196616:REC196618 RNY196616:RNY196618 RXU196616:RXU196618 SHQ196616:SHQ196618 SRM196616:SRM196618 TBI196616:TBI196618 TLE196616:TLE196618 TVA196616:TVA196618 UEW196616:UEW196618 UOS196616:UOS196618 UYO196616:UYO196618 VIK196616:VIK196618 VSG196616:VSG196618 WCC196616:WCC196618 WLY196616:WLY196618 WVU196616:WVU196618 M262152:M262154 JI262152:JI262154 TE262152:TE262154 ADA262152:ADA262154 AMW262152:AMW262154 AWS262152:AWS262154 BGO262152:BGO262154 BQK262152:BQK262154 CAG262152:CAG262154 CKC262152:CKC262154 CTY262152:CTY262154 DDU262152:DDU262154 DNQ262152:DNQ262154 DXM262152:DXM262154 EHI262152:EHI262154 ERE262152:ERE262154 FBA262152:FBA262154 FKW262152:FKW262154 FUS262152:FUS262154 GEO262152:GEO262154 GOK262152:GOK262154 GYG262152:GYG262154 HIC262152:HIC262154 HRY262152:HRY262154 IBU262152:IBU262154 ILQ262152:ILQ262154 IVM262152:IVM262154 JFI262152:JFI262154 JPE262152:JPE262154 JZA262152:JZA262154 KIW262152:KIW262154 KSS262152:KSS262154 LCO262152:LCO262154 LMK262152:LMK262154 LWG262152:LWG262154 MGC262152:MGC262154 MPY262152:MPY262154 MZU262152:MZU262154 NJQ262152:NJQ262154 NTM262152:NTM262154 ODI262152:ODI262154 ONE262152:ONE262154 OXA262152:OXA262154 PGW262152:PGW262154 PQS262152:PQS262154 QAO262152:QAO262154 QKK262152:QKK262154 QUG262152:QUG262154 REC262152:REC262154 RNY262152:RNY262154 RXU262152:RXU262154 SHQ262152:SHQ262154 SRM262152:SRM262154 TBI262152:TBI262154 TLE262152:TLE262154 TVA262152:TVA262154 UEW262152:UEW262154 UOS262152:UOS262154 UYO262152:UYO262154 VIK262152:VIK262154 VSG262152:VSG262154 WCC262152:WCC262154 WLY262152:WLY262154 WVU262152:WVU262154 M327688:M327690 JI327688:JI327690 TE327688:TE327690 ADA327688:ADA327690 AMW327688:AMW327690 AWS327688:AWS327690 BGO327688:BGO327690 BQK327688:BQK327690 CAG327688:CAG327690 CKC327688:CKC327690 CTY327688:CTY327690 DDU327688:DDU327690 DNQ327688:DNQ327690 DXM327688:DXM327690 EHI327688:EHI327690 ERE327688:ERE327690 FBA327688:FBA327690 FKW327688:FKW327690 FUS327688:FUS327690 GEO327688:GEO327690 GOK327688:GOK327690 GYG327688:GYG327690 HIC327688:HIC327690 HRY327688:HRY327690 IBU327688:IBU327690 ILQ327688:ILQ327690 IVM327688:IVM327690 JFI327688:JFI327690 JPE327688:JPE327690 JZA327688:JZA327690 KIW327688:KIW327690 KSS327688:KSS327690 LCO327688:LCO327690 LMK327688:LMK327690 LWG327688:LWG327690 MGC327688:MGC327690 MPY327688:MPY327690 MZU327688:MZU327690 NJQ327688:NJQ327690 NTM327688:NTM327690 ODI327688:ODI327690 ONE327688:ONE327690 OXA327688:OXA327690 PGW327688:PGW327690 PQS327688:PQS327690 QAO327688:QAO327690 QKK327688:QKK327690 QUG327688:QUG327690 REC327688:REC327690 RNY327688:RNY327690 RXU327688:RXU327690 SHQ327688:SHQ327690 SRM327688:SRM327690 TBI327688:TBI327690 TLE327688:TLE327690 TVA327688:TVA327690 UEW327688:UEW327690 UOS327688:UOS327690 UYO327688:UYO327690 VIK327688:VIK327690 VSG327688:VSG327690 WCC327688:WCC327690 WLY327688:WLY327690 WVU327688:WVU327690 M393224:M393226 JI393224:JI393226 TE393224:TE393226 ADA393224:ADA393226 AMW393224:AMW393226 AWS393224:AWS393226 BGO393224:BGO393226 BQK393224:BQK393226 CAG393224:CAG393226 CKC393224:CKC393226 CTY393224:CTY393226 DDU393224:DDU393226 DNQ393224:DNQ393226 DXM393224:DXM393226 EHI393224:EHI393226 ERE393224:ERE393226 FBA393224:FBA393226 FKW393224:FKW393226 FUS393224:FUS393226 GEO393224:GEO393226 GOK393224:GOK393226 GYG393224:GYG393226 HIC393224:HIC393226 HRY393224:HRY393226 IBU393224:IBU393226 ILQ393224:ILQ393226 IVM393224:IVM393226 JFI393224:JFI393226 JPE393224:JPE393226 JZA393224:JZA393226 KIW393224:KIW393226 KSS393224:KSS393226 LCO393224:LCO393226 LMK393224:LMK393226 LWG393224:LWG393226 MGC393224:MGC393226 MPY393224:MPY393226 MZU393224:MZU393226 NJQ393224:NJQ393226 NTM393224:NTM393226 ODI393224:ODI393226 ONE393224:ONE393226 OXA393224:OXA393226 PGW393224:PGW393226 PQS393224:PQS393226 QAO393224:QAO393226 QKK393224:QKK393226 QUG393224:QUG393226 REC393224:REC393226 RNY393224:RNY393226 RXU393224:RXU393226 SHQ393224:SHQ393226 SRM393224:SRM393226 TBI393224:TBI393226 TLE393224:TLE393226 TVA393224:TVA393226 UEW393224:UEW393226 UOS393224:UOS393226 UYO393224:UYO393226 VIK393224:VIK393226 VSG393224:VSG393226 WCC393224:WCC393226 WLY393224:WLY393226 WVU393224:WVU393226 M458760:M458762 JI458760:JI458762 TE458760:TE458762 ADA458760:ADA458762 AMW458760:AMW458762 AWS458760:AWS458762 BGO458760:BGO458762 BQK458760:BQK458762 CAG458760:CAG458762 CKC458760:CKC458762 CTY458760:CTY458762 DDU458760:DDU458762 DNQ458760:DNQ458762 DXM458760:DXM458762 EHI458760:EHI458762 ERE458760:ERE458762 FBA458760:FBA458762 FKW458760:FKW458762 FUS458760:FUS458762 GEO458760:GEO458762 GOK458760:GOK458762 GYG458760:GYG458762 HIC458760:HIC458762 HRY458760:HRY458762 IBU458760:IBU458762 ILQ458760:ILQ458762 IVM458760:IVM458762 JFI458760:JFI458762 JPE458760:JPE458762 JZA458760:JZA458762 KIW458760:KIW458762 KSS458760:KSS458762 LCO458760:LCO458762 LMK458760:LMK458762 LWG458760:LWG458762 MGC458760:MGC458762 MPY458760:MPY458762 MZU458760:MZU458762 NJQ458760:NJQ458762 NTM458760:NTM458762 ODI458760:ODI458762 ONE458760:ONE458762 OXA458760:OXA458762 PGW458760:PGW458762 PQS458760:PQS458762 QAO458760:QAO458762 QKK458760:QKK458762 QUG458760:QUG458762 REC458760:REC458762 RNY458760:RNY458762 RXU458760:RXU458762 SHQ458760:SHQ458762 SRM458760:SRM458762 TBI458760:TBI458762 TLE458760:TLE458762 TVA458760:TVA458762 UEW458760:UEW458762 UOS458760:UOS458762 UYO458760:UYO458762 VIK458760:VIK458762 VSG458760:VSG458762 WCC458760:WCC458762 WLY458760:WLY458762 WVU458760:WVU458762 M524296:M524298 JI524296:JI524298 TE524296:TE524298 ADA524296:ADA524298 AMW524296:AMW524298 AWS524296:AWS524298 BGO524296:BGO524298 BQK524296:BQK524298 CAG524296:CAG524298 CKC524296:CKC524298 CTY524296:CTY524298 DDU524296:DDU524298 DNQ524296:DNQ524298 DXM524296:DXM524298 EHI524296:EHI524298 ERE524296:ERE524298 FBA524296:FBA524298 FKW524296:FKW524298 FUS524296:FUS524298 GEO524296:GEO524298 GOK524296:GOK524298 GYG524296:GYG524298 HIC524296:HIC524298 HRY524296:HRY524298 IBU524296:IBU524298 ILQ524296:ILQ524298 IVM524296:IVM524298 JFI524296:JFI524298 JPE524296:JPE524298 JZA524296:JZA524298 KIW524296:KIW524298 KSS524296:KSS524298 LCO524296:LCO524298 LMK524296:LMK524298 LWG524296:LWG524298 MGC524296:MGC524298 MPY524296:MPY524298 MZU524296:MZU524298 NJQ524296:NJQ524298 NTM524296:NTM524298 ODI524296:ODI524298 ONE524296:ONE524298 OXA524296:OXA524298 PGW524296:PGW524298 PQS524296:PQS524298 QAO524296:QAO524298 QKK524296:QKK524298 QUG524296:QUG524298 REC524296:REC524298 RNY524296:RNY524298 RXU524296:RXU524298 SHQ524296:SHQ524298 SRM524296:SRM524298 TBI524296:TBI524298 TLE524296:TLE524298 TVA524296:TVA524298 UEW524296:UEW524298 UOS524296:UOS524298 UYO524296:UYO524298 VIK524296:VIK524298 VSG524296:VSG524298 WCC524296:WCC524298 WLY524296:WLY524298 WVU524296:WVU524298 M589832:M589834 JI589832:JI589834 TE589832:TE589834 ADA589832:ADA589834 AMW589832:AMW589834 AWS589832:AWS589834 BGO589832:BGO589834 BQK589832:BQK589834 CAG589832:CAG589834 CKC589832:CKC589834 CTY589832:CTY589834 DDU589832:DDU589834 DNQ589832:DNQ589834 DXM589832:DXM589834 EHI589832:EHI589834 ERE589832:ERE589834 FBA589832:FBA589834 FKW589832:FKW589834 FUS589832:FUS589834 GEO589832:GEO589834 GOK589832:GOK589834 GYG589832:GYG589834 HIC589832:HIC589834 HRY589832:HRY589834 IBU589832:IBU589834 ILQ589832:ILQ589834 IVM589832:IVM589834 JFI589832:JFI589834 JPE589832:JPE589834 JZA589832:JZA589834 KIW589832:KIW589834 KSS589832:KSS589834 LCO589832:LCO589834 LMK589832:LMK589834 LWG589832:LWG589834 MGC589832:MGC589834 MPY589832:MPY589834 MZU589832:MZU589834 NJQ589832:NJQ589834 NTM589832:NTM589834 ODI589832:ODI589834 ONE589832:ONE589834 OXA589832:OXA589834 PGW589832:PGW589834 PQS589832:PQS589834 QAO589832:QAO589834 QKK589832:QKK589834 QUG589832:QUG589834 REC589832:REC589834 RNY589832:RNY589834 RXU589832:RXU589834 SHQ589832:SHQ589834 SRM589832:SRM589834 TBI589832:TBI589834 TLE589832:TLE589834 TVA589832:TVA589834 UEW589832:UEW589834 UOS589832:UOS589834 UYO589832:UYO589834 VIK589832:VIK589834 VSG589832:VSG589834 WCC589832:WCC589834 WLY589832:WLY589834 WVU589832:WVU589834 M655368:M655370 JI655368:JI655370 TE655368:TE655370 ADA655368:ADA655370 AMW655368:AMW655370 AWS655368:AWS655370 BGO655368:BGO655370 BQK655368:BQK655370 CAG655368:CAG655370 CKC655368:CKC655370 CTY655368:CTY655370 DDU655368:DDU655370 DNQ655368:DNQ655370 DXM655368:DXM655370 EHI655368:EHI655370 ERE655368:ERE655370 FBA655368:FBA655370 FKW655368:FKW655370 FUS655368:FUS655370 GEO655368:GEO655370 GOK655368:GOK655370 GYG655368:GYG655370 HIC655368:HIC655370 HRY655368:HRY655370 IBU655368:IBU655370 ILQ655368:ILQ655370 IVM655368:IVM655370 JFI655368:JFI655370 JPE655368:JPE655370 JZA655368:JZA655370 KIW655368:KIW655370 KSS655368:KSS655370 LCO655368:LCO655370 LMK655368:LMK655370 LWG655368:LWG655370 MGC655368:MGC655370 MPY655368:MPY655370 MZU655368:MZU655370 NJQ655368:NJQ655370 NTM655368:NTM655370 ODI655368:ODI655370 ONE655368:ONE655370 OXA655368:OXA655370 PGW655368:PGW655370 PQS655368:PQS655370 QAO655368:QAO655370 QKK655368:QKK655370 QUG655368:QUG655370 REC655368:REC655370 RNY655368:RNY655370 RXU655368:RXU655370 SHQ655368:SHQ655370 SRM655368:SRM655370 TBI655368:TBI655370 TLE655368:TLE655370 TVA655368:TVA655370 UEW655368:UEW655370 UOS655368:UOS655370 UYO655368:UYO655370 VIK655368:VIK655370 VSG655368:VSG655370 WCC655368:WCC655370 WLY655368:WLY655370 WVU655368:WVU655370 M720904:M720906 JI720904:JI720906 TE720904:TE720906 ADA720904:ADA720906 AMW720904:AMW720906 AWS720904:AWS720906 BGO720904:BGO720906 BQK720904:BQK720906 CAG720904:CAG720906 CKC720904:CKC720906 CTY720904:CTY720906 DDU720904:DDU720906 DNQ720904:DNQ720906 DXM720904:DXM720906 EHI720904:EHI720906 ERE720904:ERE720906 FBA720904:FBA720906 FKW720904:FKW720906 FUS720904:FUS720906 GEO720904:GEO720906 GOK720904:GOK720906 GYG720904:GYG720906 HIC720904:HIC720906 HRY720904:HRY720906 IBU720904:IBU720906 ILQ720904:ILQ720906 IVM720904:IVM720906 JFI720904:JFI720906 JPE720904:JPE720906 JZA720904:JZA720906 KIW720904:KIW720906 KSS720904:KSS720906 LCO720904:LCO720906 LMK720904:LMK720906 LWG720904:LWG720906 MGC720904:MGC720906 MPY720904:MPY720906 MZU720904:MZU720906 NJQ720904:NJQ720906 NTM720904:NTM720906 ODI720904:ODI720906 ONE720904:ONE720906 OXA720904:OXA720906 PGW720904:PGW720906 PQS720904:PQS720906 QAO720904:QAO720906 QKK720904:QKK720906 QUG720904:QUG720906 REC720904:REC720906 RNY720904:RNY720906 RXU720904:RXU720906 SHQ720904:SHQ720906 SRM720904:SRM720906 TBI720904:TBI720906 TLE720904:TLE720906 TVA720904:TVA720906 UEW720904:UEW720906 UOS720904:UOS720906 UYO720904:UYO720906 VIK720904:VIK720906 VSG720904:VSG720906 WCC720904:WCC720906 WLY720904:WLY720906 WVU720904:WVU720906" xr:uid="{00000000-0002-0000-0600-000001000000}">
      <formula1>$AZ$277:$AZ$328</formula1>
    </dataValidation>
    <dataValidation type="list" allowBlank="1" showInputMessage="1" showErrorMessage="1" sqref="M917511 JI917511 TE917511 ADA917511 AMW917511 AWS917511 BGO917511 BQK917511 CAG917511 CKC917511 CTY917511 DDU917511 DNQ917511 DXM917511 EHI917511 ERE917511 FBA917511 FKW917511 FUS917511 GEO917511 GOK917511 GYG917511 HIC917511 HRY917511 IBU917511 ILQ917511 IVM917511 JFI917511 JPE917511 JZA917511 KIW917511 KSS917511 LCO917511 LMK917511 LWG917511 MGC917511 MPY917511 MZU917511 NJQ917511 NTM917511 ODI917511 ONE917511 OXA917511 PGW917511 PQS917511 QAO917511 QKK917511 QUG917511 REC917511 RNY917511 RXU917511 SHQ917511 SRM917511 TBI917511 TLE917511 TVA917511 UEW917511 UOS917511 UYO917511 VIK917511 VSG917511 WCC917511 WLY917511 WVU917511 M65578:M65579 JI65578:JI65579 TE65578:TE65579 ADA65578:ADA65579 AMW65578:AMW65579 AWS65578:AWS65579 BGO65578:BGO65579 BQK65578:BQK65579 CAG65578:CAG65579 CKC65578:CKC65579 CTY65578:CTY65579 DDU65578:DDU65579 DNQ65578:DNQ65579 DXM65578:DXM65579 EHI65578:EHI65579 ERE65578:ERE65579 FBA65578:FBA65579 FKW65578:FKW65579 FUS65578:FUS65579 GEO65578:GEO65579 GOK65578:GOK65579 GYG65578:GYG65579 HIC65578:HIC65579 HRY65578:HRY65579 IBU65578:IBU65579 ILQ65578:ILQ65579 IVM65578:IVM65579 JFI65578:JFI65579 JPE65578:JPE65579 JZA65578:JZA65579 KIW65578:KIW65579 KSS65578:KSS65579 LCO65578:LCO65579 LMK65578:LMK65579 LWG65578:LWG65579 MGC65578:MGC65579 MPY65578:MPY65579 MZU65578:MZU65579 NJQ65578:NJQ65579 NTM65578:NTM65579 ODI65578:ODI65579 ONE65578:ONE65579 OXA65578:OXA65579 PGW65578:PGW65579 PQS65578:PQS65579 QAO65578:QAO65579 QKK65578:QKK65579 QUG65578:QUG65579 REC65578:REC65579 RNY65578:RNY65579 RXU65578:RXU65579 SHQ65578:SHQ65579 SRM65578:SRM65579 TBI65578:TBI65579 TLE65578:TLE65579 TVA65578:TVA65579 UEW65578:UEW65579 UOS65578:UOS65579 UYO65578:UYO65579 VIK65578:VIK65579 VSG65578:VSG65579 WCC65578:WCC65579 WLY65578:WLY65579 WVU65578:WVU65579 M131114:M131115 JI131114:JI131115 TE131114:TE131115 ADA131114:ADA131115 AMW131114:AMW131115 AWS131114:AWS131115 BGO131114:BGO131115 BQK131114:BQK131115 CAG131114:CAG131115 CKC131114:CKC131115 CTY131114:CTY131115 DDU131114:DDU131115 DNQ131114:DNQ131115 DXM131114:DXM131115 EHI131114:EHI131115 ERE131114:ERE131115 FBA131114:FBA131115 FKW131114:FKW131115 FUS131114:FUS131115 GEO131114:GEO131115 GOK131114:GOK131115 GYG131114:GYG131115 HIC131114:HIC131115 HRY131114:HRY131115 IBU131114:IBU131115 ILQ131114:ILQ131115 IVM131114:IVM131115 JFI131114:JFI131115 JPE131114:JPE131115 JZA131114:JZA131115 KIW131114:KIW131115 KSS131114:KSS131115 LCO131114:LCO131115 LMK131114:LMK131115 LWG131114:LWG131115 MGC131114:MGC131115 MPY131114:MPY131115 MZU131114:MZU131115 NJQ131114:NJQ131115 NTM131114:NTM131115 ODI131114:ODI131115 ONE131114:ONE131115 OXA131114:OXA131115 PGW131114:PGW131115 PQS131114:PQS131115 QAO131114:QAO131115 QKK131114:QKK131115 QUG131114:QUG131115 REC131114:REC131115 RNY131114:RNY131115 RXU131114:RXU131115 SHQ131114:SHQ131115 SRM131114:SRM131115 TBI131114:TBI131115 TLE131114:TLE131115 TVA131114:TVA131115 UEW131114:UEW131115 UOS131114:UOS131115 UYO131114:UYO131115 VIK131114:VIK131115 VSG131114:VSG131115 WCC131114:WCC131115 WLY131114:WLY131115 WVU131114:WVU131115 M196650:M196651 JI196650:JI196651 TE196650:TE196651 ADA196650:ADA196651 AMW196650:AMW196651 AWS196650:AWS196651 BGO196650:BGO196651 BQK196650:BQK196651 CAG196650:CAG196651 CKC196650:CKC196651 CTY196650:CTY196651 DDU196650:DDU196651 DNQ196650:DNQ196651 DXM196650:DXM196651 EHI196650:EHI196651 ERE196650:ERE196651 FBA196650:FBA196651 FKW196650:FKW196651 FUS196650:FUS196651 GEO196650:GEO196651 GOK196650:GOK196651 GYG196650:GYG196651 HIC196650:HIC196651 HRY196650:HRY196651 IBU196650:IBU196651 ILQ196650:ILQ196651 IVM196650:IVM196651 JFI196650:JFI196651 JPE196650:JPE196651 JZA196650:JZA196651 KIW196650:KIW196651 KSS196650:KSS196651 LCO196650:LCO196651 LMK196650:LMK196651 LWG196650:LWG196651 MGC196650:MGC196651 MPY196650:MPY196651 MZU196650:MZU196651 NJQ196650:NJQ196651 NTM196650:NTM196651 ODI196650:ODI196651 ONE196650:ONE196651 OXA196650:OXA196651 PGW196650:PGW196651 PQS196650:PQS196651 QAO196650:QAO196651 QKK196650:QKK196651 QUG196650:QUG196651 REC196650:REC196651 RNY196650:RNY196651 RXU196650:RXU196651 SHQ196650:SHQ196651 SRM196650:SRM196651 TBI196650:TBI196651 TLE196650:TLE196651 TVA196650:TVA196651 UEW196650:UEW196651 UOS196650:UOS196651 UYO196650:UYO196651 VIK196650:VIK196651 VSG196650:VSG196651 WCC196650:WCC196651 WLY196650:WLY196651 WVU196650:WVU196651 M262186:M262187 JI262186:JI262187 TE262186:TE262187 ADA262186:ADA262187 AMW262186:AMW262187 AWS262186:AWS262187 BGO262186:BGO262187 BQK262186:BQK262187 CAG262186:CAG262187 CKC262186:CKC262187 CTY262186:CTY262187 DDU262186:DDU262187 DNQ262186:DNQ262187 DXM262186:DXM262187 EHI262186:EHI262187 ERE262186:ERE262187 FBA262186:FBA262187 FKW262186:FKW262187 FUS262186:FUS262187 GEO262186:GEO262187 GOK262186:GOK262187 GYG262186:GYG262187 HIC262186:HIC262187 HRY262186:HRY262187 IBU262186:IBU262187 ILQ262186:ILQ262187 IVM262186:IVM262187 JFI262186:JFI262187 JPE262186:JPE262187 JZA262186:JZA262187 KIW262186:KIW262187 KSS262186:KSS262187 LCO262186:LCO262187 LMK262186:LMK262187 LWG262186:LWG262187 MGC262186:MGC262187 MPY262186:MPY262187 MZU262186:MZU262187 NJQ262186:NJQ262187 NTM262186:NTM262187 ODI262186:ODI262187 ONE262186:ONE262187 OXA262186:OXA262187 PGW262186:PGW262187 PQS262186:PQS262187 QAO262186:QAO262187 QKK262186:QKK262187 QUG262186:QUG262187 REC262186:REC262187 RNY262186:RNY262187 RXU262186:RXU262187 SHQ262186:SHQ262187 SRM262186:SRM262187 TBI262186:TBI262187 TLE262186:TLE262187 TVA262186:TVA262187 UEW262186:UEW262187 UOS262186:UOS262187 UYO262186:UYO262187 VIK262186:VIK262187 VSG262186:VSG262187 WCC262186:WCC262187 WLY262186:WLY262187 WVU262186:WVU262187 M327722:M327723 JI327722:JI327723 TE327722:TE327723 ADA327722:ADA327723 AMW327722:AMW327723 AWS327722:AWS327723 BGO327722:BGO327723 BQK327722:BQK327723 CAG327722:CAG327723 CKC327722:CKC327723 CTY327722:CTY327723 DDU327722:DDU327723 DNQ327722:DNQ327723 DXM327722:DXM327723 EHI327722:EHI327723 ERE327722:ERE327723 FBA327722:FBA327723 FKW327722:FKW327723 FUS327722:FUS327723 GEO327722:GEO327723 GOK327722:GOK327723 GYG327722:GYG327723 HIC327722:HIC327723 HRY327722:HRY327723 IBU327722:IBU327723 ILQ327722:ILQ327723 IVM327722:IVM327723 JFI327722:JFI327723 JPE327722:JPE327723 JZA327722:JZA327723 KIW327722:KIW327723 KSS327722:KSS327723 LCO327722:LCO327723 LMK327722:LMK327723 LWG327722:LWG327723 MGC327722:MGC327723 MPY327722:MPY327723 MZU327722:MZU327723 NJQ327722:NJQ327723 NTM327722:NTM327723 ODI327722:ODI327723 ONE327722:ONE327723 OXA327722:OXA327723 PGW327722:PGW327723 PQS327722:PQS327723 QAO327722:QAO327723 QKK327722:QKK327723 QUG327722:QUG327723 REC327722:REC327723 RNY327722:RNY327723 RXU327722:RXU327723 SHQ327722:SHQ327723 SRM327722:SRM327723 TBI327722:TBI327723 TLE327722:TLE327723 TVA327722:TVA327723 UEW327722:UEW327723 UOS327722:UOS327723 UYO327722:UYO327723 VIK327722:VIK327723 VSG327722:VSG327723 WCC327722:WCC327723 WLY327722:WLY327723 WVU327722:WVU327723 M393258:M393259 JI393258:JI393259 TE393258:TE393259 ADA393258:ADA393259 AMW393258:AMW393259 AWS393258:AWS393259 BGO393258:BGO393259 BQK393258:BQK393259 CAG393258:CAG393259 CKC393258:CKC393259 CTY393258:CTY393259 DDU393258:DDU393259 DNQ393258:DNQ393259 DXM393258:DXM393259 EHI393258:EHI393259 ERE393258:ERE393259 FBA393258:FBA393259 FKW393258:FKW393259 FUS393258:FUS393259 GEO393258:GEO393259 GOK393258:GOK393259 GYG393258:GYG393259 HIC393258:HIC393259 HRY393258:HRY393259 IBU393258:IBU393259 ILQ393258:ILQ393259 IVM393258:IVM393259 JFI393258:JFI393259 JPE393258:JPE393259 JZA393258:JZA393259 KIW393258:KIW393259 KSS393258:KSS393259 LCO393258:LCO393259 LMK393258:LMK393259 LWG393258:LWG393259 MGC393258:MGC393259 MPY393258:MPY393259 MZU393258:MZU393259 NJQ393258:NJQ393259 NTM393258:NTM393259 ODI393258:ODI393259 ONE393258:ONE393259 OXA393258:OXA393259 PGW393258:PGW393259 PQS393258:PQS393259 QAO393258:QAO393259 QKK393258:QKK393259 QUG393258:QUG393259 REC393258:REC393259 RNY393258:RNY393259 RXU393258:RXU393259 SHQ393258:SHQ393259 SRM393258:SRM393259 TBI393258:TBI393259 TLE393258:TLE393259 TVA393258:TVA393259 UEW393258:UEW393259 UOS393258:UOS393259 UYO393258:UYO393259 VIK393258:VIK393259 VSG393258:VSG393259 WCC393258:WCC393259 WLY393258:WLY393259 WVU393258:WVU393259 M458794:M458795 JI458794:JI458795 TE458794:TE458795 ADA458794:ADA458795 AMW458794:AMW458795 AWS458794:AWS458795 BGO458794:BGO458795 BQK458794:BQK458795 CAG458794:CAG458795 CKC458794:CKC458795 CTY458794:CTY458795 DDU458794:DDU458795 DNQ458794:DNQ458795 DXM458794:DXM458795 EHI458794:EHI458795 ERE458794:ERE458795 FBA458794:FBA458795 FKW458794:FKW458795 FUS458794:FUS458795 GEO458794:GEO458795 GOK458794:GOK458795 GYG458794:GYG458795 HIC458794:HIC458795 HRY458794:HRY458795 IBU458794:IBU458795 ILQ458794:ILQ458795 IVM458794:IVM458795 JFI458794:JFI458795 JPE458794:JPE458795 JZA458794:JZA458795 KIW458794:KIW458795 KSS458794:KSS458795 LCO458794:LCO458795 LMK458794:LMK458795 LWG458794:LWG458795 MGC458794:MGC458795 MPY458794:MPY458795 MZU458794:MZU458795 NJQ458794:NJQ458795 NTM458794:NTM458795 ODI458794:ODI458795 ONE458794:ONE458795 OXA458794:OXA458795 PGW458794:PGW458795 PQS458794:PQS458795 QAO458794:QAO458795 QKK458794:QKK458795 QUG458794:QUG458795 REC458794:REC458795 RNY458794:RNY458795 RXU458794:RXU458795 SHQ458794:SHQ458795 SRM458794:SRM458795 TBI458794:TBI458795 TLE458794:TLE458795 TVA458794:TVA458795 UEW458794:UEW458795 UOS458794:UOS458795 UYO458794:UYO458795 VIK458794:VIK458795 VSG458794:VSG458795 WCC458794:WCC458795 WLY458794:WLY458795 WVU458794:WVU458795 M524330:M524331 JI524330:JI524331 TE524330:TE524331 ADA524330:ADA524331 AMW524330:AMW524331 AWS524330:AWS524331 BGO524330:BGO524331 BQK524330:BQK524331 CAG524330:CAG524331 CKC524330:CKC524331 CTY524330:CTY524331 DDU524330:DDU524331 DNQ524330:DNQ524331 DXM524330:DXM524331 EHI524330:EHI524331 ERE524330:ERE524331 FBA524330:FBA524331 FKW524330:FKW524331 FUS524330:FUS524331 GEO524330:GEO524331 GOK524330:GOK524331 GYG524330:GYG524331 HIC524330:HIC524331 HRY524330:HRY524331 IBU524330:IBU524331 ILQ524330:ILQ524331 IVM524330:IVM524331 JFI524330:JFI524331 JPE524330:JPE524331 JZA524330:JZA524331 KIW524330:KIW524331 KSS524330:KSS524331 LCO524330:LCO524331 LMK524330:LMK524331 LWG524330:LWG524331 MGC524330:MGC524331 MPY524330:MPY524331 MZU524330:MZU524331 NJQ524330:NJQ524331 NTM524330:NTM524331 ODI524330:ODI524331 ONE524330:ONE524331 OXA524330:OXA524331 PGW524330:PGW524331 PQS524330:PQS524331 QAO524330:QAO524331 QKK524330:QKK524331 QUG524330:QUG524331 REC524330:REC524331 RNY524330:RNY524331 RXU524330:RXU524331 SHQ524330:SHQ524331 SRM524330:SRM524331 TBI524330:TBI524331 TLE524330:TLE524331 TVA524330:TVA524331 UEW524330:UEW524331 UOS524330:UOS524331 UYO524330:UYO524331 VIK524330:VIK524331 VSG524330:VSG524331 WCC524330:WCC524331 WLY524330:WLY524331 WVU524330:WVU524331 M589866:M589867 JI589866:JI589867 TE589866:TE589867 ADA589866:ADA589867 AMW589866:AMW589867 AWS589866:AWS589867 BGO589866:BGO589867 BQK589866:BQK589867 CAG589866:CAG589867 CKC589866:CKC589867 CTY589866:CTY589867 DDU589866:DDU589867 DNQ589866:DNQ589867 DXM589866:DXM589867 EHI589866:EHI589867 ERE589866:ERE589867 FBA589866:FBA589867 FKW589866:FKW589867 FUS589866:FUS589867 GEO589866:GEO589867 GOK589866:GOK589867 GYG589866:GYG589867 HIC589866:HIC589867 HRY589866:HRY589867 IBU589866:IBU589867 ILQ589866:ILQ589867 IVM589866:IVM589867 JFI589866:JFI589867 JPE589866:JPE589867 JZA589866:JZA589867 KIW589866:KIW589867 KSS589866:KSS589867 LCO589866:LCO589867 LMK589866:LMK589867 LWG589866:LWG589867 MGC589866:MGC589867 MPY589866:MPY589867 MZU589866:MZU589867 NJQ589866:NJQ589867 NTM589866:NTM589867 ODI589866:ODI589867 ONE589866:ONE589867 OXA589866:OXA589867 PGW589866:PGW589867 PQS589866:PQS589867 QAO589866:QAO589867 QKK589866:QKK589867 QUG589866:QUG589867 REC589866:REC589867 RNY589866:RNY589867 RXU589866:RXU589867 SHQ589866:SHQ589867 SRM589866:SRM589867 TBI589866:TBI589867 TLE589866:TLE589867 TVA589866:TVA589867 UEW589866:UEW589867 UOS589866:UOS589867 UYO589866:UYO589867 VIK589866:VIK589867 VSG589866:VSG589867 WCC589866:WCC589867 WLY589866:WLY589867 WVU589866:WVU589867 M655402:M655403 JI655402:JI655403 TE655402:TE655403 ADA655402:ADA655403 AMW655402:AMW655403 AWS655402:AWS655403 BGO655402:BGO655403 BQK655402:BQK655403 CAG655402:CAG655403 CKC655402:CKC655403 CTY655402:CTY655403 DDU655402:DDU655403 DNQ655402:DNQ655403 DXM655402:DXM655403 EHI655402:EHI655403 ERE655402:ERE655403 FBA655402:FBA655403 FKW655402:FKW655403 FUS655402:FUS655403 GEO655402:GEO655403 GOK655402:GOK655403 GYG655402:GYG655403 HIC655402:HIC655403 HRY655402:HRY655403 IBU655402:IBU655403 ILQ655402:ILQ655403 IVM655402:IVM655403 JFI655402:JFI655403 JPE655402:JPE655403 JZA655402:JZA655403 KIW655402:KIW655403 KSS655402:KSS655403 LCO655402:LCO655403 LMK655402:LMK655403 LWG655402:LWG655403 MGC655402:MGC655403 MPY655402:MPY655403 MZU655402:MZU655403 NJQ655402:NJQ655403 NTM655402:NTM655403 ODI655402:ODI655403 ONE655402:ONE655403 OXA655402:OXA655403 PGW655402:PGW655403 PQS655402:PQS655403 QAO655402:QAO655403 QKK655402:QKK655403 QUG655402:QUG655403 REC655402:REC655403 RNY655402:RNY655403 RXU655402:RXU655403 SHQ655402:SHQ655403 SRM655402:SRM655403 TBI655402:TBI655403 TLE655402:TLE655403 TVA655402:TVA655403 UEW655402:UEW655403 UOS655402:UOS655403 UYO655402:UYO655403 VIK655402:VIK655403 VSG655402:VSG655403 WCC655402:WCC655403 WLY655402:WLY655403 WVU655402:WVU655403 M720938:M720939 JI720938:JI720939 TE720938:TE720939 ADA720938:ADA720939 AMW720938:AMW720939 AWS720938:AWS720939 BGO720938:BGO720939 BQK720938:BQK720939 CAG720938:CAG720939 CKC720938:CKC720939 CTY720938:CTY720939 DDU720938:DDU720939 DNQ720938:DNQ720939 DXM720938:DXM720939 EHI720938:EHI720939 ERE720938:ERE720939 FBA720938:FBA720939 FKW720938:FKW720939 FUS720938:FUS720939 GEO720938:GEO720939 GOK720938:GOK720939 GYG720938:GYG720939 HIC720938:HIC720939 HRY720938:HRY720939 IBU720938:IBU720939 ILQ720938:ILQ720939 IVM720938:IVM720939 JFI720938:JFI720939 JPE720938:JPE720939 JZA720938:JZA720939 KIW720938:KIW720939 KSS720938:KSS720939 LCO720938:LCO720939 LMK720938:LMK720939 LWG720938:LWG720939 MGC720938:MGC720939 MPY720938:MPY720939 MZU720938:MZU720939 NJQ720938:NJQ720939 NTM720938:NTM720939 ODI720938:ODI720939 ONE720938:ONE720939 OXA720938:OXA720939 PGW720938:PGW720939 PQS720938:PQS720939 QAO720938:QAO720939 QKK720938:QKK720939 QUG720938:QUG720939 REC720938:REC720939 RNY720938:RNY720939 RXU720938:RXU720939 SHQ720938:SHQ720939 SRM720938:SRM720939 TBI720938:TBI720939 TLE720938:TLE720939 TVA720938:TVA720939 UEW720938:UEW720939 UOS720938:UOS720939 UYO720938:UYO720939 VIK720938:VIK720939 VSG720938:VSG720939 WCC720938:WCC720939 WLY720938:WLY720939 WVU720938:WVU720939 M786474:M786475 JI786474:JI786475 TE786474:TE786475 ADA786474:ADA786475 AMW786474:AMW786475 AWS786474:AWS786475 BGO786474:BGO786475 BQK786474:BQK786475 CAG786474:CAG786475 CKC786474:CKC786475 CTY786474:CTY786475 DDU786474:DDU786475 DNQ786474:DNQ786475 DXM786474:DXM786475 EHI786474:EHI786475 ERE786474:ERE786475 FBA786474:FBA786475 FKW786474:FKW786475 FUS786474:FUS786475 GEO786474:GEO786475 GOK786474:GOK786475 GYG786474:GYG786475 HIC786474:HIC786475 HRY786474:HRY786475 IBU786474:IBU786475 ILQ786474:ILQ786475 IVM786474:IVM786475 JFI786474:JFI786475 JPE786474:JPE786475 JZA786474:JZA786475 KIW786474:KIW786475 KSS786474:KSS786475 LCO786474:LCO786475 LMK786474:LMK786475 LWG786474:LWG786475 MGC786474:MGC786475 MPY786474:MPY786475 MZU786474:MZU786475 NJQ786474:NJQ786475 NTM786474:NTM786475 ODI786474:ODI786475 ONE786474:ONE786475 OXA786474:OXA786475 PGW786474:PGW786475 PQS786474:PQS786475 QAO786474:QAO786475 QKK786474:QKK786475 QUG786474:QUG786475 REC786474:REC786475 RNY786474:RNY786475 RXU786474:RXU786475 SHQ786474:SHQ786475 SRM786474:SRM786475 TBI786474:TBI786475 TLE786474:TLE786475 TVA786474:TVA786475 UEW786474:UEW786475 UOS786474:UOS786475 UYO786474:UYO786475 VIK786474:VIK786475 VSG786474:VSG786475 WCC786474:WCC786475 WLY786474:WLY786475 WVU786474:WVU786475 M852010:M852011 JI852010:JI852011 TE852010:TE852011 ADA852010:ADA852011 AMW852010:AMW852011 AWS852010:AWS852011 BGO852010:BGO852011 BQK852010:BQK852011 CAG852010:CAG852011 CKC852010:CKC852011 CTY852010:CTY852011 DDU852010:DDU852011 DNQ852010:DNQ852011 DXM852010:DXM852011 EHI852010:EHI852011 ERE852010:ERE852011 FBA852010:FBA852011 FKW852010:FKW852011 FUS852010:FUS852011 GEO852010:GEO852011 GOK852010:GOK852011 GYG852010:GYG852011 HIC852010:HIC852011 HRY852010:HRY852011 IBU852010:IBU852011 ILQ852010:ILQ852011 IVM852010:IVM852011 JFI852010:JFI852011 JPE852010:JPE852011 JZA852010:JZA852011 KIW852010:KIW852011 KSS852010:KSS852011 LCO852010:LCO852011 LMK852010:LMK852011 LWG852010:LWG852011 MGC852010:MGC852011 MPY852010:MPY852011 MZU852010:MZU852011 NJQ852010:NJQ852011 NTM852010:NTM852011 ODI852010:ODI852011 ONE852010:ONE852011 OXA852010:OXA852011 PGW852010:PGW852011 PQS852010:PQS852011 QAO852010:QAO852011 QKK852010:QKK852011 QUG852010:QUG852011 REC852010:REC852011 RNY852010:RNY852011 RXU852010:RXU852011 SHQ852010:SHQ852011 SRM852010:SRM852011 TBI852010:TBI852011 TLE852010:TLE852011 TVA852010:TVA852011 UEW852010:UEW852011 UOS852010:UOS852011 UYO852010:UYO852011 VIK852010:VIK852011 VSG852010:VSG852011 WCC852010:WCC852011 WLY852010:WLY852011 WVU852010:WVU852011 M917546:M917547 JI917546:JI917547 TE917546:TE917547 ADA917546:ADA917547 AMW917546:AMW917547 AWS917546:AWS917547 BGO917546:BGO917547 BQK917546:BQK917547 CAG917546:CAG917547 CKC917546:CKC917547 CTY917546:CTY917547 DDU917546:DDU917547 DNQ917546:DNQ917547 DXM917546:DXM917547 EHI917546:EHI917547 ERE917546:ERE917547 FBA917546:FBA917547 FKW917546:FKW917547 FUS917546:FUS917547 GEO917546:GEO917547 GOK917546:GOK917547 GYG917546:GYG917547 HIC917546:HIC917547 HRY917546:HRY917547 IBU917546:IBU917547 ILQ917546:ILQ917547 IVM917546:IVM917547 JFI917546:JFI917547 JPE917546:JPE917547 JZA917546:JZA917547 KIW917546:KIW917547 KSS917546:KSS917547 LCO917546:LCO917547 LMK917546:LMK917547 LWG917546:LWG917547 MGC917546:MGC917547 MPY917546:MPY917547 MZU917546:MZU917547 NJQ917546:NJQ917547 NTM917546:NTM917547 ODI917546:ODI917547 ONE917546:ONE917547 OXA917546:OXA917547 PGW917546:PGW917547 PQS917546:PQS917547 QAO917546:QAO917547 QKK917546:QKK917547 QUG917546:QUG917547 REC917546:REC917547 RNY917546:RNY917547 RXU917546:RXU917547 SHQ917546:SHQ917547 SRM917546:SRM917547 TBI917546:TBI917547 TLE917546:TLE917547 TVA917546:TVA917547 UEW917546:UEW917547 UOS917546:UOS917547 UYO917546:UYO917547 VIK917546:VIK917547 VSG917546:VSG917547 WCC917546:WCC917547 WLY917546:WLY917547 WVU917546:WVU917547 M983082:M983083 JI983082:JI983083 TE983082:TE983083 ADA983082:ADA983083 AMW983082:AMW983083 AWS983082:AWS983083 BGO983082:BGO983083 BQK983082:BQK983083 CAG983082:CAG983083 CKC983082:CKC983083 CTY983082:CTY983083 DDU983082:DDU983083 DNQ983082:DNQ983083 DXM983082:DXM983083 EHI983082:EHI983083 ERE983082:ERE983083 FBA983082:FBA983083 FKW983082:FKW983083 FUS983082:FUS983083 GEO983082:GEO983083 GOK983082:GOK983083 GYG983082:GYG983083 HIC983082:HIC983083 HRY983082:HRY983083 IBU983082:IBU983083 ILQ983082:ILQ983083 IVM983082:IVM983083 JFI983082:JFI983083 JPE983082:JPE983083 JZA983082:JZA983083 KIW983082:KIW983083 KSS983082:KSS983083 LCO983082:LCO983083 LMK983082:LMK983083 LWG983082:LWG983083 MGC983082:MGC983083 MPY983082:MPY983083 MZU983082:MZU983083 NJQ983082:NJQ983083 NTM983082:NTM983083 ODI983082:ODI983083 ONE983082:ONE983083 OXA983082:OXA983083 PGW983082:PGW983083 PQS983082:PQS983083 QAO983082:QAO983083 QKK983082:QKK983083 QUG983082:QUG983083 REC983082:REC983083 RNY983082:RNY983083 RXU983082:RXU983083 SHQ983082:SHQ983083 SRM983082:SRM983083 TBI983082:TBI983083 TLE983082:TLE983083 TVA983082:TVA983083 UEW983082:UEW983083 UOS983082:UOS983083 UYO983082:UYO983083 VIK983082:VIK983083 VSG983082:VSG983083 WCC983082:WCC983083 WLY983082:WLY983083 WVU983082:WVU983083 M983047 JI983047 TE983047 ADA983047 AMW983047 AWS983047 BGO983047 BQK983047 CAG983047 CKC983047 CTY983047 DDU983047 DNQ983047 DXM983047 EHI983047 ERE983047 FBA983047 FKW983047 FUS983047 GEO983047 GOK983047 GYG983047 HIC983047 HRY983047 IBU983047 ILQ983047 IVM983047 JFI983047 JPE983047 JZA983047 KIW983047 KSS983047 LCO983047 LMK983047 LWG983047 MGC983047 MPY983047 MZU983047 NJQ983047 NTM983047 ODI983047 ONE983047 OXA983047 PGW983047 PQS983047 QAO983047 QKK983047 QUG983047 REC983047 RNY983047 RXU983047 SHQ983047 SRM983047 TBI983047 TLE983047 TVA983047 UEW983047 UOS983047 UYO983047 VIK983047 VSG983047 WCC983047 WLY983047 WVU983047 M65543 JI65543 TE65543 ADA65543 AMW65543 AWS65543 BGO65543 BQK65543 CAG65543 CKC65543 CTY65543 DDU65543 DNQ65543 DXM65543 EHI65543 ERE65543 FBA65543 FKW65543 FUS65543 GEO65543 GOK65543 GYG65543 HIC65543 HRY65543 IBU65543 ILQ65543 IVM65543 JFI65543 JPE65543 JZA65543 KIW65543 KSS65543 LCO65543 LMK65543 LWG65543 MGC65543 MPY65543 MZU65543 NJQ65543 NTM65543 ODI65543 ONE65543 OXA65543 PGW65543 PQS65543 QAO65543 QKK65543 QUG65543 REC65543 RNY65543 RXU65543 SHQ65543 SRM65543 TBI65543 TLE65543 TVA65543 UEW65543 UOS65543 UYO65543 VIK65543 VSG65543 WCC65543 WLY65543 WVU65543 M131079 JI131079 TE131079 ADA131079 AMW131079 AWS131079 BGO131079 BQK131079 CAG131079 CKC131079 CTY131079 DDU131079 DNQ131079 DXM131079 EHI131079 ERE131079 FBA131079 FKW131079 FUS131079 GEO131079 GOK131079 GYG131079 HIC131079 HRY131079 IBU131079 ILQ131079 IVM131079 JFI131079 JPE131079 JZA131079 KIW131079 KSS131079 LCO131079 LMK131079 LWG131079 MGC131079 MPY131079 MZU131079 NJQ131079 NTM131079 ODI131079 ONE131079 OXA131079 PGW131079 PQS131079 QAO131079 QKK131079 QUG131079 REC131079 RNY131079 RXU131079 SHQ131079 SRM131079 TBI131079 TLE131079 TVA131079 UEW131079 UOS131079 UYO131079 VIK131079 VSG131079 WCC131079 WLY131079 WVU131079 M196615 JI196615 TE196615 ADA196615 AMW196615 AWS196615 BGO196615 BQK196615 CAG196615 CKC196615 CTY196615 DDU196615 DNQ196615 DXM196615 EHI196615 ERE196615 FBA196615 FKW196615 FUS196615 GEO196615 GOK196615 GYG196615 HIC196615 HRY196615 IBU196615 ILQ196615 IVM196615 JFI196615 JPE196615 JZA196615 KIW196615 KSS196615 LCO196615 LMK196615 LWG196615 MGC196615 MPY196615 MZU196615 NJQ196615 NTM196615 ODI196615 ONE196615 OXA196615 PGW196615 PQS196615 QAO196615 QKK196615 QUG196615 REC196615 RNY196615 RXU196615 SHQ196615 SRM196615 TBI196615 TLE196615 TVA196615 UEW196615 UOS196615 UYO196615 VIK196615 VSG196615 WCC196615 WLY196615 WVU196615 M262151 JI262151 TE262151 ADA262151 AMW262151 AWS262151 BGO262151 BQK262151 CAG262151 CKC262151 CTY262151 DDU262151 DNQ262151 DXM262151 EHI262151 ERE262151 FBA262151 FKW262151 FUS262151 GEO262151 GOK262151 GYG262151 HIC262151 HRY262151 IBU262151 ILQ262151 IVM262151 JFI262151 JPE262151 JZA262151 KIW262151 KSS262151 LCO262151 LMK262151 LWG262151 MGC262151 MPY262151 MZU262151 NJQ262151 NTM262151 ODI262151 ONE262151 OXA262151 PGW262151 PQS262151 QAO262151 QKK262151 QUG262151 REC262151 RNY262151 RXU262151 SHQ262151 SRM262151 TBI262151 TLE262151 TVA262151 UEW262151 UOS262151 UYO262151 VIK262151 VSG262151 WCC262151 WLY262151 WVU262151 M327687 JI327687 TE327687 ADA327687 AMW327687 AWS327687 BGO327687 BQK327687 CAG327687 CKC327687 CTY327687 DDU327687 DNQ327687 DXM327687 EHI327687 ERE327687 FBA327687 FKW327687 FUS327687 GEO327687 GOK327687 GYG327687 HIC327687 HRY327687 IBU327687 ILQ327687 IVM327687 JFI327687 JPE327687 JZA327687 KIW327687 KSS327687 LCO327687 LMK327687 LWG327687 MGC327687 MPY327687 MZU327687 NJQ327687 NTM327687 ODI327687 ONE327687 OXA327687 PGW327687 PQS327687 QAO327687 QKK327687 QUG327687 REC327687 RNY327687 RXU327687 SHQ327687 SRM327687 TBI327687 TLE327687 TVA327687 UEW327687 UOS327687 UYO327687 VIK327687 VSG327687 WCC327687 WLY327687 WVU327687 M393223 JI393223 TE393223 ADA393223 AMW393223 AWS393223 BGO393223 BQK393223 CAG393223 CKC393223 CTY393223 DDU393223 DNQ393223 DXM393223 EHI393223 ERE393223 FBA393223 FKW393223 FUS393223 GEO393223 GOK393223 GYG393223 HIC393223 HRY393223 IBU393223 ILQ393223 IVM393223 JFI393223 JPE393223 JZA393223 KIW393223 KSS393223 LCO393223 LMK393223 LWG393223 MGC393223 MPY393223 MZU393223 NJQ393223 NTM393223 ODI393223 ONE393223 OXA393223 PGW393223 PQS393223 QAO393223 QKK393223 QUG393223 REC393223 RNY393223 RXU393223 SHQ393223 SRM393223 TBI393223 TLE393223 TVA393223 UEW393223 UOS393223 UYO393223 VIK393223 VSG393223 WCC393223 WLY393223 WVU393223 M458759 JI458759 TE458759 ADA458759 AMW458759 AWS458759 BGO458759 BQK458759 CAG458759 CKC458759 CTY458759 DDU458759 DNQ458759 DXM458759 EHI458759 ERE458759 FBA458759 FKW458759 FUS458759 GEO458759 GOK458759 GYG458759 HIC458759 HRY458759 IBU458759 ILQ458759 IVM458759 JFI458759 JPE458759 JZA458759 KIW458759 KSS458759 LCO458759 LMK458759 LWG458759 MGC458759 MPY458759 MZU458759 NJQ458759 NTM458759 ODI458759 ONE458759 OXA458759 PGW458759 PQS458759 QAO458759 QKK458759 QUG458759 REC458759 RNY458759 RXU458759 SHQ458759 SRM458759 TBI458759 TLE458759 TVA458759 UEW458759 UOS458759 UYO458759 VIK458759 VSG458759 WCC458759 WLY458759 WVU458759 M524295 JI524295 TE524295 ADA524295 AMW524295 AWS524295 BGO524295 BQK524295 CAG524295 CKC524295 CTY524295 DDU524295 DNQ524295 DXM524295 EHI524295 ERE524295 FBA524295 FKW524295 FUS524295 GEO524295 GOK524295 GYG524295 HIC524295 HRY524295 IBU524295 ILQ524295 IVM524295 JFI524295 JPE524295 JZA524295 KIW524295 KSS524295 LCO524295 LMK524295 LWG524295 MGC524295 MPY524295 MZU524295 NJQ524295 NTM524295 ODI524295 ONE524295 OXA524295 PGW524295 PQS524295 QAO524295 QKK524295 QUG524295 REC524295 RNY524295 RXU524295 SHQ524295 SRM524295 TBI524295 TLE524295 TVA524295 UEW524295 UOS524295 UYO524295 VIK524295 VSG524295 WCC524295 WLY524295 WVU524295 M589831 JI589831 TE589831 ADA589831 AMW589831 AWS589831 BGO589831 BQK589831 CAG589831 CKC589831 CTY589831 DDU589831 DNQ589831 DXM589831 EHI589831 ERE589831 FBA589831 FKW589831 FUS589831 GEO589831 GOK589831 GYG589831 HIC589831 HRY589831 IBU589831 ILQ589831 IVM589831 JFI589831 JPE589831 JZA589831 KIW589831 KSS589831 LCO589831 LMK589831 LWG589831 MGC589831 MPY589831 MZU589831 NJQ589831 NTM589831 ODI589831 ONE589831 OXA589831 PGW589831 PQS589831 QAO589831 QKK589831 QUG589831 REC589831 RNY589831 RXU589831 SHQ589831 SRM589831 TBI589831 TLE589831 TVA589831 UEW589831 UOS589831 UYO589831 VIK589831 VSG589831 WCC589831 WLY589831 WVU589831 M655367 JI655367 TE655367 ADA655367 AMW655367 AWS655367 BGO655367 BQK655367 CAG655367 CKC655367 CTY655367 DDU655367 DNQ655367 DXM655367 EHI655367 ERE655367 FBA655367 FKW655367 FUS655367 GEO655367 GOK655367 GYG655367 HIC655367 HRY655367 IBU655367 ILQ655367 IVM655367 JFI655367 JPE655367 JZA655367 KIW655367 KSS655367 LCO655367 LMK655367 LWG655367 MGC655367 MPY655367 MZU655367 NJQ655367 NTM655367 ODI655367 ONE655367 OXA655367 PGW655367 PQS655367 QAO655367 QKK655367 QUG655367 REC655367 RNY655367 RXU655367 SHQ655367 SRM655367 TBI655367 TLE655367 TVA655367 UEW655367 UOS655367 UYO655367 VIK655367 VSG655367 WCC655367 WLY655367 WVU655367 M720903 JI720903 TE720903 ADA720903 AMW720903 AWS720903 BGO720903 BQK720903 CAG720903 CKC720903 CTY720903 DDU720903 DNQ720903 DXM720903 EHI720903 ERE720903 FBA720903 FKW720903 FUS720903 GEO720903 GOK720903 GYG720903 HIC720903 HRY720903 IBU720903 ILQ720903 IVM720903 JFI720903 JPE720903 JZA720903 KIW720903 KSS720903 LCO720903 LMK720903 LWG720903 MGC720903 MPY720903 MZU720903 NJQ720903 NTM720903 ODI720903 ONE720903 OXA720903 PGW720903 PQS720903 QAO720903 QKK720903 QUG720903 REC720903 RNY720903 RXU720903 SHQ720903 SRM720903 TBI720903 TLE720903 TVA720903 UEW720903 UOS720903 UYO720903 VIK720903 VSG720903 WCC720903 WLY720903 WVU720903 M786439 JI786439 TE786439 ADA786439 AMW786439 AWS786439 BGO786439 BQK786439 CAG786439 CKC786439 CTY786439 DDU786439 DNQ786439 DXM786439 EHI786439 ERE786439 FBA786439 FKW786439 FUS786439 GEO786439 GOK786439 GYG786439 HIC786439 HRY786439 IBU786439 ILQ786439 IVM786439 JFI786439 JPE786439 JZA786439 KIW786439 KSS786439 LCO786439 LMK786439 LWG786439 MGC786439 MPY786439 MZU786439 NJQ786439 NTM786439 ODI786439 ONE786439 OXA786439 PGW786439 PQS786439 QAO786439 QKK786439 QUG786439 REC786439 RNY786439 RXU786439 SHQ786439 SRM786439 TBI786439 TLE786439 TVA786439 UEW786439 UOS786439 UYO786439 VIK786439 VSG786439 WCC786439 WLY786439 WVU786439 M851975 JI851975 TE851975 ADA851975 AMW851975 AWS851975 BGO851975 BQK851975 CAG851975 CKC851975 CTY851975 DDU851975 DNQ851975 DXM851975 EHI851975 ERE851975 FBA851975 FKW851975 FUS851975 GEO851975 GOK851975 GYG851975 HIC851975 HRY851975 IBU851975 ILQ851975 IVM851975 JFI851975 JPE851975 JZA851975 KIW851975 KSS851975 LCO851975 LMK851975 LWG851975 MGC851975 MPY851975 MZU851975 NJQ851975 NTM851975 ODI851975 ONE851975 OXA851975 PGW851975 PQS851975 QAO851975 QKK851975 QUG851975 REC851975 RNY851975 RXU851975 SHQ851975 SRM851975 TBI851975 TLE851975 TVA851975 UEW851975 UOS851975 UYO851975 VIK851975 VSG851975 WCC851975 WLY851975 WVU851975" xr:uid="{00000000-0002-0000-0600-000002000000}">
      <formula1>$AZ$282:$AZ$333</formula1>
    </dataValidation>
    <dataValidation type="list" allowBlank="1" showInputMessage="1" showErrorMessage="1" sqref="M983084 JI983084 TE983084 ADA983084 AMW983084 AWS983084 BGO983084 BQK983084 CAG983084 CKC983084 CTY983084 DDU983084 DNQ983084 DXM983084 EHI983084 ERE983084 FBA983084 FKW983084 FUS983084 GEO983084 GOK983084 GYG983084 HIC983084 HRY983084 IBU983084 ILQ983084 IVM983084 JFI983084 JPE983084 JZA983084 KIW983084 KSS983084 LCO983084 LMK983084 LWG983084 MGC983084 MPY983084 MZU983084 NJQ983084 NTM983084 ODI983084 ONE983084 OXA983084 PGW983084 PQS983084 QAO983084 QKK983084 QUG983084 REC983084 RNY983084 RXU983084 SHQ983084 SRM983084 TBI983084 TLE983084 TVA983084 UEW983084 UOS983084 UYO983084 VIK983084 VSG983084 WCC983084 WLY983084 WVU983084 M65580 JI65580 TE65580 ADA65580 AMW65580 AWS65580 BGO65580 BQK65580 CAG65580 CKC65580 CTY65580 DDU65580 DNQ65580 DXM65580 EHI65580 ERE65580 FBA65580 FKW65580 FUS65580 GEO65580 GOK65580 GYG65580 HIC65580 HRY65580 IBU65580 ILQ65580 IVM65580 JFI65580 JPE65580 JZA65580 KIW65580 KSS65580 LCO65580 LMK65580 LWG65580 MGC65580 MPY65580 MZU65580 NJQ65580 NTM65580 ODI65580 ONE65580 OXA65580 PGW65580 PQS65580 QAO65580 QKK65580 QUG65580 REC65580 RNY65580 RXU65580 SHQ65580 SRM65580 TBI65580 TLE65580 TVA65580 UEW65580 UOS65580 UYO65580 VIK65580 VSG65580 WCC65580 WLY65580 WVU65580 M131116 JI131116 TE131116 ADA131116 AMW131116 AWS131116 BGO131116 BQK131116 CAG131116 CKC131116 CTY131116 DDU131116 DNQ131116 DXM131116 EHI131116 ERE131116 FBA131116 FKW131116 FUS131116 GEO131116 GOK131116 GYG131116 HIC131116 HRY131116 IBU131116 ILQ131116 IVM131116 JFI131116 JPE131116 JZA131116 KIW131116 KSS131116 LCO131116 LMK131116 LWG131116 MGC131116 MPY131116 MZU131116 NJQ131116 NTM131116 ODI131116 ONE131116 OXA131116 PGW131116 PQS131116 QAO131116 QKK131116 QUG131116 REC131116 RNY131116 RXU131116 SHQ131116 SRM131116 TBI131116 TLE131116 TVA131116 UEW131116 UOS131116 UYO131116 VIK131116 VSG131116 WCC131116 WLY131116 WVU131116 M196652 JI196652 TE196652 ADA196652 AMW196652 AWS196652 BGO196652 BQK196652 CAG196652 CKC196652 CTY196652 DDU196652 DNQ196652 DXM196652 EHI196652 ERE196652 FBA196652 FKW196652 FUS196652 GEO196652 GOK196652 GYG196652 HIC196652 HRY196652 IBU196652 ILQ196652 IVM196652 JFI196652 JPE196652 JZA196652 KIW196652 KSS196652 LCO196652 LMK196652 LWG196652 MGC196652 MPY196652 MZU196652 NJQ196652 NTM196652 ODI196652 ONE196652 OXA196652 PGW196652 PQS196652 QAO196652 QKK196652 QUG196652 REC196652 RNY196652 RXU196652 SHQ196652 SRM196652 TBI196652 TLE196652 TVA196652 UEW196652 UOS196652 UYO196652 VIK196652 VSG196652 WCC196652 WLY196652 WVU196652 M262188 JI262188 TE262188 ADA262188 AMW262188 AWS262188 BGO262188 BQK262188 CAG262188 CKC262188 CTY262188 DDU262188 DNQ262188 DXM262188 EHI262188 ERE262188 FBA262188 FKW262188 FUS262188 GEO262188 GOK262188 GYG262188 HIC262188 HRY262188 IBU262188 ILQ262188 IVM262188 JFI262188 JPE262188 JZA262188 KIW262188 KSS262188 LCO262188 LMK262188 LWG262188 MGC262188 MPY262188 MZU262188 NJQ262188 NTM262188 ODI262188 ONE262188 OXA262188 PGW262188 PQS262188 QAO262188 QKK262188 QUG262188 REC262188 RNY262188 RXU262188 SHQ262188 SRM262188 TBI262188 TLE262188 TVA262188 UEW262188 UOS262188 UYO262188 VIK262188 VSG262188 WCC262188 WLY262188 WVU262188 M327724 JI327724 TE327724 ADA327724 AMW327724 AWS327724 BGO327724 BQK327724 CAG327724 CKC327724 CTY327724 DDU327724 DNQ327724 DXM327724 EHI327724 ERE327724 FBA327724 FKW327724 FUS327724 GEO327724 GOK327724 GYG327724 HIC327724 HRY327724 IBU327724 ILQ327724 IVM327724 JFI327724 JPE327724 JZA327724 KIW327724 KSS327724 LCO327724 LMK327724 LWG327724 MGC327724 MPY327724 MZU327724 NJQ327724 NTM327724 ODI327724 ONE327724 OXA327724 PGW327724 PQS327724 QAO327724 QKK327724 QUG327724 REC327724 RNY327724 RXU327724 SHQ327724 SRM327724 TBI327724 TLE327724 TVA327724 UEW327724 UOS327724 UYO327724 VIK327724 VSG327724 WCC327724 WLY327724 WVU327724 M393260 JI393260 TE393260 ADA393260 AMW393260 AWS393260 BGO393260 BQK393260 CAG393260 CKC393260 CTY393260 DDU393260 DNQ393260 DXM393260 EHI393260 ERE393260 FBA393260 FKW393260 FUS393260 GEO393260 GOK393260 GYG393260 HIC393260 HRY393260 IBU393260 ILQ393260 IVM393260 JFI393260 JPE393260 JZA393260 KIW393260 KSS393260 LCO393260 LMK393260 LWG393260 MGC393260 MPY393260 MZU393260 NJQ393260 NTM393260 ODI393260 ONE393260 OXA393260 PGW393260 PQS393260 QAO393260 QKK393260 QUG393260 REC393260 RNY393260 RXU393260 SHQ393260 SRM393260 TBI393260 TLE393260 TVA393260 UEW393260 UOS393260 UYO393260 VIK393260 VSG393260 WCC393260 WLY393260 WVU393260 M458796 JI458796 TE458796 ADA458796 AMW458796 AWS458796 BGO458796 BQK458796 CAG458796 CKC458796 CTY458796 DDU458796 DNQ458796 DXM458796 EHI458796 ERE458796 FBA458796 FKW458796 FUS458796 GEO458796 GOK458796 GYG458796 HIC458796 HRY458796 IBU458796 ILQ458796 IVM458796 JFI458796 JPE458796 JZA458796 KIW458796 KSS458796 LCO458796 LMK458796 LWG458796 MGC458796 MPY458796 MZU458796 NJQ458796 NTM458796 ODI458796 ONE458796 OXA458796 PGW458796 PQS458796 QAO458796 QKK458796 QUG458796 REC458796 RNY458796 RXU458796 SHQ458796 SRM458796 TBI458796 TLE458796 TVA458796 UEW458796 UOS458796 UYO458796 VIK458796 VSG458796 WCC458796 WLY458796 WVU458796 M524332 JI524332 TE524332 ADA524332 AMW524332 AWS524332 BGO524332 BQK524332 CAG524332 CKC524332 CTY524332 DDU524332 DNQ524332 DXM524332 EHI524332 ERE524332 FBA524332 FKW524332 FUS524332 GEO524332 GOK524332 GYG524332 HIC524332 HRY524332 IBU524332 ILQ524332 IVM524332 JFI524332 JPE524332 JZA524332 KIW524332 KSS524332 LCO524332 LMK524332 LWG524332 MGC524332 MPY524332 MZU524332 NJQ524332 NTM524332 ODI524332 ONE524332 OXA524332 PGW524332 PQS524332 QAO524332 QKK524332 QUG524332 REC524332 RNY524332 RXU524332 SHQ524332 SRM524332 TBI524332 TLE524332 TVA524332 UEW524332 UOS524332 UYO524332 VIK524332 VSG524332 WCC524332 WLY524332 WVU524332 M589868 JI589868 TE589868 ADA589868 AMW589868 AWS589868 BGO589868 BQK589868 CAG589868 CKC589868 CTY589868 DDU589868 DNQ589868 DXM589868 EHI589868 ERE589868 FBA589868 FKW589868 FUS589868 GEO589868 GOK589868 GYG589868 HIC589868 HRY589868 IBU589868 ILQ589868 IVM589868 JFI589868 JPE589868 JZA589868 KIW589868 KSS589868 LCO589868 LMK589868 LWG589868 MGC589868 MPY589868 MZU589868 NJQ589868 NTM589868 ODI589868 ONE589868 OXA589868 PGW589868 PQS589868 QAO589868 QKK589868 QUG589868 REC589868 RNY589868 RXU589868 SHQ589868 SRM589868 TBI589868 TLE589868 TVA589868 UEW589868 UOS589868 UYO589868 VIK589868 VSG589868 WCC589868 WLY589868 WVU589868 M655404 JI655404 TE655404 ADA655404 AMW655404 AWS655404 BGO655404 BQK655404 CAG655404 CKC655404 CTY655404 DDU655404 DNQ655404 DXM655404 EHI655404 ERE655404 FBA655404 FKW655404 FUS655404 GEO655404 GOK655404 GYG655404 HIC655404 HRY655404 IBU655404 ILQ655404 IVM655404 JFI655404 JPE655404 JZA655404 KIW655404 KSS655404 LCO655404 LMK655404 LWG655404 MGC655404 MPY655404 MZU655404 NJQ655404 NTM655404 ODI655404 ONE655404 OXA655404 PGW655404 PQS655404 QAO655404 QKK655404 QUG655404 REC655404 RNY655404 RXU655404 SHQ655404 SRM655404 TBI655404 TLE655404 TVA655404 UEW655404 UOS655404 UYO655404 VIK655404 VSG655404 WCC655404 WLY655404 WVU655404 M720940 JI720940 TE720940 ADA720940 AMW720940 AWS720940 BGO720940 BQK720940 CAG720940 CKC720940 CTY720940 DDU720940 DNQ720940 DXM720940 EHI720940 ERE720940 FBA720940 FKW720940 FUS720940 GEO720940 GOK720940 GYG720940 HIC720940 HRY720940 IBU720940 ILQ720940 IVM720940 JFI720940 JPE720940 JZA720940 KIW720940 KSS720940 LCO720940 LMK720940 LWG720940 MGC720940 MPY720940 MZU720940 NJQ720940 NTM720940 ODI720940 ONE720940 OXA720940 PGW720940 PQS720940 QAO720940 QKK720940 QUG720940 REC720940 RNY720940 RXU720940 SHQ720940 SRM720940 TBI720940 TLE720940 TVA720940 UEW720940 UOS720940 UYO720940 VIK720940 VSG720940 WCC720940 WLY720940 WVU720940 M786476 JI786476 TE786476 ADA786476 AMW786476 AWS786476 BGO786476 BQK786476 CAG786476 CKC786476 CTY786476 DDU786476 DNQ786476 DXM786476 EHI786476 ERE786476 FBA786476 FKW786476 FUS786476 GEO786476 GOK786476 GYG786476 HIC786476 HRY786476 IBU786476 ILQ786476 IVM786476 JFI786476 JPE786476 JZA786476 KIW786476 KSS786476 LCO786476 LMK786476 LWG786476 MGC786476 MPY786476 MZU786476 NJQ786476 NTM786476 ODI786476 ONE786476 OXA786476 PGW786476 PQS786476 QAO786476 QKK786476 QUG786476 REC786476 RNY786476 RXU786476 SHQ786476 SRM786476 TBI786476 TLE786476 TVA786476 UEW786476 UOS786476 UYO786476 VIK786476 VSG786476 WCC786476 WLY786476 WVU786476 M852012 JI852012 TE852012 ADA852012 AMW852012 AWS852012 BGO852012 BQK852012 CAG852012 CKC852012 CTY852012 DDU852012 DNQ852012 DXM852012 EHI852012 ERE852012 FBA852012 FKW852012 FUS852012 GEO852012 GOK852012 GYG852012 HIC852012 HRY852012 IBU852012 ILQ852012 IVM852012 JFI852012 JPE852012 JZA852012 KIW852012 KSS852012 LCO852012 LMK852012 LWG852012 MGC852012 MPY852012 MZU852012 NJQ852012 NTM852012 ODI852012 ONE852012 OXA852012 PGW852012 PQS852012 QAO852012 QKK852012 QUG852012 REC852012 RNY852012 RXU852012 SHQ852012 SRM852012 TBI852012 TLE852012 TVA852012 UEW852012 UOS852012 UYO852012 VIK852012 VSG852012 WCC852012 WLY852012 WVU852012 M917548 JI917548 TE917548 ADA917548 AMW917548 AWS917548 BGO917548 BQK917548 CAG917548 CKC917548 CTY917548 DDU917548 DNQ917548 DXM917548 EHI917548 ERE917548 FBA917548 FKW917548 FUS917548 GEO917548 GOK917548 GYG917548 HIC917548 HRY917548 IBU917548 ILQ917548 IVM917548 JFI917548 JPE917548 JZA917548 KIW917548 KSS917548 LCO917548 LMK917548 LWG917548 MGC917548 MPY917548 MZU917548 NJQ917548 NTM917548 ODI917548 ONE917548 OXA917548 PGW917548 PQS917548 QAO917548 QKK917548 QUG917548 REC917548 RNY917548 RXU917548 SHQ917548 SRM917548 TBI917548 TLE917548 TVA917548 UEW917548 UOS917548 UYO917548 VIK917548 VSG917548 WCC917548 WLY917548 WVU917548" xr:uid="{00000000-0002-0000-0600-000003000000}">
      <formula1>$AZ$275:$AZ$326</formula1>
    </dataValidation>
    <dataValidation type="list" allowBlank="1" showInputMessage="1" showErrorMessage="1" sqref="M917545 JI917545 TE917545 ADA917545 AMW917545 AWS917545 BGO917545 BQK917545 CAG917545 CKC917545 CTY917545 DDU917545 DNQ917545 DXM917545 EHI917545 ERE917545 FBA917545 FKW917545 FUS917545 GEO917545 GOK917545 GYG917545 HIC917545 HRY917545 IBU917545 ILQ917545 IVM917545 JFI917545 JPE917545 JZA917545 KIW917545 KSS917545 LCO917545 LMK917545 LWG917545 MGC917545 MPY917545 MZU917545 NJQ917545 NTM917545 ODI917545 ONE917545 OXA917545 PGW917545 PQS917545 QAO917545 QKK917545 QUG917545 REC917545 RNY917545 RXU917545 SHQ917545 SRM917545 TBI917545 TLE917545 TVA917545 UEW917545 UOS917545 UYO917545 VIK917545 VSG917545 WCC917545 WLY917545 WVU917545 M65581 JI65581 TE65581 ADA65581 AMW65581 AWS65581 BGO65581 BQK65581 CAG65581 CKC65581 CTY65581 DDU65581 DNQ65581 DXM65581 EHI65581 ERE65581 FBA65581 FKW65581 FUS65581 GEO65581 GOK65581 GYG65581 HIC65581 HRY65581 IBU65581 ILQ65581 IVM65581 JFI65581 JPE65581 JZA65581 KIW65581 KSS65581 LCO65581 LMK65581 LWG65581 MGC65581 MPY65581 MZU65581 NJQ65581 NTM65581 ODI65581 ONE65581 OXA65581 PGW65581 PQS65581 QAO65581 QKK65581 QUG65581 REC65581 RNY65581 RXU65581 SHQ65581 SRM65581 TBI65581 TLE65581 TVA65581 UEW65581 UOS65581 UYO65581 VIK65581 VSG65581 WCC65581 WLY65581 WVU65581 M131117 JI131117 TE131117 ADA131117 AMW131117 AWS131117 BGO131117 BQK131117 CAG131117 CKC131117 CTY131117 DDU131117 DNQ131117 DXM131117 EHI131117 ERE131117 FBA131117 FKW131117 FUS131117 GEO131117 GOK131117 GYG131117 HIC131117 HRY131117 IBU131117 ILQ131117 IVM131117 JFI131117 JPE131117 JZA131117 KIW131117 KSS131117 LCO131117 LMK131117 LWG131117 MGC131117 MPY131117 MZU131117 NJQ131117 NTM131117 ODI131117 ONE131117 OXA131117 PGW131117 PQS131117 QAO131117 QKK131117 QUG131117 REC131117 RNY131117 RXU131117 SHQ131117 SRM131117 TBI131117 TLE131117 TVA131117 UEW131117 UOS131117 UYO131117 VIK131117 VSG131117 WCC131117 WLY131117 WVU131117 M196653 JI196653 TE196653 ADA196653 AMW196653 AWS196653 BGO196653 BQK196653 CAG196653 CKC196653 CTY196653 DDU196653 DNQ196653 DXM196653 EHI196653 ERE196653 FBA196653 FKW196653 FUS196653 GEO196653 GOK196653 GYG196653 HIC196653 HRY196653 IBU196653 ILQ196653 IVM196653 JFI196653 JPE196653 JZA196653 KIW196653 KSS196653 LCO196653 LMK196653 LWG196653 MGC196653 MPY196653 MZU196653 NJQ196653 NTM196653 ODI196653 ONE196653 OXA196653 PGW196653 PQS196653 QAO196653 QKK196653 QUG196653 REC196653 RNY196653 RXU196653 SHQ196653 SRM196653 TBI196653 TLE196653 TVA196653 UEW196653 UOS196653 UYO196653 VIK196653 VSG196653 WCC196653 WLY196653 WVU196653 M262189 JI262189 TE262189 ADA262189 AMW262189 AWS262189 BGO262189 BQK262189 CAG262189 CKC262189 CTY262189 DDU262189 DNQ262189 DXM262189 EHI262189 ERE262189 FBA262189 FKW262189 FUS262189 GEO262189 GOK262189 GYG262189 HIC262189 HRY262189 IBU262189 ILQ262189 IVM262189 JFI262189 JPE262189 JZA262189 KIW262189 KSS262189 LCO262189 LMK262189 LWG262189 MGC262189 MPY262189 MZU262189 NJQ262189 NTM262189 ODI262189 ONE262189 OXA262189 PGW262189 PQS262189 QAO262189 QKK262189 QUG262189 REC262189 RNY262189 RXU262189 SHQ262189 SRM262189 TBI262189 TLE262189 TVA262189 UEW262189 UOS262189 UYO262189 VIK262189 VSG262189 WCC262189 WLY262189 WVU262189 M327725 JI327725 TE327725 ADA327725 AMW327725 AWS327725 BGO327725 BQK327725 CAG327725 CKC327725 CTY327725 DDU327725 DNQ327725 DXM327725 EHI327725 ERE327725 FBA327725 FKW327725 FUS327725 GEO327725 GOK327725 GYG327725 HIC327725 HRY327725 IBU327725 ILQ327725 IVM327725 JFI327725 JPE327725 JZA327725 KIW327725 KSS327725 LCO327725 LMK327725 LWG327725 MGC327725 MPY327725 MZU327725 NJQ327725 NTM327725 ODI327725 ONE327725 OXA327725 PGW327725 PQS327725 QAO327725 QKK327725 QUG327725 REC327725 RNY327725 RXU327725 SHQ327725 SRM327725 TBI327725 TLE327725 TVA327725 UEW327725 UOS327725 UYO327725 VIK327725 VSG327725 WCC327725 WLY327725 WVU327725 M393261 JI393261 TE393261 ADA393261 AMW393261 AWS393261 BGO393261 BQK393261 CAG393261 CKC393261 CTY393261 DDU393261 DNQ393261 DXM393261 EHI393261 ERE393261 FBA393261 FKW393261 FUS393261 GEO393261 GOK393261 GYG393261 HIC393261 HRY393261 IBU393261 ILQ393261 IVM393261 JFI393261 JPE393261 JZA393261 KIW393261 KSS393261 LCO393261 LMK393261 LWG393261 MGC393261 MPY393261 MZU393261 NJQ393261 NTM393261 ODI393261 ONE393261 OXA393261 PGW393261 PQS393261 QAO393261 QKK393261 QUG393261 REC393261 RNY393261 RXU393261 SHQ393261 SRM393261 TBI393261 TLE393261 TVA393261 UEW393261 UOS393261 UYO393261 VIK393261 VSG393261 WCC393261 WLY393261 WVU393261 M458797 JI458797 TE458797 ADA458797 AMW458797 AWS458797 BGO458797 BQK458797 CAG458797 CKC458797 CTY458797 DDU458797 DNQ458797 DXM458797 EHI458797 ERE458797 FBA458797 FKW458797 FUS458797 GEO458797 GOK458797 GYG458797 HIC458797 HRY458797 IBU458797 ILQ458797 IVM458797 JFI458797 JPE458797 JZA458797 KIW458797 KSS458797 LCO458797 LMK458797 LWG458797 MGC458797 MPY458797 MZU458797 NJQ458797 NTM458797 ODI458797 ONE458797 OXA458797 PGW458797 PQS458797 QAO458797 QKK458797 QUG458797 REC458797 RNY458797 RXU458797 SHQ458797 SRM458797 TBI458797 TLE458797 TVA458797 UEW458797 UOS458797 UYO458797 VIK458797 VSG458797 WCC458797 WLY458797 WVU458797 M524333 JI524333 TE524333 ADA524333 AMW524333 AWS524333 BGO524333 BQK524333 CAG524333 CKC524333 CTY524333 DDU524333 DNQ524333 DXM524333 EHI524333 ERE524333 FBA524333 FKW524333 FUS524333 GEO524333 GOK524333 GYG524333 HIC524333 HRY524333 IBU524333 ILQ524333 IVM524333 JFI524333 JPE524333 JZA524333 KIW524333 KSS524333 LCO524333 LMK524333 LWG524333 MGC524333 MPY524333 MZU524333 NJQ524333 NTM524333 ODI524333 ONE524333 OXA524333 PGW524333 PQS524333 QAO524333 QKK524333 QUG524333 REC524333 RNY524333 RXU524333 SHQ524333 SRM524333 TBI524333 TLE524333 TVA524333 UEW524333 UOS524333 UYO524333 VIK524333 VSG524333 WCC524333 WLY524333 WVU524333 M589869 JI589869 TE589869 ADA589869 AMW589869 AWS589869 BGO589869 BQK589869 CAG589869 CKC589869 CTY589869 DDU589869 DNQ589869 DXM589869 EHI589869 ERE589869 FBA589869 FKW589869 FUS589869 GEO589869 GOK589869 GYG589869 HIC589869 HRY589869 IBU589869 ILQ589869 IVM589869 JFI589869 JPE589869 JZA589869 KIW589869 KSS589869 LCO589869 LMK589869 LWG589869 MGC589869 MPY589869 MZU589869 NJQ589869 NTM589869 ODI589869 ONE589869 OXA589869 PGW589869 PQS589869 QAO589869 QKK589869 QUG589869 REC589869 RNY589869 RXU589869 SHQ589869 SRM589869 TBI589869 TLE589869 TVA589869 UEW589869 UOS589869 UYO589869 VIK589869 VSG589869 WCC589869 WLY589869 WVU589869 M655405 JI655405 TE655405 ADA655405 AMW655405 AWS655405 BGO655405 BQK655405 CAG655405 CKC655405 CTY655405 DDU655405 DNQ655405 DXM655405 EHI655405 ERE655405 FBA655405 FKW655405 FUS655405 GEO655405 GOK655405 GYG655405 HIC655405 HRY655405 IBU655405 ILQ655405 IVM655405 JFI655405 JPE655405 JZA655405 KIW655405 KSS655405 LCO655405 LMK655405 LWG655405 MGC655405 MPY655405 MZU655405 NJQ655405 NTM655405 ODI655405 ONE655405 OXA655405 PGW655405 PQS655405 QAO655405 QKK655405 QUG655405 REC655405 RNY655405 RXU655405 SHQ655405 SRM655405 TBI655405 TLE655405 TVA655405 UEW655405 UOS655405 UYO655405 VIK655405 VSG655405 WCC655405 WLY655405 WVU655405 M720941 JI720941 TE720941 ADA720941 AMW720941 AWS720941 BGO720941 BQK720941 CAG720941 CKC720941 CTY720941 DDU720941 DNQ720941 DXM720941 EHI720941 ERE720941 FBA720941 FKW720941 FUS720941 GEO720941 GOK720941 GYG720941 HIC720941 HRY720941 IBU720941 ILQ720941 IVM720941 JFI720941 JPE720941 JZA720941 KIW720941 KSS720941 LCO720941 LMK720941 LWG720941 MGC720941 MPY720941 MZU720941 NJQ720941 NTM720941 ODI720941 ONE720941 OXA720941 PGW720941 PQS720941 QAO720941 QKK720941 QUG720941 REC720941 RNY720941 RXU720941 SHQ720941 SRM720941 TBI720941 TLE720941 TVA720941 UEW720941 UOS720941 UYO720941 VIK720941 VSG720941 WCC720941 WLY720941 WVU720941 M786477 JI786477 TE786477 ADA786477 AMW786477 AWS786477 BGO786477 BQK786477 CAG786477 CKC786477 CTY786477 DDU786477 DNQ786477 DXM786477 EHI786477 ERE786477 FBA786477 FKW786477 FUS786477 GEO786477 GOK786477 GYG786477 HIC786477 HRY786477 IBU786477 ILQ786477 IVM786477 JFI786477 JPE786477 JZA786477 KIW786477 KSS786477 LCO786477 LMK786477 LWG786477 MGC786477 MPY786477 MZU786477 NJQ786477 NTM786477 ODI786477 ONE786477 OXA786477 PGW786477 PQS786477 QAO786477 QKK786477 QUG786477 REC786477 RNY786477 RXU786477 SHQ786477 SRM786477 TBI786477 TLE786477 TVA786477 UEW786477 UOS786477 UYO786477 VIK786477 VSG786477 WCC786477 WLY786477 WVU786477 M852013 JI852013 TE852013 ADA852013 AMW852013 AWS852013 BGO852013 BQK852013 CAG852013 CKC852013 CTY852013 DDU852013 DNQ852013 DXM852013 EHI852013 ERE852013 FBA852013 FKW852013 FUS852013 GEO852013 GOK852013 GYG852013 HIC852013 HRY852013 IBU852013 ILQ852013 IVM852013 JFI852013 JPE852013 JZA852013 KIW852013 KSS852013 LCO852013 LMK852013 LWG852013 MGC852013 MPY852013 MZU852013 NJQ852013 NTM852013 ODI852013 ONE852013 OXA852013 PGW852013 PQS852013 QAO852013 QKK852013 QUG852013 REC852013 RNY852013 RXU852013 SHQ852013 SRM852013 TBI852013 TLE852013 TVA852013 UEW852013 UOS852013 UYO852013 VIK852013 VSG852013 WCC852013 WLY852013 WVU852013 M917549 JI917549 TE917549 ADA917549 AMW917549 AWS917549 BGO917549 BQK917549 CAG917549 CKC917549 CTY917549 DDU917549 DNQ917549 DXM917549 EHI917549 ERE917549 FBA917549 FKW917549 FUS917549 GEO917549 GOK917549 GYG917549 HIC917549 HRY917549 IBU917549 ILQ917549 IVM917549 JFI917549 JPE917549 JZA917549 KIW917549 KSS917549 LCO917549 LMK917549 LWG917549 MGC917549 MPY917549 MZU917549 NJQ917549 NTM917549 ODI917549 ONE917549 OXA917549 PGW917549 PQS917549 QAO917549 QKK917549 QUG917549 REC917549 RNY917549 RXU917549 SHQ917549 SRM917549 TBI917549 TLE917549 TVA917549 UEW917549 UOS917549 UYO917549 VIK917549 VSG917549 WCC917549 WLY917549 WVU917549 M983085 JI983085 TE983085 ADA983085 AMW983085 AWS983085 BGO983085 BQK983085 CAG983085 CKC983085 CTY983085 DDU983085 DNQ983085 DXM983085 EHI983085 ERE983085 FBA983085 FKW983085 FUS983085 GEO983085 GOK983085 GYG983085 HIC983085 HRY983085 IBU983085 ILQ983085 IVM983085 JFI983085 JPE983085 JZA983085 KIW983085 KSS983085 LCO983085 LMK983085 LWG983085 MGC983085 MPY983085 MZU983085 NJQ983085 NTM983085 ODI983085 ONE983085 OXA983085 PGW983085 PQS983085 QAO983085 QKK983085 QUG983085 REC983085 RNY983085 RXU983085 SHQ983085 SRM983085 TBI983085 TLE983085 TVA983085 UEW983085 UOS983085 UYO983085 VIK983085 VSG983085 WCC983085 WLY983085 WVU983085 M983081 JI983081 TE983081 ADA983081 AMW983081 AWS983081 BGO983081 BQK983081 CAG983081 CKC983081 CTY983081 DDU983081 DNQ983081 DXM983081 EHI983081 ERE983081 FBA983081 FKW983081 FUS983081 GEO983081 GOK983081 GYG983081 HIC983081 HRY983081 IBU983081 ILQ983081 IVM983081 JFI983081 JPE983081 JZA983081 KIW983081 KSS983081 LCO983081 LMK983081 LWG983081 MGC983081 MPY983081 MZU983081 NJQ983081 NTM983081 ODI983081 ONE983081 OXA983081 PGW983081 PQS983081 QAO983081 QKK983081 QUG983081 REC983081 RNY983081 RXU983081 SHQ983081 SRM983081 TBI983081 TLE983081 TVA983081 UEW983081 UOS983081 UYO983081 VIK983081 VSG983081 WCC983081 WLY983081 WVU983081 M65577 JI65577 TE65577 ADA65577 AMW65577 AWS65577 BGO65577 BQK65577 CAG65577 CKC65577 CTY65577 DDU65577 DNQ65577 DXM65577 EHI65577 ERE65577 FBA65577 FKW65577 FUS65577 GEO65577 GOK65577 GYG65577 HIC65577 HRY65577 IBU65577 ILQ65577 IVM65577 JFI65577 JPE65577 JZA65577 KIW65577 KSS65577 LCO65577 LMK65577 LWG65577 MGC65577 MPY65577 MZU65577 NJQ65577 NTM65577 ODI65577 ONE65577 OXA65577 PGW65577 PQS65577 QAO65577 QKK65577 QUG65577 REC65577 RNY65577 RXU65577 SHQ65577 SRM65577 TBI65577 TLE65577 TVA65577 UEW65577 UOS65577 UYO65577 VIK65577 VSG65577 WCC65577 WLY65577 WVU65577 M131113 JI131113 TE131113 ADA131113 AMW131113 AWS131113 BGO131113 BQK131113 CAG131113 CKC131113 CTY131113 DDU131113 DNQ131113 DXM131113 EHI131113 ERE131113 FBA131113 FKW131113 FUS131113 GEO131113 GOK131113 GYG131113 HIC131113 HRY131113 IBU131113 ILQ131113 IVM131113 JFI131113 JPE131113 JZA131113 KIW131113 KSS131113 LCO131113 LMK131113 LWG131113 MGC131113 MPY131113 MZU131113 NJQ131113 NTM131113 ODI131113 ONE131113 OXA131113 PGW131113 PQS131113 QAO131113 QKK131113 QUG131113 REC131113 RNY131113 RXU131113 SHQ131113 SRM131113 TBI131113 TLE131113 TVA131113 UEW131113 UOS131113 UYO131113 VIK131113 VSG131113 WCC131113 WLY131113 WVU131113 M196649 JI196649 TE196649 ADA196649 AMW196649 AWS196649 BGO196649 BQK196649 CAG196649 CKC196649 CTY196649 DDU196649 DNQ196649 DXM196649 EHI196649 ERE196649 FBA196649 FKW196649 FUS196649 GEO196649 GOK196649 GYG196649 HIC196649 HRY196649 IBU196649 ILQ196649 IVM196649 JFI196649 JPE196649 JZA196649 KIW196649 KSS196649 LCO196649 LMK196649 LWG196649 MGC196649 MPY196649 MZU196649 NJQ196649 NTM196649 ODI196649 ONE196649 OXA196649 PGW196649 PQS196649 QAO196649 QKK196649 QUG196649 REC196649 RNY196649 RXU196649 SHQ196649 SRM196649 TBI196649 TLE196649 TVA196649 UEW196649 UOS196649 UYO196649 VIK196649 VSG196649 WCC196649 WLY196649 WVU196649 M262185 JI262185 TE262185 ADA262185 AMW262185 AWS262185 BGO262185 BQK262185 CAG262185 CKC262185 CTY262185 DDU262185 DNQ262185 DXM262185 EHI262185 ERE262185 FBA262185 FKW262185 FUS262185 GEO262185 GOK262185 GYG262185 HIC262185 HRY262185 IBU262185 ILQ262185 IVM262185 JFI262185 JPE262185 JZA262185 KIW262185 KSS262185 LCO262185 LMK262185 LWG262185 MGC262185 MPY262185 MZU262185 NJQ262185 NTM262185 ODI262185 ONE262185 OXA262185 PGW262185 PQS262185 QAO262185 QKK262185 QUG262185 REC262185 RNY262185 RXU262185 SHQ262185 SRM262185 TBI262185 TLE262185 TVA262185 UEW262185 UOS262185 UYO262185 VIK262185 VSG262185 WCC262185 WLY262185 WVU262185 M327721 JI327721 TE327721 ADA327721 AMW327721 AWS327721 BGO327721 BQK327721 CAG327721 CKC327721 CTY327721 DDU327721 DNQ327721 DXM327721 EHI327721 ERE327721 FBA327721 FKW327721 FUS327721 GEO327721 GOK327721 GYG327721 HIC327721 HRY327721 IBU327721 ILQ327721 IVM327721 JFI327721 JPE327721 JZA327721 KIW327721 KSS327721 LCO327721 LMK327721 LWG327721 MGC327721 MPY327721 MZU327721 NJQ327721 NTM327721 ODI327721 ONE327721 OXA327721 PGW327721 PQS327721 QAO327721 QKK327721 QUG327721 REC327721 RNY327721 RXU327721 SHQ327721 SRM327721 TBI327721 TLE327721 TVA327721 UEW327721 UOS327721 UYO327721 VIK327721 VSG327721 WCC327721 WLY327721 WVU327721 M393257 JI393257 TE393257 ADA393257 AMW393257 AWS393257 BGO393257 BQK393257 CAG393257 CKC393257 CTY393257 DDU393257 DNQ393257 DXM393257 EHI393257 ERE393257 FBA393257 FKW393257 FUS393257 GEO393257 GOK393257 GYG393257 HIC393257 HRY393257 IBU393257 ILQ393257 IVM393257 JFI393257 JPE393257 JZA393257 KIW393257 KSS393257 LCO393257 LMK393257 LWG393257 MGC393257 MPY393257 MZU393257 NJQ393257 NTM393257 ODI393257 ONE393257 OXA393257 PGW393257 PQS393257 QAO393257 QKK393257 QUG393257 REC393257 RNY393257 RXU393257 SHQ393257 SRM393257 TBI393257 TLE393257 TVA393257 UEW393257 UOS393257 UYO393257 VIK393257 VSG393257 WCC393257 WLY393257 WVU393257 M458793 JI458793 TE458793 ADA458793 AMW458793 AWS458793 BGO458793 BQK458793 CAG458793 CKC458793 CTY458793 DDU458793 DNQ458793 DXM458793 EHI458793 ERE458793 FBA458793 FKW458793 FUS458793 GEO458793 GOK458793 GYG458793 HIC458793 HRY458793 IBU458793 ILQ458793 IVM458793 JFI458793 JPE458793 JZA458793 KIW458793 KSS458793 LCO458793 LMK458793 LWG458793 MGC458793 MPY458793 MZU458793 NJQ458793 NTM458793 ODI458793 ONE458793 OXA458793 PGW458793 PQS458793 QAO458793 QKK458793 QUG458793 REC458793 RNY458793 RXU458793 SHQ458793 SRM458793 TBI458793 TLE458793 TVA458793 UEW458793 UOS458793 UYO458793 VIK458793 VSG458793 WCC458793 WLY458793 WVU458793 M524329 JI524329 TE524329 ADA524329 AMW524329 AWS524329 BGO524329 BQK524329 CAG524329 CKC524329 CTY524329 DDU524329 DNQ524329 DXM524329 EHI524329 ERE524329 FBA524329 FKW524329 FUS524329 GEO524329 GOK524329 GYG524329 HIC524329 HRY524329 IBU524329 ILQ524329 IVM524329 JFI524329 JPE524329 JZA524329 KIW524329 KSS524329 LCO524329 LMK524329 LWG524329 MGC524329 MPY524329 MZU524329 NJQ524329 NTM524329 ODI524329 ONE524329 OXA524329 PGW524329 PQS524329 QAO524329 QKK524329 QUG524329 REC524329 RNY524329 RXU524329 SHQ524329 SRM524329 TBI524329 TLE524329 TVA524329 UEW524329 UOS524329 UYO524329 VIK524329 VSG524329 WCC524329 WLY524329 WVU524329 M589865 JI589865 TE589865 ADA589865 AMW589865 AWS589865 BGO589865 BQK589865 CAG589865 CKC589865 CTY589865 DDU589865 DNQ589865 DXM589865 EHI589865 ERE589865 FBA589865 FKW589865 FUS589865 GEO589865 GOK589865 GYG589865 HIC589865 HRY589865 IBU589865 ILQ589865 IVM589865 JFI589865 JPE589865 JZA589865 KIW589865 KSS589865 LCO589865 LMK589865 LWG589865 MGC589865 MPY589865 MZU589865 NJQ589865 NTM589865 ODI589865 ONE589865 OXA589865 PGW589865 PQS589865 QAO589865 QKK589865 QUG589865 REC589865 RNY589865 RXU589865 SHQ589865 SRM589865 TBI589865 TLE589865 TVA589865 UEW589865 UOS589865 UYO589865 VIK589865 VSG589865 WCC589865 WLY589865 WVU589865 M655401 JI655401 TE655401 ADA655401 AMW655401 AWS655401 BGO655401 BQK655401 CAG655401 CKC655401 CTY655401 DDU655401 DNQ655401 DXM655401 EHI655401 ERE655401 FBA655401 FKW655401 FUS655401 GEO655401 GOK655401 GYG655401 HIC655401 HRY655401 IBU655401 ILQ655401 IVM655401 JFI655401 JPE655401 JZA655401 KIW655401 KSS655401 LCO655401 LMK655401 LWG655401 MGC655401 MPY655401 MZU655401 NJQ655401 NTM655401 ODI655401 ONE655401 OXA655401 PGW655401 PQS655401 QAO655401 QKK655401 QUG655401 REC655401 RNY655401 RXU655401 SHQ655401 SRM655401 TBI655401 TLE655401 TVA655401 UEW655401 UOS655401 UYO655401 VIK655401 VSG655401 WCC655401 WLY655401 WVU655401 M720937 JI720937 TE720937 ADA720937 AMW720937 AWS720937 BGO720937 BQK720937 CAG720937 CKC720937 CTY720937 DDU720937 DNQ720937 DXM720937 EHI720937 ERE720937 FBA720937 FKW720937 FUS720937 GEO720937 GOK720937 GYG720937 HIC720937 HRY720937 IBU720937 ILQ720937 IVM720937 JFI720937 JPE720937 JZA720937 KIW720937 KSS720937 LCO720937 LMK720937 LWG720937 MGC720937 MPY720937 MZU720937 NJQ720937 NTM720937 ODI720937 ONE720937 OXA720937 PGW720937 PQS720937 QAO720937 QKK720937 QUG720937 REC720937 RNY720937 RXU720937 SHQ720937 SRM720937 TBI720937 TLE720937 TVA720937 UEW720937 UOS720937 UYO720937 VIK720937 VSG720937 WCC720937 WLY720937 WVU720937 M786473 JI786473 TE786473 ADA786473 AMW786473 AWS786473 BGO786473 BQK786473 CAG786473 CKC786473 CTY786473 DDU786473 DNQ786473 DXM786473 EHI786473 ERE786473 FBA786473 FKW786473 FUS786473 GEO786473 GOK786473 GYG786473 HIC786473 HRY786473 IBU786473 ILQ786473 IVM786473 JFI786473 JPE786473 JZA786473 KIW786473 KSS786473 LCO786473 LMK786473 LWG786473 MGC786473 MPY786473 MZU786473 NJQ786473 NTM786473 ODI786473 ONE786473 OXA786473 PGW786473 PQS786473 QAO786473 QKK786473 QUG786473 REC786473 RNY786473 RXU786473 SHQ786473 SRM786473 TBI786473 TLE786473 TVA786473 UEW786473 UOS786473 UYO786473 VIK786473 VSG786473 WCC786473 WLY786473 WVU786473 M852009 JI852009 TE852009 ADA852009 AMW852009 AWS852009 BGO852009 BQK852009 CAG852009 CKC852009 CTY852009 DDU852009 DNQ852009 DXM852009 EHI852009 ERE852009 FBA852009 FKW852009 FUS852009 GEO852009 GOK852009 GYG852009 HIC852009 HRY852009 IBU852009 ILQ852009 IVM852009 JFI852009 JPE852009 JZA852009 KIW852009 KSS852009 LCO852009 LMK852009 LWG852009 MGC852009 MPY852009 MZU852009 NJQ852009 NTM852009 ODI852009 ONE852009 OXA852009 PGW852009 PQS852009 QAO852009 QKK852009 QUG852009 REC852009 RNY852009 RXU852009 SHQ852009 SRM852009 TBI852009 TLE852009 TVA852009 UEW852009 UOS852009 UYO852009 VIK852009 VSG852009 WCC852009 WLY852009 WVU852009" xr:uid="{00000000-0002-0000-0600-000004000000}">
      <formula1>$AZ$279:$AZ$348</formula1>
    </dataValidation>
    <dataValidation type="list" allowBlank="1" showInputMessage="1" showErrorMessage="1" sqref="M720935:M720936 JI720935:JI720936 TE720935:TE720936 ADA720935:ADA720936 AMW720935:AMW720936 AWS720935:AWS720936 BGO720935:BGO720936 BQK720935:BQK720936 CAG720935:CAG720936 CKC720935:CKC720936 CTY720935:CTY720936 DDU720935:DDU720936 DNQ720935:DNQ720936 DXM720935:DXM720936 EHI720935:EHI720936 ERE720935:ERE720936 FBA720935:FBA720936 FKW720935:FKW720936 FUS720935:FUS720936 GEO720935:GEO720936 GOK720935:GOK720936 GYG720935:GYG720936 HIC720935:HIC720936 HRY720935:HRY720936 IBU720935:IBU720936 ILQ720935:ILQ720936 IVM720935:IVM720936 JFI720935:JFI720936 JPE720935:JPE720936 JZA720935:JZA720936 KIW720935:KIW720936 KSS720935:KSS720936 LCO720935:LCO720936 LMK720935:LMK720936 LWG720935:LWG720936 MGC720935:MGC720936 MPY720935:MPY720936 MZU720935:MZU720936 NJQ720935:NJQ720936 NTM720935:NTM720936 ODI720935:ODI720936 ONE720935:ONE720936 OXA720935:OXA720936 PGW720935:PGW720936 PQS720935:PQS720936 QAO720935:QAO720936 QKK720935:QKK720936 QUG720935:QUG720936 REC720935:REC720936 RNY720935:RNY720936 RXU720935:RXU720936 SHQ720935:SHQ720936 SRM720935:SRM720936 TBI720935:TBI720936 TLE720935:TLE720936 TVA720935:TVA720936 UEW720935:UEW720936 UOS720935:UOS720936 UYO720935:UYO720936 VIK720935:VIK720936 VSG720935:VSG720936 WCC720935:WCC720936 WLY720935:WLY720936 WVU720935:WVU720936 M65582:M65609 JI65582:JI65609 TE65582:TE65609 ADA65582:ADA65609 AMW65582:AMW65609 AWS65582:AWS65609 BGO65582:BGO65609 BQK65582:BQK65609 CAG65582:CAG65609 CKC65582:CKC65609 CTY65582:CTY65609 DDU65582:DDU65609 DNQ65582:DNQ65609 DXM65582:DXM65609 EHI65582:EHI65609 ERE65582:ERE65609 FBA65582:FBA65609 FKW65582:FKW65609 FUS65582:FUS65609 GEO65582:GEO65609 GOK65582:GOK65609 GYG65582:GYG65609 HIC65582:HIC65609 HRY65582:HRY65609 IBU65582:IBU65609 ILQ65582:ILQ65609 IVM65582:IVM65609 JFI65582:JFI65609 JPE65582:JPE65609 JZA65582:JZA65609 KIW65582:KIW65609 KSS65582:KSS65609 LCO65582:LCO65609 LMK65582:LMK65609 LWG65582:LWG65609 MGC65582:MGC65609 MPY65582:MPY65609 MZU65582:MZU65609 NJQ65582:NJQ65609 NTM65582:NTM65609 ODI65582:ODI65609 ONE65582:ONE65609 OXA65582:OXA65609 PGW65582:PGW65609 PQS65582:PQS65609 QAO65582:QAO65609 QKK65582:QKK65609 QUG65582:QUG65609 REC65582:REC65609 RNY65582:RNY65609 RXU65582:RXU65609 SHQ65582:SHQ65609 SRM65582:SRM65609 TBI65582:TBI65609 TLE65582:TLE65609 TVA65582:TVA65609 UEW65582:UEW65609 UOS65582:UOS65609 UYO65582:UYO65609 VIK65582:VIK65609 VSG65582:VSG65609 WCC65582:WCC65609 WLY65582:WLY65609 WVU65582:WVU65609 M131118:M131145 JI131118:JI131145 TE131118:TE131145 ADA131118:ADA131145 AMW131118:AMW131145 AWS131118:AWS131145 BGO131118:BGO131145 BQK131118:BQK131145 CAG131118:CAG131145 CKC131118:CKC131145 CTY131118:CTY131145 DDU131118:DDU131145 DNQ131118:DNQ131145 DXM131118:DXM131145 EHI131118:EHI131145 ERE131118:ERE131145 FBA131118:FBA131145 FKW131118:FKW131145 FUS131118:FUS131145 GEO131118:GEO131145 GOK131118:GOK131145 GYG131118:GYG131145 HIC131118:HIC131145 HRY131118:HRY131145 IBU131118:IBU131145 ILQ131118:ILQ131145 IVM131118:IVM131145 JFI131118:JFI131145 JPE131118:JPE131145 JZA131118:JZA131145 KIW131118:KIW131145 KSS131118:KSS131145 LCO131118:LCO131145 LMK131118:LMK131145 LWG131118:LWG131145 MGC131118:MGC131145 MPY131118:MPY131145 MZU131118:MZU131145 NJQ131118:NJQ131145 NTM131118:NTM131145 ODI131118:ODI131145 ONE131118:ONE131145 OXA131118:OXA131145 PGW131118:PGW131145 PQS131118:PQS131145 QAO131118:QAO131145 QKK131118:QKK131145 QUG131118:QUG131145 REC131118:REC131145 RNY131118:RNY131145 RXU131118:RXU131145 SHQ131118:SHQ131145 SRM131118:SRM131145 TBI131118:TBI131145 TLE131118:TLE131145 TVA131118:TVA131145 UEW131118:UEW131145 UOS131118:UOS131145 UYO131118:UYO131145 VIK131118:VIK131145 VSG131118:VSG131145 WCC131118:WCC131145 WLY131118:WLY131145 WVU131118:WVU131145 M196654:M196681 JI196654:JI196681 TE196654:TE196681 ADA196654:ADA196681 AMW196654:AMW196681 AWS196654:AWS196681 BGO196654:BGO196681 BQK196654:BQK196681 CAG196654:CAG196681 CKC196654:CKC196681 CTY196654:CTY196681 DDU196654:DDU196681 DNQ196654:DNQ196681 DXM196654:DXM196681 EHI196654:EHI196681 ERE196654:ERE196681 FBA196654:FBA196681 FKW196654:FKW196681 FUS196654:FUS196681 GEO196654:GEO196681 GOK196654:GOK196681 GYG196654:GYG196681 HIC196654:HIC196681 HRY196654:HRY196681 IBU196654:IBU196681 ILQ196654:ILQ196681 IVM196654:IVM196681 JFI196654:JFI196681 JPE196654:JPE196681 JZA196654:JZA196681 KIW196654:KIW196681 KSS196654:KSS196681 LCO196654:LCO196681 LMK196654:LMK196681 LWG196654:LWG196681 MGC196654:MGC196681 MPY196654:MPY196681 MZU196654:MZU196681 NJQ196654:NJQ196681 NTM196654:NTM196681 ODI196654:ODI196681 ONE196654:ONE196681 OXA196654:OXA196681 PGW196654:PGW196681 PQS196654:PQS196681 QAO196654:QAO196681 QKK196654:QKK196681 QUG196654:QUG196681 REC196654:REC196681 RNY196654:RNY196681 RXU196654:RXU196681 SHQ196654:SHQ196681 SRM196654:SRM196681 TBI196654:TBI196681 TLE196654:TLE196681 TVA196654:TVA196681 UEW196654:UEW196681 UOS196654:UOS196681 UYO196654:UYO196681 VIK196654:VIK196681 VSG196654:VSG196681 WCC196654:WCC196681 WLY196654:WLY196681 WVU196654:WVU196681 M262190:M262217 JI262190:JI262217 TE262190:TE262217 ADA262190:ADA262217 AMW262190:AMW262217 AWS262190:AWS262217 BGO262190:BGO262217 BQK262190:BQK262217 CAG262190:CAG262217 CKC262190:CKC262217 CTY262190:CTY262217 DDU262190:DDU262217 DNQ262190:DNQ262217 DXM262190:DXM262217 EHI262190:EHI262217 ERE262190:ERE262217 FBA262190:FBA262217 FKW262190:FKW262217 FUS262190:FUS262217 GEO262190:GEO262217 GOK262190:GOK262217 GYG262190:GYG262217 HIC262190:HIC262217 HRY262190:HRY262217 IBU262190:IBU262217 ILQ262190:ILQ262217 IVM262190:IVM262217 JFI262190:JFI262217 JPE262190:JPE262217 JZA262190:JZA262217 KIW262190:KIW262217 KSS262190:KSS262217 LCO262190:LCO262217 LMK262190:LMK262217 LWG262190:LWG262217 MGC262190:MGC262217 MPY262190:MPY262217 MZU262190:MZU262217 NJQ262190:NJQ262217 NTM262190:NTM262217 ODI262190:ODI262217 ONE262190:ONE262217 OXA262190:OXA262217 PGW262190:PGW262217 PQS262190:PQS262217 QAO262190:QAO262217 QKK262190:QKK262217 QUG262190:QUG262217 REC262190:REC262217 RNY262190:RNY262217 RXU262190:RXU262217 SHQ262190:SHQ262217 SRM262190:SRM262217 TBI262190:TBI262217 TLE262190:TLE262217 TVA262190:TVA262217 UEW262190:UEW262217 UOS262190:UOS262217 UYO262190:UYO262217 VIK262190:VIK262217 VSG262190:VSG262217 WCC262190:WCC262217 WLY262190:WLY262217 WVU262190:WVU262217 M327726:M327753 JI327726:JI327753 TE327726:TE327753 ADA327726:ADA327753 AMW327726:AMW327753 AWS327726:AWS327753 BGO327726:BGO327753 BQK327726:BQK327753 CAG327726:CAG327753 CKC327726:CKC327753 CTY327726:CTY327753 DDU327726:DDU327753 DNQ327726:DNQ327753 DXM327726:DXM327753 EHI327726:EHI327753 ERE327726:ERE327753 FBA327726:FBA327753 FKW327726:FKW327753 FUS327726:FUS327753 GEO327726:GEO327753 GOK327726:GOK327753 GYG327726:GYG327753 HIC327726:HIC327753 HRY327726:HRY327753 IBU327726:IBU327753 ILQ327726:ILQ327753 IVM327726:IVM327753 JFI327726:JFI327753 JPE327726:JPE327753 JZA327726:JZA327753 KIW327726:KIW327753 KSS327726:KSS327753 LCO327726:LCO327753 LMK327726:LMK327753 LWG327726:LWG327753 MGC327726:MGC327753 MPY327726:MPY327753 MZU327726:MZU327753 NJQ327726:NJQ327753 NTM327726:NTM327753 ODI327726:ODI327753 ONE327726:ONE327753 OXA327726:OXA327753 PGW327726:PGW327753 PQS327726:PQS327753 QAO327726:QAO327753 QKK327726:QKK327753 QUG327726:QUG327753 REC327726:REC327753 RNY327726:RNY327753 RXU327726:RXU327753 SHQ327726:SHQ327753 SRM327726:SRM327753 TBI327726:TBI327753 TLE327726:TLE327753 TVA327726:TVA327753 UEW327726:UEW327753 UOS327726:UOS327753 UYO327726:UYO327753 VIK327726:VIK327753 VSG327726:VSG327753 WCC327726:WCC327753 WLY327726:WLY327753 WVU327726:WVU327753 M393262:M393289 JI393262:JI393289 TE393262:TE393289 ADA393262:ADA393289 AMW393262:AMW393289 AWS393262:AWS393289 BGO393262:BGO393289 BQK393262:BQK393289 CAG393262:CAG393289 CKC393262:CKC393289 CTY393262:CTY393289 DDU393262:DDU393289 DNQ393262:DNQ393289 DXM393262:DXM393289 EHI393262:EHI393289 ERE393262:ERE393289 FBA393262:FBA393289 FKW393262:FKW393289 FUS393262:FUS393289 GEO393262:GEO393289 GOK393262:GOK393289 GYG393262:GYG393289 HIC393262:HIC393289 HRY393262:HRY393289 IBU393262:IBU393289 ILQ393262:ILQ393289 IVM393262:IVM393289 JFI393262:JFI393289 JPE393262:JPE393289 JZA393262:JZA393289 KIW393262:KIW393289 KSS393262:KSS393289 LCO393262:LCO393289 LMK393262:LMK393289 LWG393262:LWG393289 MGC393262:MGC393289 MPY393262:MPY393289 MZU393262:MZU393289 NJQ393262:NJQ393289 NTM393262:NTM393289 ODI393262:ODI393289 ONE393262:ONE393289 OXA393262:OXA393289 PGW393262:PGW393289 PQS393262:PQS393289 QAO393262:QAO393289 QKK393262:QKK393289 QUG393262:QUG393289 REC393262:REC393289 RNY393262:RNY393289 RXU393262:RXU393289 SHQ393262:SHQ393289 SRM393262:SRM393289 TBI393262:TBI393289 TLE393262:TLE393289 TVA393262:TVA393289 UEW393262:UEW393289 UOS393262:UOS393289 UYO393262:UYO393289 VIK393262:VIK393289 VSG393262:VSG393289 WCC393262:WCC393289 WLY393262:WLY393289 WVU393262:WVU393289 M458798:M458825 JI458798:JI458825 TE458798:TE458825 ADA458798:ADA458825 AMW458798:AMW458825 AWS458798:AWS458825 BGO458798:BGO458825 BQK458798:BQK458825 CAG458798:CAG458825 CKC458798:CKC458825 CTY458798:CTY458825 DDU458798:DDU458825 DNQ458798:DNQ458825 DXM458798:DXM458825 EHI458798:EHI458825 ERE458798:ERE458825 FBA458798:FBA458825 FKW458798:FKW458825 FUS458798:FUS458825 GEO458798:GEO458825 GOK458798:GOK458825 GYG458798:GYG458825 HIC458798:HIC458825 HRY458798:HRY458825 IBU458798:IBU458825 ILQ458798:ILQ458825 IVM458798:IVM458825 JFI458798:JFI458825 JPE458798:JPE458825 JZA458798:JZA458825 KIW458798:KIW458825 KSS458798:KSS458825 LCO458798:LCO458825 LMK458798:LMK458825 LWG458798:LWG458825 MGC458798:MGC458825 MPY458798:MPY458825 MZU458798:MZU458825 NJQ458798:NJQ458825 NTM458798:NTM458825 ODI458798:ODI458825 ONE458798:ONE458825 OXA458798:OXA458825 PGW458798:PGW458825 PQS458798:PQS458825 QAO458798:QAO458825 QKK458798:QKK458825 QUG458798:QUG458825 REC458798:REC458825 RNY458798:RNY458825 RXU458798:RXU458825 SHQ458798:SHQ458825 SRM458798:SRM458825 TBI458798:TBI458825 TLE458798:TLE458825 TVA458798:TVA458825 UEW458798:UEW458825 UOS458798:UOS458825 UYO458798:UYO458825 VIK458798:VIK458825 VSG458798:VSG458825 WCC458798:WCC458825 WLY458798:WLY458825 WVU458798:WVU458825 M524334:M524361 JI524334:JI524361 TE524334:TE524361 ADA524334:ADA524361 AMW524334:AMW524361 AWS524334:AWS524361 BGO524334:BGO524361 BQK524334:BQK524361 CAG524334:CAG524361 CKC524334:CKC524361 CTY524334:CTY524361 DDU524334:DDU524361 DNQ524334:DNQ524361 DXM524334:DXM524361 EHI524334:EHI524361 ERE524334:ERE524361 FBA524334:FBA524361 FKW524334:FKW524361 FUS524334:FUS524361 GEO524334:GEO524361 GOK524334:GOK524361 GYG524334:GYG524361 HIC524334:HIC524361 HRY524334:HRY524361 IBU524334:IBU524361 ILQ524334:ILQ524361 IVM524334:IVM524361 JFI524334:JFI524361 JPE524334:JPE524361 JZA524334:JZA524361 KIW524334:KIW524361 KSS524334:KSS524361 LCO524334:LCO524361 LMK524334:LMK524361 LWG524334:LWG524361 MGC524334:MGC524361 MPY524334:MPY524361 MZU524334:MZU524361 NJQ524334:NJQ524361 NTM524334:NTM524361 ODI524334:ODI524361 ONE524334:ONE524361 OXA524334:OXA524361 PGW524334:PGW524361 PQS524334:PQS524361 QAO524334:QAO524361 QKK524334:QKK524361 QUG524334:QUG524361 REC524334:REC524361 RNY524334:RNY524361 RXU524334:RXU524361 SHQ524334:SHQ524361 SRM524334:SRM524361 TBI524334:TBI524361 TLE524334:TLE524361 TVA524334:TVA524361 UEW524334:UEW524361 UOS524334:UOS524361 UYO524334:UYO524361 VIK524334:VIK524361 VSG524334:VSG524361 WCC524334:WCC524361 WLY524334:WLY524361 WVU524334:WVU524361 M589870:M589897 JI589870:JI589897 TE589870:TE589897 ADA589870:ADA589897 AMW589870:AMW589897 AWS589870:AWS589897 BGO589870:BGO589897 BQK589870:BQK589897 CAG589870:CAG589897 CKC589870:CKC589897 CTY589870:CTY589897 DDU589870:DDU589897 DNQ589870:DNQ589897 DXM589870:DXM589897 EHI589870:EHI589897 ERE589870:ERE589897 FBA589870:FBA589897 FKW589870:FKW589897 FUS589870:FUS589897 GEO589870:GEO589897 GOK589870:GOK589897 GYG589870:GYG589897 HIC589870:HIC589897 HRY589870:HRY589897 IBU589870:IBU589897 ILQ589870:ILQ589897 IVM589870:IVM589897 JFI589870:JFI589897 JPE589870:JPE589897 JZA589870:JZA589897 KIW589870:KIW589897 KSS589870:KSS589897 LCO589870:LCO589897 LMK589870:LMK589897 LWG589870:LWG589897 MGC589870:MGC589897 MPY589870:MPY589897 MZU589870:MZU589897 NJQ589870:NJQ589897 NTM589870:NTM589897 ODI589870:ODI589897 ONE589870:ONE589897 OXA589870:OXA589897 PGW589870:PGW589897 PQS589870:PQS589897 QAO589870:QAO589897 QKK589870:QKK589897 QUG589870:QUG589897 REC589870:REC589897 RNY589870:RNY589897 RXU589870:RXU589897 SHQ589870:SHQ589897 SRM589870:SRM589897 TBI589870:TBI589897 TLE589870:TLE589897 TVA589870:TVA589897 UEW589870:UEW589897 UOS589870:UOS589897 UYO589870:UYO589897 VIK589870:VIK589897 VSG589870:VSG589897 WCC589870:WCC589897 WLY589870:WLY589897 WVU589870:WVU589897 M655406:M655433 JI655406:JI655433 TE655406:TE655433 ADA655406:ADA655433 AMW655406:AMW655433 AWS655406:AWS655433 BGO655406:BGO655433 BQK655406:BQK655433 CAG655406:CAG655433 CKC655406:CKC655433 CTY655406:CTY655433 DDU655406:DDU655433 DNQ655406:DNQ655433 DXM655406:DXM655433 EHI655406:EHI655433 ERE655406:ERE655433 FBA655406:FBA655433 FKW655406:FKW655433 FUS655406:FUS655433 GEO655406:GEO655433 GOK655406:GOK655433 GYG655406:GYG655433 HIC655406:HIC655433 HRY655406:HRY655433 IBU655406:IBU655433 ILQ655406:ILQ655433 IVM655406:IVM655433 JFI655406:JFI655433 JPE655406:JPE655433 JZA655406:JZA655433 KIW655406:KIW655433 KSS655406:KSS655433 LCO655406:LCO655433 LMK655406:LMK655433 LWG655406:LWG655433 MGC655406:MGC655433 MPY655406:MPY655433 MZU655406:MZU655433 NJQ655406:NJQ655433 NTM655406:NTM655433 ODI655406:ODI655433 ONE655406:ONE655433 OXA655406:OXA655433 PGW655406:PGW655433 PQS655406:PQS655433 QAO655406:QAO655433 QKK655406:QKK655433 QUG655406:QUG655433 REC655406:REC655433 RNY655406:RNY655433 RXU655406:RXU655433 SHQ655406:SHQ655433 SRM655406:SRM655433 TBI655406:TBI655433 TLE655406:TLE655433 TVA655406:TVA655433 UEW655406:UEW655433 UOS655406:UOS655433 UYO655406:UYO655433 VIK655406:VIK655433 VSG655406:VSG655433 WCC655406:WCC655433 WLY655406:WLY655433 WVU655406:WVU655433 M720942:M720969 JI720942:JI720969 TE720942:TE720969 ADA720942:ADA720969 AMW720942:AMW720969 AWS720942:AWS720969 BGO720942:BGO720969 BQK720942:BQK720969 CAG720942:CAG720969 CKC720942:CKC720969 CTY720942:CTY720969 DDU720942:DDU720969 DNQ720942:DNQ720969 DXM720942:DXM720969 EHI720942:EHI720969 ERE720942:ERE720969 FBA720942:FBA720969 FKW720942:FKW720969 FUS720942:FUS720969 GEO720942:GEO720969 GOK720942:GOK720969 GYG720942:GYG720969 HIC720942:HIC720969 HRY720942:HRY720969 IBU720942:IBU720969 ILQ720942:ILQ720969 IVM720942:IVM720969 JFI720942:JFI720969 JPE720942:JPE720969 JZA720942:JZA720969 KIW720942:KIW720969 KSS720942:KSS720969 LCO720942:LCO720969 LMK720942:LMK720969 LWG720942:LWG720969 MGC720942:MGC720969 MPY720942:MPY720969 MZU720942:MZU720969 NJQ720942:NJQ720969 NTM720942:NTM720969 ODI720942:ODI720969 ONE720942:ONE720969 OXA720942:OXA720969 PGW720942:PGW720969 PQS720942:PQS720969 QAO720942:QAO720969 QKK720942:QKK720969 QUG720942:QUG720969 REC720942:REC720969 RNY720942:RNY720969 RXU720942:RXU720969 SHQ720942:SHQ720969 SRM720942:SRM720969 TBI720942:TBI720969 TLE720942:TLE720969 TVA720942:TVA720969 UEW720942:UEW720969 UOS720942:UOS720969 UYO720942:UYO720969 VIK720942:VIK720969 VSG720942:VSG720969 WCC720942:WCC720969 WLY720942:WLY720969 WVU720942:WVU720969 M786478:M786505 JI786478:JI786505 TE786478:TE786505 ADA786478:ADA786505 AMW786478:AMW786505 AWS786478:AWS786505 BGO786478:BGO786505 BQK786478:BQK786505 CAG786478:CAG786505 CKC786478:CKC786505 CTY786478:CTY786505 DDU786478:DDU786505 DNQ786478:DNQ786505 DXM786478:DXM786505 EHI786478:EHI786505 ERE786478:ERE786505 FBA786478:FBA786505 FKW786478:FKW786505 FUS786478:FUS786505 GEO786478:GEO786505 GOK786478:GOK786505 GYG786478:GYG786505 HIC786478:HIC786505 HRY786478:HRY786505 IBU786478:IBU786505 ILQ786478:ILQ786505 IVM786478:IVM786505 JFI786478:JFI786505 JPE786478:JPE786505 JZA786478:JZA786505 KIW786478:KIW786505 KSS786478:KSS786505 LCO786478:LCO786505 LMK786478:LMK786505 LWG786478:LWG786505 MGC786478:MGC786505 MPY786478:MPY786505 MZU786478:MZU786505 NJQ786478:NJQ786505 NTM786478:NTM786505 ODI786478:ODI786505 ONE786478:ONE786505 OXA786478:OXA786505 PGW786478:PGW786505 PQS786478:PQS786505 QAO786478:QAO786505 QKK786478:QKK786505 QUG786478:QUG786505 REC786478:REC786505 RNY786478:RNY786505 RXU786478:RXU786505 SHQ786478:SHQ786505 SRM786478:SRM786505 TBI786478:TBI786505 TLE786478:TLE786505 TVA786478:TVA786505 UEW786478:UEW786505 UOS786478:UOS786505 UYO786478:UYO786505 VIK786478:VIK786505 VSG786478:VSG786505 WCC786478:WCC786505 WLY786478:WLY786505 WVU786478:WVU786505 M852014:M852041 JI852014:JI852041 TE852014:TE852041 ADA852014:ADA852041 AMW852014:AMW852041 AWS852014:AWS852041 BGO852014:BGO852041 BQK852014:BQK852041 CAG852014:CAG852041 CKC852014:CKC852041 CTY852014:CTY852041 DDU852014:DDU852041 DNQ852014:DNQ852041 DXM852014:DXM852041 EHI852014:EHI852041 ERE852014:ERE852041 FBA852014:FBA852041 FKW852014:FKW852041 FUS852014:FUS852041 GEO852014:GEO852041 GOK852014:GOK852041 GYG852014:GYG852041 HIC852014:HIC852041 HRY852014:HRY852041 IBU852014:IBU852041 ILQ852014:ILQ852041 IVM852014:IVM852041 JFI852014:JFI852041 JPE852014:JPE852041 JZA852014:JZA852041 KIW852014:KIW852041 KSS852014:KSS852041 LCO852014:LCO852041 LMK852014:LMK852041 LWG852014:LWG852041 MGC852014:MGC852041 MPY852014:MPY852041 MZU852014:MZU852041 NJQ852014:NJQ852041 NTM852014:NTM852041 ODI852014:ODI852041 ONE852014:ONE852041 OXA852014:OXA852041 PGW852014:PGW852041 PQS852014:PQS852041 QAO852014:QAO852041 QKK852014:QKK852041 QUG852014:QUG852041 REC852014:REC852041 RNY852014:RNY852041 RXU852014:RXU852041 SHQ852014:SHQ852041 SRM852014:SRM852041 TBI852014:TBI852041 TLE852014:TLE852041 TVA852014:TVA852041 UEW852014:UEW852041 UOS852014:UOS852041 UYO852014:UYO852041 VIK852014:VIK852041 VSG852014:VSG852041 WCC852014:WCC852041 WLY852014:WLY852041 WVU852014:WVU852041 M917550:M917577 JI917550:JI917577 TE917550:TE917577 ADA917550:ADA917577 AMW917550:AMW917577 AWS917550:AWS917577 BGO917550:BGO917577 BQK917550:BQK917577 CAG917550:CAG917577 CKC917550:CKC917577 CTY917550:CTY917577 DDU917550:DDU917577 DNQ917550:DNQ917577 DXM917550:DXM917577 EHI917550:EHI917577 ERE917550:ERE917577 FBA917550:FBA917577 FKW917550:FKW917577 FUS917550:FUS917577 GEO917550:GEO917577 GOK917550:GOK917577 GYG917550:GYG917577 HIC917550:HIC917577 HRY917550:HRY917577 IBU917550:IBU917577 ILQ917550:ILQ917577 IVM917550:IVM917577 JFI917550:JFI917577 JPE917550:JPE917577 JZA917550:JZA917577 KIW917550:KIW917577 KSS917550:KSS917577 LCO917550:LCO917577 LMK917550:LMK917577 LWG917550:LWG917577 MGC917550:MGC917577 MPY917550:MPY917577 MZU917550:MZU917577 NJQ917550:NJQ917577 NTM917550:NTM917577 ODI917550:ODI917577 ONE917550:ONE917577 OXA917550:OXA917577 PGW917550:PGW917577 PQS917550:PQS917577 QAO917550:QAO917577 QKK917550:QKK917577 QUG917550:QUG917577 REC917550:REC917577 RNY917550:RNY917577 RXU917550:RXU917577 SHQ917550:SHQ917577 SRM917550:SRM917577 TBI917550:TBI917577 TLE917550:TLE917577 TVA917550:TVA917577 UEW917550:UEW917577 UOS917550:UOS917577 UYO917550:UYO917577 VIK917550:VIK917577 VSG917550:VSG917577 WCC917550:WCC917577 WLY917550:WLY917577 WVU917550:WVU917577 M983086:M983113 JI983086:JI983113 TE983086:TE983113 ADA983086:ADA983113 AMW983086:AMW983113 AWS983086:AWS983113 BGO983086:BGO983113 BQK983086:BQK983113 CAG983086:CAG983113 CKC983086:CKC983113 CTY983086:CTY983113 DDU983086:DDU983113 DNQ983086:DNQ983113 DXM983086:DXM983113 EHI983086:EHI983113 ERE983086:ERE983113 FBA983086:FBA983113 FKW983086:FKW983113 FUS983086:FUS983113 GEO983086:GEO983113 GOK983086:GOK983113 GYG983086:GYG983113 HIC983086:HIC983113 HRY983086:HRY983113 IBU983086:IBU983113 ILQ983086:ILQ983113 IVM983086:IVM983113 JFI983086:JFI983113 JPE983086:JPE983113 JZA983086:JZA983113 KIW983086:KIW983113 KSS983086:KSS983113 LCO983086:LCO983113 LMK983086:LMK983113 LWG983086:LWG983113 MGC983086:MGC983113 MPY983086:MPY983113 MZU983086:MZU983113 NJQ983086:NJQ983113 NTM983086:NTM983113 ODI983086:ODI983113 ONE983086:ONE983113 OXA983086:OXA983113 PGW983086:PGW983113 PQS983086:PQS983113 QAO983086:QAO983113 QKK983086:QKK983113 QUG983086:QUG983113 REC983086:REC983113 RNY983086:RNY983113 RXU983086:RXU983113 SHQ983086:SHQ983113 SRM983086:SRM983113 TBI983086:TBI983113 TLE983086:TLE983113 TVA983086:TVA983113 UEW983086:UEW983113 UOS983086:UOS983113 UYO983086:UYO983113 VIK983086:VIK983113 VSG983086:VSG983113 WCC983086:WCC983113 WLY983086:WLY983113 WVU983086:WVU983113 M786471:M786472 JI786471:JI786472 TE786471:TE786472 ADA786471:ADA786472 AMW786471:AMW786472 AWS786471:AWS786472 BGO786471:BGO786472 BQK786471:BQK786472 CAG786471:CAG786472 CKC786471:CKC786472 CTY786471:CTY786472 DDU786471:DDU786472 DNQ786471:DNQ786472 DXM786471:DXM786472 EHI786471:EHI786472 ERE786471:ERE786472 FBA786471:FBA786472 FKW786471:FKW786472 FUS786471:FUS786472 GEO786471:GEO786472 GOK786471:GOK786472 GYG786471:GYG786472 HIC786471:HIC786472 HRY786471:HRY786472 IBU786471:IBU786472 ILQ786471:ILQ786472 IVM786471:IVM786472 JFI786471:JFI786472 JPE786471:JPE786472 JZA786471:JZA786472 KIW786471:KIW786472 KSS786471:KSS786472 LCO786471:LCO786472 LMK786471:LMK786472 LWG786471:LWG786472 MGC786471:MGC786472 MPY786471:MPY786472 MZU786471:MZU786472 NJQ786471:NJQ786472 NTM786471:NTM786472 ODI786471:ODI786472 ONE786471:ONE786472 OXA786471:OXA786472 PGW786471:PGW786472 PQS786471:PQS786472 QAO786471:QAO786472 QKK786471:QKK786472 QUG786471:QUG786472 REC786471:REC786472 RNY786471:RNY786472 RXU786471:RXU786472 SHQ786471:SHQ786472 SRM786471:SRM786472 TBI786471:TBI786472 TLE786471:TLE786472 TVA786471:TVA786472 UEW786471:UEW786472 UOS786471:UOS786472 UYO786471:UYO786472 VIK786471:VIK786472 VSG786471:VSG786472 WCC786471:WCC786472 WLY786471:WLY786472 WVU786471:WVU786472 M65542 JI65542 TE65542 ADA65542 AMW65542 AWS65542 BGO65542 BQK65542 CAG65542 CKC65542 CTY65542 DDU65542 DNQ65542 DXM65542 EHI65542 ERE65542 FBA65542 FKW65542 FUS65542 GEO65542 GOK65542 GYG65542 HIC65542 HRY65542 IBU65542 ILQ65542 IVM65542 JFI65542 JPE65542 JZA65542 KIW65542 KSS65542 LCO65542 LMK65542 LWG65542 MGC65542 MPY65542 MZU65542 NJQ65542 NTM65542 ODI65542 ONE65542 OXA65542 PGW65542 PQS65542 QAO65542 QKK65542 QUG65542 REC65542 RNY65542 RXU65542 SHQ65542 SRM65542 TBI65542 TLE65542 TVA65542 UEW65542 UOS65542 UYO65542 VIK65542 VSG65542 WCC65542 WLY65542 WVU65542 M131078 JI131078 TE131078 ADA131078 AMW131078 AWS131078 BGO131078 BQK131078 CAG131078 CKC131078 CTY131078 DDU131078 DNQ131078 DXM131078 EHI131078 ERE131078 FBA131078 FKW131078 FUS131078 GEO131078 GOK131078 GYG131078 HIC131078 HRY131078 IBU131078 ILQ131078 IVM131078 JFI131078 JPE131078 JZA131078 KIW131078 KSS131078 LCO131078 LMK131078 LWG131078 MGC131078 MPY131078 MZU131078 NJQ131078 NTM131078 ODI131078 ONE131078 OXA131078 PGW131078 PQS131078 QAO131078 QKK131078 QUG131078 REC131078 RNY131078 RXU131078 SHQ131078 SRM131078 TBI131078 TLE131078 TVA131078 UEW131078 UOS131078 UYO131078 VIK131078 VSG131078 WCC131078 WLY131078 WVU131078 M196614 JI196614 TE196614 ADA196614 AMW196614 AWS196614 BGO196614 BQK196614 CAG196614 CKC196614 CTY196614 DDU196614 DNQ196614 DXM196614 EHI196614 ERE196614 FBA196614 FKW196614 FUS196614 GEO196614 GOK196614 GYG196614 HIC196614 HRY196614 IBU196614 ILQ196614 IVM196614 JFI196614 JPE196614 JZA196614 KIW196614 KSS196614 LCO196614 LMK196614 LWG196614 MGC196614 MPY196614 MZU196614 NJQ196614 NTM196614 ODI196614 ONE196614 OXA196614 PGW196614 PQS196614 QAO196614 QKK196614 QUG196614 REC196614 RNY196614 RXU196614 SHQ196614 SRM196614 TBI196614 TLE196614 TVA196614 UEW196614 UOS196614 UYO196614 VIK196614 VSG196614 WCC196614 WLY196614 WVU196614 M262150 JI262150 TE262150 ADA262150 AMW262150 AWS262150 BGO262150 BQK262150 CAG262150 CKC262150 CTY262150 DDU262150 DNQ262150 DXM262150 EHI262150 ERE262150 FBA262150 FKW262150 FUS262150 GEO262150 GOK262150 GYG262150 HIC262150 HRY262150 IBU262150 ILQ262150 IVM262150 JFI262150 JPE262150 JZA262150 KIW262150 KSS262150 LCO262150 LMK262150 LWG262150 MGC262150 MPY262150 MZU262150 NJQ262150 NTM262150 ODI262150 ONE262150 OXA262150 PGW262150 PQS262150 QAO262150 QKK262150 QUG262150 REC262150 RNY262150 RXU262150 SHQ262150 SRM262150 TBI262150 TLE262150 TVA262150 UEW262150 UOS262150 UYO262150 VIK262150 VSG262150 WCC262150 WLY262150 WVU262150 M327686 JI327686 TE327686 ADA327686 AMW327686 AWS327686 BGO327686 BQK327686 CAG327686 CKC327686 CTY327686 DDU327686 DNQ327686 DXM327686 EHI327686 ERE327686 FBA327686 FKW327686 FUS327686 GEO327686 GOK327686 GYG327686 HIC327686 HRY327686 IBU327686 ILQ327686 IVM327686 JFI327686 JPE327686 JZA327686 KIW327686 KSS327686 LCO327686 LMK327686 LWG327686 MGC327686 MPY327686 MZU327686 NJQ327686 NTM327686 ODI327686 ONE327686 OXA327686 PGW327686 PQS327686 QAO327686 QKK327686 QUG327686 REC327686 RNY327686 RXU327686 SHQ327686 SRM327686 TBI327686 TLE327686 TVA327686 UEW327686 UOS327686 UYO327686 VIK327686 VSG327686 WCC327686 WLY327686 WVU327686 M393222 JI393222 TE393222 ADA393222 AMW393222 AWS393222 BGO393222 BQK393222 CAG393222 CKC393222 CTY393222 DDU393222 DNQ393222 DXM393222 EHI393222 ERE393222 FBA393222 FKW393222 FUS393222 GEO393222 GOK393222 GYG393222 HIC393222 HRY393222 IBU393222 ILQ393222 IVM393222 JFI393222 JPE393222 JZA393222 KIW393222 KSS393222 LCO393222 LMK393222 LWG393222 MGC393222 MPY393222 MZU393222 NJQ393222 NTM393222 ODI393222 ONE393222 OXA393222 PGW393222 PQS393222 QAO393222 QKK393222 QUG393222 REC393222 RNY393222 RXU393222 SHQ393222 SRM393222 TBI393222 TLE393222 TVA393222 UEW393222 UOS393222 UYO393222 VIK393222 VSG393222 WCC393222 WLY393222 WVU393222 M458758 JI458758 TE458758 ADA458758 AMW458758 AWS458758 BGO458758 BQK458758 CAG458758 CKC458758 CTY458758 DDU458758 DNQ458758 DXM458758 EHI458758 ERE458758 FBA458758 FKW458758 FUS458758 GEO458758 GOK458758 GYG458758 HIC458758 HRY458758 IBU458758 ILQ458758 IVM458758 JFI458758 JPE458758 JZA458758 KIW458758 KSS458758 LCO458758 LMK458758 LWG458758 MGC458758 MPY458758 MZU458758 NJQ458758 NTM458758 ODI458758 ONE458758 OXA458758 PGW458758 PQS458758 QAO458758 QKK458758 QUG458758 REC458758 RNY458758 RXU458758 SHQ458758 SRM458758 TBI458758 TLE458758 TVA458758 UEW458758 UOS458758 UYO458758 VIK458758 VSG458758 WCC458758 WLY458758 WVU458758 M524294 JI524294 TE524294 ADA524294 AMW524294 AWS524294 BGO524294 BQK524294 CAG524294 CKC524294 CTY524294 DDU524294 DNQ524294 DXM524294 EHI524294 ERE524294 FBA524294 FKW524294 FUS524294 GEO524294 GOK524294 GYG524294 HIC524294 HRY524294 IBU524294 ILQ524294 IVM524294 JFI524294 JPE524294 JZA524294 KIW524294 KSS524294 LCO524294 LMK524294 LWG524294 MGC524294 MPY524294 MZU524294 NJQ524294 NTM524294 ODI524294 ONE524294 OXA524294 PGW524294 PQS524294 QAO524294 QKK524294 QUG524294 REC524294 RNY524294 RXU524294 SHQ524294 SRM524294 TBI524294 TLE524294 TVA524294 UEW524294 UOS524294 UYO524294 VIK524294 VSG524294 WCC524294 WLY524294 WVU524294 M589830 JI589830 TE589830 ADA589830 AMW589830 AWS589830 BGO589830 BQK589830 CAG589830 CKC589830 CTY589830 DDU589830 DNQ589830 DXM589830 EHI589830 ERE589830 FBA589830 FKW589830 FUS589830 GEO589830 GOK589830 GYG589830 HIC589830 HRY589830 IBU589830 ILQ589830 IVM589830 JFI589830 JPE589830 JZA589830 KIW589830 KSS589830 LCO589830 LMK589830 LWG589830 MGC589830 MPY589830 MZU589830 NJQ589830 NTM589830 ODI589830 ONE589830 OXA589830 PGW589830 PQS589830 QAO589830 QKK589830 QUG589830 REC589830 RNY589830 RXU589830 SHQ589830 SRM589830 TBI589830 TLE589830 TVA589830 UEW589830 UOS589830 UYO589830 VIK589830 VSG589830 WCC589830 WLY589830 WVU589830 M655366 JI655366 TE655366 ADA655366 AMW655366 AWS655366 BGO655366 BQK655366 CAG655366 CKC655366 CTY655366 DDU655366 DNQ655366 DXM655366 EHI655366 ERE655366 FBA655366 FKW655366 FUS655366 GEO655366 GOK655366 GYG655366 HIC655366 HRY655366 IBU655366 ILQ655366 IVM655366 JFI655366 JPE655366 JZA655366 KIW655366 KSS655366 LCO655366 LMK655366 LWG655366 MGC655366 MPY655366 MZU655366 NJQ655366 NTM655366 ODI655366 ONE655366 OXA655366 PGW655366 PQS655366 QAO655366 QKK655366 QUG655366 REC655366 RNY655366 RXU655366 SHQ655366 SRM655366 TBI655366 TLE655366 TVA655366 UEW655366 UOS655366 UYO655366 VIK655366 VSG655366 WCC655366 WLY655366 WVU655366 M720902 JI720902 TE720902 ADA720902 AMW720902 AWS720902 BGO720902 BQK720902 CAG720902 CKC720902 CTY720902 DDU720902 DNQ720902 DXM720902 EHI720902 ERE720902 FBA720902 FKW720902 FUS720902 GEO720902 GOK720902 GYG720902 HIC720902 HRY720902 IBU720902 ILQ720902 IVM720902 JFI720902 JPE720902 JZA720902 KIW720902 KSS720902 LCO720902 LMK720902 LWG720902 MGC720902 MPY720902 MZU720902 NJQ720902 NTM720902 ODI720902 ONE720902 OXA720902 PGW720902 PQS720902 QAO720902 QKK720902 QUG720902 REC720902 RNY720902 RXU720902 SHQ720902 SRM720902 TBI720902 TLE720902 TVA720902 UEW720902 UOS720902 UYO720902 VIK720902 VSG720902 WCC720902 WLY720902 WVU720902 M786438 JI786438 TE786438 ADA786438 AMW786438 AWS786438 BGO786438 BQK786438 CAG786438 CKC786438 CTY786438 DDU786438 DNQ786438 DXM786438 EHI786438 ERE786438 FBA786438 FKW786438 FUS786438 GEO786438 GOK786438 GYG786438 HIC786438 HRY786438 IBU786438 ILQ786438 IVM786438 JFI786438 JPE786438 JZA786438 KIW786438 KSS786438 LCO786438 LMK786438 LWG786438 MGC786438 MPY786438 MZU786438 NJQ786438 NTM786438 ODI786438 ONE786438 OXA786438 PGW786438 PQS786438 QAO786438 QKK786438 QUG786438 REC786438 RNY786438 RXU786438 SHQ786438 SRM786438 TBI786438 TLE786438 TVA786438 UEW786438 UOS786438 UYO786438 VIK786438 VSG786438 WCC786438 WLY786438 WVU786438 M851974 JI851974 TE851974 ADA851974 AMW851974 AWS851974 BGO851974 BQK851974 CAG851974 CKC851974 CTY851974 DDU851974 DNQ851974 DXM851974 EHI851974 ERE851974 FBA851974 FKW851974 FUS851974 GEO851974 GOK851974 GYG851974 HIC851974 HRY851974 IBU851974 ILQ851974 IVM851974 JFI851974 JPE851974 JZA851974 KIW851974 KSS851974 LCO851974 LMK851974 LWG851974 MGC851974 MPY851974 MZU851974 NJQ851974 NTM851974 ODI851974 ONE851974 OXA851974 PGW851974 PQS851974 QAO851974 QKK851974 QUG851974 REC851974 RNY851974 RXU851974 SHQ851974 SRM851974 TBI851974 TLE851974 TVA851974 UEW851974 UOS851974 UYO851974 VIK851974 VSG851974 WCC851974 WLY851974 WVU851974 M917510 JI917510 TE917510 ADA917510 AMW917510 AWS917510 BGO917510 BQK917510 CAG917510 CKC917510 CTY917510 DDU917510 DNQ917510 DXM917510 EHI917510 ERE917510 FBA917510 FKW917510 FUS917510 GEO917510 GOK917510 GYG917510 HIC917510 HRY917510 IBU917510 ILQ917510 IVM917510 JFI917510 JPE917510 JZA917510 KIW917510 KSS917510 LCO917510 LMK917510 LWG917510 MGC917510 MPY917510 MZU917510 NJQ917510 NTM917510 ODI917510 ONE917510 OXA917510 PGW917510 PQS917510 QAO917510 QKK917510 QUG917510 REC917510 RNY917510 RXU917510 SHQ917510 SRM917510 TBI917510 TLE917510 TVA917510 UEW917510 UOS917510 UYO917510 VIK917510 VSG917510 WCC917510 WLY917510 WVU917510 M983046 JI983046 TE983046 ADA983046 AMW983046 AWS983046 BGO983046 BQK983046 CAG983046 CKC983046 CTY983046 DDU983046 DNQ983046 DXM983046 EHI983046 ERE983046 FBA983046 FKW983046 FUS983046 GEO983046 GOK983046 GYG983046 HIC983046 HRY983046 IBU983046 ILQ983046 IVM983046 JFI983046 JPE983046 JZA983046 KIW983046 KSS983046 LCO983046 LMK983046 LWG983046 MGC983046 MPY983046 MZU983046 NJQ983046 NTM983046 ODI983046 ONE983046 OXA983046 PGW983046 PQS983046 QAO983046 QKK983046 QUG983046 REC983046 RNY983046 RXU983046 SHQ983046 SRM983046 TBI983046 TLE983046 TVA983046 UEW983046 UOS983046 UYO983046 VIK983046 VSG983046 WCC983046 WLY983046 WVU983046 M852007:M852008 JI852007:JI852008 TE852007:TE852008 ADA852007:ADA852008 AMW852007:AMW852008 AWS852007:AWS852008 BGO852007:BGO852008 BQK852007:BQK852008 CAG852007:CAG852008 CKC852007:CKC852008 CTY852007:CTY852008 DDU852007:DDU852008 DNQ852007:DNQ852008 DXM852007:DXM852008 EHI852007:EHI852008 ERE852007:ERE852008 FBA852007:FBA852008 FKW852007:FKW852008 FUS852007:FUS852008 GEO852007:GEO852008 GOK852007:GOK852008 GYG852007:GYG852008 HIC852007:HIC852008 HRY852007:HRY852008 IBU852007:IBU852008 ILQ852007:ILQ852008 IVM852007:IVM852008 JFI852007:JFI852008 JPE852007:JPE852008 JZA852007:JZA852008 KIW852007:KIW852008 KSS852007:KSS852008 LCO852007:LCO852008 LMK852007:LMK852008 LWG852007:LWG852008 MGC852007:MGC852008 MPY852007:MPY852008 MZU852007:MZU852008 NJQ852007:NJQ852008 NTM852007:NTM852008 ODI852007:ODI852008 ONE852007:ONE852008 OXA852007:OXA852008 PGW852007:PGW852008 PQS852007:PQS852008 QAO852007:QAO852008 QKK852007:QKK852008 QUG852007:QUG852008 REC852007:REC852008 RNY852007:RNY852008 RXU852007:RXU852008 SHQ852007:SHQ852008 SRM852007:SRM852008 TBI852007:TBI852008 TLE852007:TLE852008 TVA852007:TVA852008 UEW852007:UEW852008 UOS852007:UOS852008 UYO852007:UYO852008 VIK852007:VIK852008 VSG852007:VSG852008 WCC852007:WCC852008 WLY852007:WLY852008 WVU852007:WVU852008 M65547:M65548 JI65547:JI65548 TE65547:TE65548 ADA65547:ADA65548 AMW65547:AMW65548 AWS65547:AWS65548 BGO65547:BGO65548 BQK65547:BQK65548 CAG65547:CAG65548 CKC65547:CKC65548 CTY65547:CTY65548 DDU65547:DDU65548 DNQ65547:DNQ65548 DXM65547:DXM65548 EHI65547:EHI65548 ERE65547:ERE65548 FBA65547:FBA65548 FKW65547:FKW65548 FUS65547:FUS65548 GEO65547:GEO65548 GOK65547:GOK65548 GYG65547:GYG65548 HIC65547:HIC65548 HRY65547:HRY65548 IBU65547:IBU65548 ILQ65547:ILQ65548 IVM65547:IVM65548 JFI65547:JFI65548 JPE65547:JPE65548 JZA65547:JZA65548 KIW65547:KIW65548 KSS65547:KSS65548 LCO65547:LCO65548 LMK65547:LMK65548 LWG65547:LWG65548 MGC65547:MGC65548 MPY65547:MPY65548 MZU65547:MZU65548 NJQ65547:NJQ65548 NTM65547:NTM65548 ODI65547:ODI65548 ONE65547:ONE65548 OXA65547:OXA65548 PGW65547:PGW65548 PQS65547:PQS65548 QAO65547:QAO65548 QKK65547:QKK65548 QUG65547:QUG65548 REC65547:REC65548 RNY65547:RNY65548 RXU65547:RXU65548 SHQ65547:SHQ65548 SRM65547:SRM65548 TBI65547:TBI65548 TLE65547:TLE65548 TVA65547:TVA65548 UEW65547:UEW65548 UOS65547:UOS65548 UYO65547:UYO65548 VIK65547:VIK65548 VSG65547:VSG65548 WCC65547:WCC65548 WLY65547:WLY65548 WVU65547:WVU65548 M131083:M131084 JI131083:JI131084 TE131083:TE131084 ADA131083:ADA131084 AMW131083:AMW131084 AWS131083:AWS131084 BGO131083:BGO131084 BQK131083:BQK131084 CAG131083:CAG131084 CKC131083:CKC131084 CTY131083:CTY131084 DDU131083:DDU131084 DNQ131083:DNQ131084 DXM131083:DXM131084 EHI131083:EHI131084 ERE131083:ERE131084 FBA131083:FBA131084 FKW131083:FKW131084 FUS131083:FUS131084 GEO131083:GEO131084 GOK131083:GOK131084 GYG131083:GYG131084 HIC131083:HIC131084 HRY131083:HRY131084 IBU131083:IBU131084 ILQ131083:ILQ131084 IVM131083:IVM131084 JFI131083:JFI131084 JPE131083:JPE131084 JZA131083:JZA131084 KIW131083:KIW131084 KSS131083:KSS131084 LCO131083:LCO131084 LMK131083:LMK131084 LWG131083:LWG131084 MGC131083:MGC131084 MPY131083:MPY131084 MZU131083:MZU131084 NJQ131083:NJQ131084 NTM131083:NTM131084 ODI131083:ODI131084 ONE131083:ONE131084 OXA131083:OXA131084 PGW131083:PGW131084 PQS131083:PQS131084 QAO131083:QAO131084 QKK131083:QKK131084 QUG131083:QUG131084 REC131083:REC131084 RNY131083:RNY131084 RXU131083:RXU131084 SHQ131083:SHQ131084 SRM131083:SRM131084 TBI131083:TBI131084 TLE131083:TLE131084 TVA131083:TVA131084 UEW131083:UEW131084 UOS131083:UOS131084 UYO131083:UYO131084 VIK131083:VIK131084 VSG131083:VSG131084 WCC131083:WCC131084 WLY131083:WLY131084 WVU131083:WVU131084 M196619:M196620 JI196619:JI196620 TE196619:TE196620 ADA196619:ADA196620 AMW196619:AMW196620 AWS196619:AWS196620 BGO196619:BGO196620 BQK196619:BQK196620 CAG196619:CAG196620 CKC196619:CKC196620 CTY196619:CTY196620 DDU196619:DDU196620 DNQ196619:DNQ196620 DXM196619:DXM196620 EHI196619:EHI196620 ERE196619:ERE196620 FBA196619:FBA196620 FKW196619:FKW196620 FUS196619:FUS196620 GEO196619:GEO196620 GOK196619:GOK196620 GYG196619:GYG196620 HIC196619:HIC196620 HRY196619:HRY196620 IBU196619:IBU196620 ILQ196619:ILQ196620 IVM196619:IVM196620 JFI196619:JFI196620 JPE196619:JPE196620 JZA196619:JZA196620 KIW196619:KIW196620 KSS196619:KSS196620 LCO196619:LCO196620 LMK196619:LMK196620 LWG196619:LWG196620 MGC196619:MGC196620 MPY196619:MPY196620 MZU196619:MZU196620 NJQ196619:NJQ196620 NTM196619:NTM196620 ODI196619:ODI196620 ONE196619:ONE196620 OXA196619:OXA196620 PGW196619:PGW196620 PQS196619:PQS196620 QAO196619:QAO196620 QKK196619:QKK196620 QUG196619:QUG196620 REC196619:REC196620 RNY196619:RNY196620 RXU196619:RXU196620 SHQ196619:SHQ196620 SRM196619:SRM196620 TBI196619:TBI196620 TLE196619:TLE196620 TVA196619:TVA196620 UEW196619:UEW196620 UOS196619:UOS196620 UYO196619:UYO196620 VIK196619:VIK196620 VSG196619:VSG196620 WCC196619:WCC196620 WLY196619:WLY196620 WVU196619:WVU196620 M262155:M262156 JI262155:JI262156 TE262155:TE262156 ADA262155:ADA262156 AMW262155:AMW262156 AWS262155:AWS262156 BGO262155:BGO262156 BQK262155:BQK262156 CAG262155:CAG262156 CKC262155:CKC262156 CTY262155:CTY262156 DDU262155:DDU262156 DNQ262155:DNQ262156 DXM262155:DXM262156 EHI262155:EHI262156 ERE262155:ERE262156 FBA262155:FBA262156 FKW262155:FKW262156 FUS262155:FUS262156 GEO262155:GEO262156 GOK262155:GOK262156 GYG262155:GYG262156 HIC262155:HIC262156 HRY262155:HRY262156 IBU262155:IBU262156 ILQ262155:ILQ262156 IVM262155:IVM262156 JFI262155:JFI262156 JPE262155:JPE262156 JZA262155:JZA262156 KIW262155:KIW262156 KSS262155:KSS262156 LCO262155:LCO262156 LMK262155:LMK262156 LWG262155:LWG262156 MGC262155:MGC262156 MPY262155:MPY262156 MZU262155:MZU262156 NJQ262155:NJQ262156 NTM262155:NTM262156 ODI262155:ODI262156 ONE262155:ONE262156 OXA262155:OXA262156 PGW262155:PGW262156 PQS262155:PQS262156 QAO262155:QAO262156 QKK262155:QKK262156 QUG262155:QUG262156 REC262155:REC262156 RNY262155:RNY262156 RXU262155:RXU262156 SHQ262155:SHQ262156 SRM262155:SRM262156 TBI262155:TBI262156 TLE262155:TLE262156 TVA262155:TVA262156 UEW262155:UEW262156 UOS262155:UOS262156 UYO262155:UYO262156 VIK262155:VIK262156 VSG262155:VSG262156 WCC262155:WCC262156 WLY262155:WLY262156 WVU262155:WVU262156 M327691:M327692 JI327691:JI327692 TE327691:TE327692 ADA327691:ADA327692 AMW327691:AMW327692 AWS327691:AWS327692 BGO327691:BGO327692 BQK327691:BQK327692 CAG327691:CAG327692 CKC327691:CKC327692 CTY327691:CTY327692 DDU327691:DDU327692 DNQ327691:DNQ327692 DXM327691:DXM327692 EHI327691:EHI327692 ERE327691:ERE327692 FBA327691:FBA327692 FKW327691:FKW327692 FUS327691:FUS327692 GEO327691:GEO327692 GOK327691:GOK327692 GYG327691:GYG327692 HIC327691:HIC327692 HRY327691:HRY327692 IBU327691:IBU327692 ILQ327691:ILQ327692 IVM327691:IVM327692 JFI327691:JFI327692 JPE327691:JPE327692 JZA327691:JZA327692 KIW327691:KIW327692 KSS327691:KSS327692 LCO327691:LCO327692 LMK327691:LMK327692 LWG327691:LWG327692 MGC327691:MGC327692 MPY327691:MPY327692 MZU327691:MZU327692 NJQ327691:NJQ327692 NTM327691:NTM327692 ODI327691:ODI327692 ONE327691:ONE327692 OXA327691:OXA327692 PGW327691:PGW327692 PQS327691:PQS327692 QAO327691:QAO327692 QKK327691:QKK327692 QUG327691:QUG327692 REC327691:REC327692 RNY327691:RNY327692 RXU327691:RXU327692 SHQ327691:SHQ327692 SRM327691:SRM327692 TBI327691:TBI327692 TLE327691:TLE327692 TVA327691:TVA327692 UEW327691:UEW327692 UOS327691:UOS327692 UYO327691:UYO327692 VIK327691:VIK327692 VSG327691:VSG327692 WCC327691:WCC327692 WLY327691:WLY327692 WVU327691:WVU327692 M393227:M393228 JI393227:JI393228 TE393227:TE393228 ADA393227:ADA393228 AMW393227:AMW393228 AWS393227:AWS393228 BGO393227:BGO393228 BQK393227:BQK393228 CAG393227:CAG393228 CKC393227:CKC393228 CTY393227:CTY393228 DDU393227:DDU393228 DNQ393227:DNQ393228 DXM393227:DXM393228 EHI393227:EHI393228 ERE393227:ERE393228 FBA393227:FBA393228 FKW393227:FKW393228 FUS393227:FUS393228 GEO393227:GEO393228 GOK393227:GOK393228 GYG393227:GYG393228 HIC393227:HIC393228 HRY393227:HRY393228 IBU393227:IBU393228 ILQ393227:ILQ393228 IVM393227:IVM393228 JFI393227:JFI393228 JPE393227:JPE393228 JZA393227:JZA393228 KIW393227:KIW393228 KSS393227:KSS393228 LCO393227:LCO393228 LMK393227:LMK393228 LWG393227:LWG393228 MGC393227:MGC393228 MPY393227:MPY393228 MZU393227:MZU393228 NJQ393227:NJQ393228 NTM393227:NTM393228 ODI393227:ODI393228 ONE393227:ONE393228 OXA393227:OXA393228 PGW393227:PGW393228 PQS393227:PQS393228 QAO393227:QAO393228 QKK393227:QKK393228 QUG393227:QUG393228 REC393227:REC393228 RNY393227:RNY393228 RXU393227:RXU393228 SHQ393227:SHQ393228 SRM393227:SRM393228 TBI393227:TBI393228 TLE393227:TLE393228 TVA393227:TVA393228 UEW393227:UEW393228 UOS393227:UOS393228 UYO393227:UYO393228 VIK393227:VIK393228 VSG393227:VSG393228 WCC393227:WCC393228 WLY393227:WLY393228 WVU393227:WVU393228 M458763:M458764 JI458763:JI458764 TE458763:TE458764 ADA458763:ADA458764 AMW458763:AMW458764 AWS458763:AWS458764 BGO458763:BGO458764 BQK458763:BQK458764 CAG458763:CAG458764 CKC458763:CKC458764 CTY458763:CTY458764 DDU458763:DDU458764 DNQ458763:DNQ458764 DXM458763:DXM458764 EHI458763:EHI458764 ERE458763:ERE458764 FBA458763:FBA458764 FKW458763:FKW458764 FUS458763:FUS458764 GEO458763:GEO458764 GOK458763:GOK458764 GYG458763:GYG458764 HIC458763:HIC458764 HRY458763:HRY458764 IBU458763:IBU458764 ILQ458763:ILQ458764 IVM458763:IVM458764 JFI458763:JFI458764 JPE458763:JPE458764 JZA458763:JZA458764 KIW458763:KIW458764 KSS458763:KSS458764 LCO458763:LCO458764 LMK458763:LMK458764 LWG458763:LWG458764 MGC458763:MGC458764 MPY458763:MPY458764 MZU458763:MZU458764 NJQ458763:NJQ458764 NTM458763:NTM458764 ODI458763:ODI458764 ONE458763:ONE458764 OXA458763:OXA458764 PGW458763:PGW458764 PQS458763:PQS458764 QAO458763:QAO458764 QKK458763:QKK458764 QUG458763:QUG458764 REC458763:REC458764 RNY458763:RNY458764 RXU458763:RXU458764 SHQ458763:SHQ458764 SRM458763:SRM458764 TBI458763:TBI458764 TLE458763:TLE458764 TVA458763:TVA458764 UEW458763:UEW458764 UOS458763:UOS458764 UYO458763:UYO458764 VIK458763:VIK458764 VSG458763:VSG458764 WCC458763:WCC458764 WLY458763:WLY458764 WVU458763:WVU458764 M524299:M524300 JI524299:JI524300 TE524299:TE524300 ADA524299:ADA524300 AMW524299:AMW524300 AWS524299:AWS524300 BGO524299:BGO524300 BQK524299:BQK524300 CAG524299:CAG524300 CKC524299:CKC524300 CTY524299:CTY524300 DDU524299:DDU524300 DNQ524299:DNQ524300 DXM524299:DXM524300 EHI524299:EHI524300 ERE524299:ERE524300 FBA524299:FBA524300 FKW524299:FKW524300 FUS524299:FUS524300 GEO524299:GEO524300 GOK524299:GOK524300 GYG524299:GYG524300 HIC524299:HIC524300 HRY524299:HRY524300 IBU524299:IBU524300 ILQ524299:ILQ524300 IVM524299:IVM524300 JFI524299:JFI524300 JPE524299:JPE524300 JZA524299:JZA524300 KIW524299:KIW524300 KSS524299:KSS524300 LCO524299:LCO524300 LMK524299:LMK524300 LWG524299:LWG524300 MGC524299:MGC524300 MPY524299:MPY524300 MZU524299:MZU524300 NJQ524299:NJQ524300 NTM524299:NTM524300 ODI524299:ODI524300 ONE524299:ONE524300 OXA524299:OXA524300 PGW524299:PGW524300 PQS524299:PQS524300 QAO524299:QAO524300 QKK524299:QKK524300 QUG524299:QUG524300 REC524299:REC524300 RNY524299:RNY524300 RXU524299:RXU524300 SHQ524299:SHQ524300 SRM524299:SRM524300 TBI524299:TBI524300 TLE524299:TLE524300 TVA524299:TVA524300 UEW524299:UEW524300 UOS524299:UOS524300 UYO524299:UYO524300 VIK524299:VIK524300 VSG524299:VSG524300 WCC524299:WCC524300 WLY524299:WLY524300 WVU524299:WVU524300 M589835:M589836 JI589835:JI589836 TE589835:TE589836 ADA589835:ADA589836 AMW589835:AMW589836 AWS589835:AWS589836 BGO589835:BGO589836 BQK589835:BQK589836 CAG589835:CAG589836 CKC589835:CKC589836 CTY589835:CTY589836 DDU589835:DDU589836 DNQ589835:DNQ589836 DXM589835:DXM589836 EHI589835:EHI589836 ERE589835:ERE589836 FBA589835:FBA589836 FKW589835:FKW589836 FUS589835:FUS589836 GEO589835:GEO589836 GOK589835:GOK589836 GYG589835:GYG589836 HIC589835:HIC589836 HRY589835:HRY589836 IBU589835:IBU589836 ILQ589835:ILQ589836 IVM589835:IVM589836 JFI589835:JFI589836 JPE589835:JPE589836 JZA589835:JZA589836 KIW589835:KIW589836 KSS589835:KSS589836 LCO589835:LCO589836 LMK589835:LMK589836 LWG589835:LWG589836 MGC589835:MGC589836 MPY589835:MPY589836 MZU589835:MZU589836 NJQ589835:NJQ589836 NTM589835:NTM589836 ODI589835:ODI589836 ONE589835:ONE589836 OXA589835:OXA589836 PGW589835:PGW589836 PQS589835:PQS589836 QAO589835:QAO589836 QKK589835:QKK589836 QUG589835:QUG589836 REC589835:REC589836 RNY589835:RNY589836 RXU589835:RXU589836 SHQ589835:SHQ589836 SRM589835:SRM589836 TBI589835:TBI589836 TLE589835:TLE589836 TVA589835:TVA589836 UEW589835:UEW589836 UOS589835:UOS589836 UYO589835:UYO589836 VIK589835:VIK589836 VSG589835:VSG589836 WCC589835:WCC589836 WLY589835:WLY589836 WVU589835:WVU589836 M655371:M655372 JI655371:JI655372 TE655371:TE655372 ADA655371:ADA655372 AMW655371:AMW655372 AWS655371:AWS655372 BGO655371:BGO655372 BQK655371:BQK655372 CAG655371:CAG655372 CKC655371:CKC655372 CTY655371:CTY655372 DDU655371:DDU655372 DNQ655371:DNQ655372 DXM655371:DXM655372 EHI655371:EHI655372 ERE655371:ERE655372 FBA655371:FBA655372 FKW655371:FKW655372 FUS655371:FUS655372 GEO655371:GEO655372 GOK655371:GOK655372 GYG655371:GYG655372 HIC655371:HIC655372 HRY655371:HRY655372 IBU655371:IBU655372 ILQ655371:ILQ655372 IVM655371:IVM655372 JFI655371:JFI655372 JPE655371:JPE655372 JZA655371:JZA655372 KIW655371:KIW655372 KSS655371:KSS655372 LCO655371:LCO655372 LMK655371:LMK655372 LWG655371:LWG655372 MGC655371:MGC655372 MPY655371:MPY655372 MZU655371:MZU655372 NJQ655371:NJQ655372 NTM655371:NTM655372 ODI655371:ODI655372 ONE655371:ONE655372 OXA655371:OXA655372 PGW655371:PGW655372 PQS655371:PQS655372 QAO655371:QAO655372 QKK655371:QKK655372 QUG655371:QUG655372 REC655371:REC655372 RNY655371:RNY655372 RXU655371:RXU655372 SHQ655371:SHQ655372 SRM655371:SRM655372 TBI655371:TBI655372 TLE655371:TLE655372 TVA655371:TVA655372 UEW655371:UEW655372 UOS655371:UOS655372 UYO655371:UYO655372 VIK655371:VIK655372 VSG655371:VSG655372 WCC655371:WCC655372 WLY655371:WLY655372 WVU655371:WVU655372 M720907:M720908 JI720907:JI720908 TE720907:TE720908 ADA720907:ADA720908 AMW720907:AMW720908 AWS720907:AWS720908 BGO720907:BGO720908 BQK720907:BQK720908 CAG720907:CAG720908 CKC720907:CKC720908 CTY720907:CTY720908 DDU720907:DDU720908 DNQ720907:DNQ720908 DXM720907:DXM720908 EHI720907:EHI720908 ERE720907:ERE720908 FBA720907:FBA720908 FKW720907:FKW720908 FUS720907:FUS720908 GEO720907:GEO720908 GOK720907:GOK720908 GYG720907:GYG720908 HIC720907:HIC720908 HRY720907:HRY720908 IBU720907:IBU720908 ILQ720907:ILQ720908 IVM720907:IVM720908 JFI720907:JFI720908 JPE720907:JPE720908 JZA720907:JZA720908 KIW720907:KIW720908 KSS720907:KSS720908 LCO720907:LCO720908 LMK720907:LMK720908 LWG720907:LWG720908 MGC720907:MGC720908 MPY720907:MPY720908 MZU720907:MZU720908 NJQ720907:NJQ720908 NTM720907:NTM720908 ODI720907:ODI720908 ONE720907:ONE720908 OXA720907:OXA720908 PGW720907:PGW720908 PQS720907:PQS720908 QAO720907:QAO720908 QKK720907:QKK720908 QUG720907:QUG720908 REC720907:REC720908 RNY720907:RNY720908 RXU720907:RXU720908 SHQ720907:SHQ720908 SRM720907:SRM720908 TBI720907:TBI720908 TLE720907:TLE720908 TVA720907:TVA720908 UEW720907:UEW720908 UOS720907:UOS720908 UYO720907:UYO720908 VIK720907:VIK720908 VSG720907:VSG720908 WCC720907:WCC720908 WLY720907:WLY720908 WVU720907:WVU720908 M786443:M786444 JI786443:JI786444 TE786443:TE786444 ADA786443:ADA786444 AMW786443:AMW786444 AWS786443:AWS786444 BGO786443:BGO786444 BQK786443:BQK786444 CAG786443:CAG786444 CKC786443:CKC786444 CTY786443:CTY786444 DDU786443:DDU786444 DNQ786443:DNQ786444 DXM786443:DXM786444 EHI786443:EHI786444 ERE786443:ERE786444 FBA786443:FBA786444 FKW786443:FKW786444 FUS786443:FUS786444 GEO786443:GEO786444 GOK786443:GOK786444 GYG786443:GYG786444 HIC786443:HIC786444 HRY786443:HRY786444 IBU786443:IBU786444 ILQ786443:ILQ786444 IVM786443:IVM786444 JFI786443:JFI786444 JPE786443:JPE786444 JZA786443:JZA786444 KIW786443:KIW786444 KSS786443:KSS786444 LCO786443:LCO786444 LMK786443:LMK786444 LWG786443:LWG786444 MGC786443:MGC786444 MPY786443:MPY786444 MZU786443:MZU786444 NJQ786443:NJQ786444 NTM786443:NTM786444 ODI786443:ODI786444 ONE786443:ONE786444 OXA786443:OXA786444 PGW786443:PGW786444 PQS786443:PQS786444 QAO786443:QAO786444 QKK786443:QKK786444 QUG786443:QUG786444 REC786443:REC786444 RNY786443:RNY786444 RXU786443:RXU786444 SHQ786443:SHQ786444 SRM786443:SRM786444 TBI786443:TBI786444 TLE786443:TLE786444 TVA786443:TVA786444 UEW786443:UEW786444 UOS786443:UOS786444 UYO786443:UYO786444 VIK786443:VIK786444 VSG786443:VSG786444 WCC786443:WCC786444 WLY786443:WLY786444 WVU786443:WVU786444 M851979:M851980 JI851979:JI851980 TE851979:TE851980 ADA851979:ADA851980 AMW851979:AMW851980 AWS851979:AWS851980 BGO851979:BGO851980 BQK851979:BQK851980 CAG851979:CAG851980 CKC851979:CKC851980 CTY851979:CTY851980 DDU851979:DDU851980 DNQ851979:DNQ851980 DXM851979:DXM851980 EHI851979:EHI851980 ERE851979:ERE851980 FBA851979:FBA851980 FKW851979:FKW851980 FUS851979:FUS851980 GEO851979:GEO851980 GOK851979:GOK851980 GYG851979:GYG851980 HIC851979:HIC851980 HRY851979:HRY851980 IBU851979:IBU851980 ILQ851979:ILQ851980 IVM851979:IVM851980 JFI851979:JFI851980 JPE851979:JPE851980 JZA851979:JZA851980 KIW851979:KIW851980 KSS851979:KSS851980 LCO851979:LCO851980 LMK851979:LMK851980 LWG851979:LWG851980 MGC851979:MGC851980 MPY851979:MPY851980 MZU851979:MZU851980 NJQ851979:NJQ851980 NTM851979:NTM851980 ODI851979:ODI851980 ONE851979:ONE851980 OXA851979:OXA851980 PGW851979:PGW851980 PQS851979:PQS851980 QAO851979:QAO851980 QKK851979:QKK851980 QUG851979:QUG851980 REC851979:REC851980 RNY851979:RNY851980 RXU851979:RXU851980 SHQ851979:SHQ851980 SRM851979:SRM851980 TBI851979:TBI851980 TLE851979:TLE851980 TVA851979:TVA851980 UEW851979:UEW851980 UOS851979:UOS851980 UYO851979:UYO851980 VIK851979:VIK851980 VSG851979:VSG851980 WCC851979:WCC851980 WLY851979:WLY851980 WVU851979:WVU851980 M917515:M917516 JI917515:JI917516 TE917515:TE917516 ADA917515:ADA917516 AMW917515:AMW917516 AWS917515:AWS917516 BGO917515:BGO917516 BQK917515:BQK917516 CAG917515:CAG917516 CKC917515:CKC917516 CTY917515:CTY917516 DDU917515:DDU917516 DNQ917515:DNQ917516 DXM917515:DXM917516 EHI917515:EHI917516 ERE917515:ERE917516 FBA917515:FBA917516 FKW917515:FKW917516 FUS917515:FUS917516 GEO917515:GEO917516 GOK917515:GOK917516 GYG917515:GYG917516 HIC917515:HIC917516 HRY917515:HRY917516 IBU917515:IBU917516 ILQ917515:ILQ917516 IVM917515:IVM917516 JFI917515:JFI917516 JPE917515:JPE917516 JZA917515:JZA917516 KIW917515:KIW917516 KSS917515:KSS917516 LCO917515:LCO917516 LMK917515:LMK917516 LWG917515:LWG917516 MGC917515:MGC917516 MPY917515:MPY917516 MZU917515:MZU917516 NJQ917515:NJQ917516 NTM917515:NTM917516 ODI917515:ODI917516 ONE917515:ONE917516 OXA917515:OXA917516 PGW917515:PGW917516 PQS917515:PQS917516 QAO917515:QAO917516 QKK917515:QKK917516 QUG917515:QUG917516 REC917515:REC917516 RNY917515:RNY917516 RXU917515:RXU917516 SHQ917515:SHQ917516 SRM917515:SRM917516 TBI917515:TBI917516 TLE917515:TLE917516 TVA917515:TVA917516 UEW917515:UEW917516 UOS917515:UOS917516 UYO917515:UYO917516 VIK917515:VIK917516 VSG917515:VSG917516 WCC917515:WCC917516 WLY917515:WLY917516 WVU917515:WVU917516 M983051:M983052 JI983051:JI983052 TE983051:TE983052 ADA983051:ADA983052 AMW983051:AMW983052 AWS983051:AWS983052 BGO983051:BGO983052 BQK983051:BQK983052 CAG983051:CAG983052 CKC983051:CKC983052 CTY983051:CTY983052 DDU983051:DDU983052 DNQ983051:DNQ983052 DXM983051:DXM983052 EHI983051:EHI983052 ERE983051:ERE983052 FBA983051:FBA983052 FKW983051:FKW983052 FUS983051:FUS983052 GEO983051:GEO983052 GOK983051:GOK983052 GYG983051:GYG983052 HIC983051:HIC983052 HRY983051:HRY983052 IBU983051:IBU983052 ILQ983051:ILQ983052 IVM983051:IVM983052 JFI983051:JFI983052 JPE983051:JPE983052 JZA983051:JZA983052 KIW983051:KIW983052 KSS983051:KSS983052 LCO983051:LCO983052 LMK983051:LMK983052 LWG983051:LWG983052 MGC983051:MGC983052 MPY983051:MPY983052 MZU983051:MZU983052 NJQ983051:NJQ983052 NTM983051:NTM983052 ODI983051:ODI983052 ONE983051:ONE983052 OXA983051:OXA983052 PGW983051:PGW983052 PQS983051:PQS983052 QAO983051:QAO983052 QKK983051:QKK983052 QUG983051:QUG983052 REC983051:REC983052 RNY983051:RNY983052 RXU983051:RXU983052 SHQ983051:SHQ983052 SRM983051:SRM983052 TBI983051:TBI983052 TLE983051:TLE983052 TVA983051:TVA983052 UEW983051:UEW983052 UOS983051:UOS983052 UYO983051:UYO983052 VIK983051:VIK983052 VSG983051:VSG983052 WCC983051:WCC983052 WLY983051:WLY983052 WVU983051:WVU983052 M917543:M917544 JI917543:JI917544 TE917543:TE917544 ADA917543:ADA917544 AMW917543:AMW917544 AWS917543:AWS917544 BGO917543:BGO917544 BQK917543:BQK917544 CAG917543:CAG917544 CKC917543:CKC917544 CTY917543:CTY917544 DDU917543:DDU917544 DNQ917543:DNQ917544 DXM917543:DXM917544 EHI917543:EHI917544 ERE917543:ERE917544 FBA917543:FBA917544 FKW917543:FKW917544 FUS917543:FUS917544 GEO917543:GEO917544 GOK917543:GOK917544 GYG917543:GYG917544 HIC917543:HIC917544 HRY917543:HRY917544 IBU917543:IBU917544 ILQ917543:ILQ917544 IVM917543:IVM917544 JFI917543:JFI917544 JPE917543:JPE917544 JZA917543:JZA917544 KIW917543:KIW917544 KSS917543:KSS917544 LCO917543:LCO917544 LMK917543:LMK917544 LWG917543:LWG917544 MGC917543:MGC917544 MPY917543:MPY917544 MZU917543:MZU917544 NJQ917543:NJQ917544 NTM917543:NTM917544 ODI917543:ODI917544 ONE917543:ONE917544 OXA917543:OXA917544 PGW917543:PGW917544 PQS917543:PQS917544 QAO917543:QAO917544 QKK917543:QKK917544 QUG917543:QUG917544 REC917543:REC917544 RNY917543:RNY917544 RXU917543:RXU917544 SHQ917543:SHQ917544 SRM917543:SRM917544 TBI917543:TBI917544 TLE917543:TLE917544 TVA917543:TVA917544 UEW917543:UEW917544 UOS917543:UOS917544 UYO917543:UYO917544 VIK917543:VIK917544 VSG917543:VSG917544 WCC917543:WCC917544 WLY917543:WLY917544 WVU917543:WVU917544 M65570:M65571 JI65570:JI65571 TE65570:TE65571 ADA65570:ADA65571 AMW65570:AMW65571 AWS65570:AWS65571 BGO65570:BGO65571 BQK65570:BQK65571 CAG65570:CAG65571 CKC65570:CKC65571 CTY65570:CTY65571 DDU65570:DDU65571 DNQ65570:DNQ65571 DXM65570:DXM65571 EHI65570:EHI65571 ERE65570:ERE65571 FBA65570:FBA65571 FKW65570:FKW65571 FUS65570:FUS65571 GEO65570:GEO65571 GOK65570:GOK65571 GYG65570:GYG65571 HIC65570:HIC65571 HRY65570:HRY65571 IBU65570:IBU65571 ILQ65570:ILQ65571 IVM65570:IVM65571 JFI65570:JFI65571 JPE65570:JPE65571 JZA65570:JZA65571 KIW65570:KIW65571 KSS65570:KSS65571 LCO65570:LCO65571 LMK65570:LMK65571 LWG65570:LWG65571 MGC65570:MGC65571 MPY65570:MPY65571 MZU65570:MZU65571 NJQ65570:NJQ65571 NTM65570:NTM65571 ODI65570:ODI65571 ONE65570:ONE65571 OXA65570:OXA65571 PGW65570:PGW65571 PQS65570:PQS65571 QAO65570:QAO65571 QKK65570:QKK65571 QUG65570:QUG65571 REC65570:REC65571 RNY65570:RNY65571 RXU65570:RXU65571 SHQ65570:SHQ65571 SRM65570:SRM65571 TBI65570:TBI65571 TLE65570:TLE65571 TVA65570:TVA65571 UEW65570:UEW65571 UOS65570:UOS65571 UYO65570:UYO65571 VIK65570:VIK65571 VSG65570:VSG65571 WCC65570:WCC65571 WLY65570:WLY65571 WVU65570:WVU65571 M131106:M131107 JI131106:JI131107 TE131106:TE131107 ADA131106:ADA131107 AMW131106:AMW131107 AWS131106:AWS131107 BGO131106:BGO131107 BQK131106:BQK131107 CAG131106:CAG131107 CKC131106:CKC131107 CTY131106:CTY131107 DDU131106:DDU131107 DNQ131106:DNQ131107 DXM131106:DXM131107 EHI131106:EHI131107 ERE131106:ERE131107 FBA131106:FBA131107 FKW131106:FKW131107 FUS131106:FUS131107 GEO131106:GEO131107 GOK131106:GOK131107 GYG131106:GYG131107 HIC131106:HIC131107 HRY131106:HRY131107 IBU131106:IBU131107 ILQ131106:ILQ131107 IVM131106:IVM131107 JFI131106:JFI131107 JPE131106:JPE131107 JZA131106:JZA131107 KIW131106:KIW131107 KSS131106:KSS131107 LCO131106:LCO131107 LMK131106:LMK131107 LWG131106:LWG131107 MGC131106:MGC131107 MPY131106:MPY131107 MZU131106:MZU131107 NJQ131106:NJQ131107 NTM131106:NTM131107 ODI131106:ODI131107 ONE131106:ONE131107 OXA131106:OXA131107 PGW131106:PGW131107 PQS131106:PQS131107 QAO131106:QAO131107 QKK131106:QKK131107 QUG131106:QUG131107 REC131106:REC131107 RNY131106:RNY131107 RXU131106:RXU131107 SHQ131106:SHQ131107 SRM131106:SRM131107 TBI131106:TBI131107 TLE131106:TLE131107 TVA131106:TVA131107 UEW131106:UEW131107 UOS131106:UOS131107 UYO131106:UYO131107 VIK131106:VIK131107 VSG131106:VSG131107 WCC131106:WCC131107 WLY131106:WLY131107 WVU131106:WVU131107 M196642:M196643 JI196642:JI196643 TE196642:TE196643 ADA196642:ADA196643 AMW196642:AMW196643 AWS196642:AWS196643 BGO196642:BGO196643 BQK196642:BQK196643 CAG196642:CAG196643 CKC196642:CKC196643 CTY196642:CTY196643 DDU196642:DDU196643 DNQ196642:DNQ196643 DXM196642:DXM196643 EHI196642:EHI196643 ERE196642:ERE196643 FBA196642:FBA196643 FKW196642:FKW196643 FUS196642:FUS196643 GEO196642:GEO196643 GOK196642:GOK196643 GYG196642:GYG196643 HIC196642:HIC196643 HRY196642:HRY196643 IBU196642:IBU196643 ILQ196642:ILQ196643 IVM196642:IVM196643 JFI196642:JFI196643 JPE196642:JPE196643 JZA196642:JZA196643 KIW196642:KIW196643 KSS196642:KSS196643 LCO196642:LCO196643 LMK196642:LMK196643 LWG196642:LWG196643 MGC196642:MGC196643 MPY196642:MPY196643 MZU196642:MZU196643 NJQ196642:NJQ196643 NTM196642:NTM196643 ODI196642:ODI196643 ONE196642:ONE196643 OXA196642:OXA196643 PGW196642:PGW196643 PQS196642:PQS196643 QAO196642:QAO196643 QKK196642:QKK196643 QUG196642:QUG196643 REC196642:REC196643 RNY196642:RNY196643 RXU196642:RXU196643 SHQ196642:SHQ196643 SRM196642:SRM196643 TBI196642:TBI196643 TLE196642:TLE196643 TVA196642:TVA196643 UEW196642:UEW196643 UOS196642:UOS196643 UYO196642:UYO196643 VIK196642:VIK196643 VSG196642:VSG196643 WCC196642:WCC196643 WLY196642:WLY196643 WVU196642:WVU196643 M262178:M262179 JI262178:JI262179 TE262178:TE262179 ADA262178:ADA262179 AMW262178:AMW262179 AWS262178:AWS262179 BGO262178:BGO262179 BQK262178:BQK262179 CAG262178:CAG262179 CKC262178:CKC262179 CTY262178:CTY262179 DDU262178:DDU262179 DNQ262178:DNQ262179 DXM262178:DXM262179 EHI262178:EHI262179 ERE262178:ERE262179 FBA262178:FBA262179 FKW262178:FKW262179 FUS262178:FUS262179 GEO262178:GEO262179 GOK262178:GOK262179 GYG262178:GYG262179 HIC262178:HIC262179 HRY262178:HRY262179 IBU262178:IBU262179 ILQ262178:ILQ262179 IVM262178:IVM262179 JFI262178:JFI262179 JPE262178:JPE262179 JZA262178:JZA262179 KIW262178:KIW262179 KSS262178:KSS262179 LCO262178:LCO262179 LMK262178:LMK262179 LWG262178:LWG262179 MGC262178:MGC262179 MPY262178:MPY262179 MZU262178:MZU262179 NJQ262178:NJQ262179 NTM262178:NTM262179 ODI262178:ODI262179 ONE262178:ONE262179 OXA262178:OXA262179 PGW262178:PGW262179 PQS262178:PQS262179 QAO262178:QAO262179 QKK262178:QKK262179 QUG262178:QUG262179 REC262178:REC262179 RNY262178:RNY262179 RXU262178:RXU262179 SHQ262178:SHQ262179 SRM262178:SRM262179 TBI262178:TBI262179 TLE262178:TLE262179 TVA262178:TVA262179 UEW262178:UEW262179 UOS262178:UOS262179 UYO262178:UYO262179 VIK262178:VIK262179 VSG262178:VSG262179 WCC262178:WCC262179 WLY262178:WLY262179 WVU262178:WVU262179 M327714:M327715 JI327714:JI327715 TE327714:TE327715 ADA327714:ADA327715 AMW327714:AMW327715 AWS327714:AWS327715 BGO327714:BGO327715 BQK327714:BQK327715 CAG327714:CAG327715 CKC327714:CKC327715 CTY327714:CTY327715 DDU327714:DDU327715 DNQ327714:DNQ327715 DXM327714:DXM327715 EHI327714:EHI327715 ERE327714:ERE327715 FBA327714:FBA327715 FKW327714:FKW327715 FUS327714:FUS327715 GEO327714:GEO327715 GOK327714:GOK327715 GYG327714:GYG327715 HIC327714:HIC327715 HRY327714:HRY327715 IBU327714:IBU327715 ILQ327714:ILQ327715 IVM327714:IVM327715 JFI327714:JFI327715 JPE327714:JPE327715 JZA327714:JZA327715 KIW327714:KIW327715 KSS327714:KSS327715 LCO327714:LCO327715 LMK327714:LMK327715 LWG327714:LWG327715 MGC327714:MGC327715 MPY327714:MPY327715 MZU327714:MZU327715 NJQ327714:NJQ327715 NTM327714:NTM327715 ODI327714:ODI327715 ONE327714:ONE327715 OXA327714:OXA327715 PGW327714:PGW327715 PQS327714:PQS327715 QAO327714:QAO327715 QKK327714:QKK327715 QUG327714:QUG327715 REC327714:REC327715 RNY327714:RNY327715 RXU327714:RXU327715 SHQ327714:SHQ327715 SRM327714:SRM327715 TBI327714:TBI327715 TLE327714:TLE327715 TVA327714:TVA327715 UEW327714:UEW327715 UOS327714:UOS327715 UYO327714:UYO327715 VIK327714:VIK327715 VSG327714:VSG327715 WCC327714:WCC327715 WLY327714:WLY327715 WVU327714:WVU327715 M393250:M393251 JI393250:JI393251 TE393250:TE393251 ADA393250:ADA393251 AMW393250:AMW393251 AWS393250:AWS393251 BGO393250:BGO393251 BQK393250:BQK393251 CAG393250:CAG393251 CKC393250:CKC393251 CTY393250:CTY393251 DDU393250:DDU393251 DNQ393250:DNQ393251 DXM393250:DXM393251 EHI393250:EHI393251 ERE393250:ERE393251 FBA393250:FBA393251 FKW393250:FKW393251 FUS393250:FUS393251 GEO393250:GEO393251 GOK393250:GOK393251 GYG393250:GYG393251 HIC393250:HIC393251 HRY393250:HRY393251 IBU393250:IBU393251 ILQ393250:ILQ393251 IVM393250:IVM393251 JFI393250:JFI393251 JPE393250:JPE393251 JZA393250:JZA393251 KIW393250:KIW393251 KSS393250:KSS393251 LCO393250:LCO393251 LMK393250:LMK393251 LWG393250:LWG393251 MGC393250:MGC393251 MPY393250:MPY393251 MZU393250:MZU393251 NJQ393250:NJQ393251 NTM393250:NTM393251 ODI393250:ODI393251 ONE393250:ONE393251 OXA393250:OXA393251 PGW393250:PGW393251 PQS393250:PQS393251 QAO393250:QAO393251 QKK393250:QKK393251 QUG393250:QUG393251 REC393250:REC393251 RNY393250:RNY393251 RXU393250:RXU393251 SHQ393250:SHQ393251 SRM393250:SRM393251 TBI393250:TBI393251 TLE393250:TLE393251 TVA393250:TVA393251 UEW393250:UEW393251 UOS393250:UOS393251 UYO393250:UYO393251 VIK393250:VIK393251 VSG393250:VSG393251 WCC393250:WCC393251 WLY393250:WLY393251 WVU393250:WVU393251 M458786:M458787 JI458786:JI458787 TE458786:TE458787 ADA458786:ADA458787 AMW458786:AMW458787 AWS458786:AWS458787 BGO458786:BGO458787 BQK458786:BQK458787 CAG458786:CAG458787 CKC458786:CKC458787 CTY458786:CTY458787 DDU458786:DDU458787 DNQ458786:DNQ458787 DXM458786:DXM458787 EHI458786:EHI458787 ERE458786:ERE458787 FBA458786:FBA458787 FKW458786:FKW458787 FUS458786:FUS458787 GEO458786:GEO458787 GOK458786:GOK458787 GYG458786:GYG458787 HIC458786:HIC458787 HRY458786:HRY458787 IBU458786:IBU458787 ILQ458786:ILQ458787 IVM458786:IVM458787 JFI458786:JFI458787 JPE458786:JPE458787 JZA458786:JZA458787 KIW458786:KIW458787 KSS458786:KSS458787 LCO458786:LCO458787 LMK458786:LMK458787 LWG458786:LWG458787 MGC458786:MGC458787 MPY458786:MPY458787 MZU458786:MZU458787 NJQ458786:NJQ458787 NTM458786:NTM458787 ODI458786:ODI458787 ONE458786:ONE458787 OXA458786:OXA458787 PGW458786:PGW458787 PQS458786:PQS458787 QAO458786:QAO458787 QKK458786:QKK458787 QUG458786:QUG458787 REC458786:REC458787 RNY458786:RNY458787 RXU458786:RXU458787 SHQ458786:SHQ458787 SRM458786:SRM458787 TBI458786:TBI458787 TLE458786:TLE458787 TVA458786:TVA458787 UEW458786:UEW458787 UOS458786:UOS458787 UYO458786:UYO458787 VIK458786:VIK458787 VSG458786:VSG458787 WCC458786:WCC458787 WLY458786:WLY458787 WVU458786:WVU458787 M524322:M524323 JI524322:JI524323 TE524322:TE524323 ADA524322:ADA524323 AMW524322:AMW524323 AWS524322:AWS524323 BGO524322:BGO524323 BQK524322:BQK524323 CAG524322:CAG524323 CKC524322:CKC524323 CTY524322:CTY524323 DDU524322:DDU524323 DNQ524322:DNQ524323 DXM524322:DXM524323 EHI524322:EHI524323 ERE524322:ERE524323 FBA524322:FBA524323 FKW524322:FKW524323 FUS524322:FUS524323 GEO524322:GEO524323 GOK524322:GOK524323 GYG524322:GYG524323 HIC524322:HIC524323 HRY524322:HRY524323 IBU524322:IBU524323 ILQ524322:ILQ524323 IVM524322:IVM524323 JFI524322:JFI524323 JPE524322:JPE524323 JZA524322:JZA524323 KIW524322:KIW524323 KSS524322:KSS524323 LCO524322:LCO524323 LMK524322:LMK524323 LWG524322:LWG524323 MGC524322:MGC524323 MPY524322:MPY524323 MZU524322:MZU524323 NJQ524322:NJQ524323 NTM524322:NTM524323 ODI524322:ODI524323 ONE524322:ONE524323 OXA524322:OXA524323 PGW524322:PGW524323 PQS524322:PQS524323 QAO524322:QAO524323 QKK524322:QKK524323 QUG524322:QUG524323 REC524322:REC524323 RNY524322:RNY524323 RXU524322:RXU524323 SHQ524322:SHQ524323 SRM524322:SRM524323 TBI524322:TBI524323 TLE524322:TLE524323 TVA524322:TVA524323 UEW524322:UEW524323 UOS524322:UOS524323 UYO524322:UYO524323 VIK524322:VIK524323 VSG524322:VSG524323 WCC524322:WCC524323 WLY524322:WLY524323 WVU524322:WVU524323 M589858:M589859 JI589858:JI589859 TE589858:TE589859 ADA589858:ADA589859 AMW589858:AMW589859 AWS589858:AWS589859 BGO589858:BGO589859 BQK589858:BQK589859 CAG589858:CAG589859 CKC589858:CKC589859 CTY589858:CTY589859 DDU589858:DDU589859 DNQ589858:DNQ589859 DXM589858:DXM589859 EHI589858:EHI589859 ERE589858:ERE589859 FBA589858:FBA589859 FKW589858:FKW589859 FUS589858:FUS589859 GEO589858:GEO589859 GOK589858:GOK589859 GYG589858:GYG589859 HIC589858:HIC589859 HRY589858:HRY589859 IBU589858:IBU589859 ILQ589858:ILQ589859 IVM589858:IVM589859 JFI589858:JFI589859 JPE589858:JPE589859 JZA589858:JZA589859 KIW589858:KIW589859 KSS589858:KSS589859 LCO589858:LCO589859 LMK589858:LMK589859 LWG589858:LWG589859 MGC589858:MGC589859 MPY589858:MPY589859 MZU589858:MZU589859 NJQ589858:NJQ589859 NTM589858:NTM589859 ODI589858:ODI589859 ONE589858:ONE589859 OXA589858:OXA589859 PGW589858:PGW589859 PQS589858:PQS589859 QAO589858:QAO589859 QKK589858:QKK589859 QUG589858:QUG589859 REC589858:REC589859 RNY589858:RNY589859 RXU589858:RXU589859 SHQ589858:SHQ589859 SRM589858:SRM589859 TBI589858:TBI589859 TLE589858:TLE589859 TVA589858:TVA589859 UEW589858:UEW589859 UOS589858:UOS589859 UYO589858:UYO589859 VIK589858:VIK589859 VSG589858:VSG589859 WCC589858:WCC589859 WLY589858:WLY589859 WVU589858:WVU589859 M655394:M655395 JI655394:JI655395 TE655394:TE655395 ADA655394:ADA655395 AMW655394:AMW655395 AWS655394:AWS655395 BGO655394:BGO655395 BQK655394:BQK655395 CAG655394:CAG655395 CKC655394:CKC655395 CTY655394:CTY655395 DDU655394:DDU655395 DNQ655394:DNQ655395 DXM655394:DXM655395 EHI655394:EHI655395 ERE655394:ERE655395 FBA655394:FBA655395 FKW655394:FKW655395 FUS655394:FUS655395 GEO655394:GEO655395 GOK655394:GOK655395 GYG655394:GYG655395 HIC655394:HIC655395 HRY655394:HRY655395 IBU655394:IBU655395 ILQ655394:ILQ655395 IVM655394:IVM655395 JFI655394:JFI655395 JPE655394:JPE655395 JZA655394:JZA655395 KIW655394:KIW655395 KSS655394:KSS655395 LCO655394:LCO655395 LMK655394:LMK655395 LWG655394:LWG655395 MGC655394:MGC655395 MPY655394:MPY655395 MZU655394:MZU655395 NJQ655394:NJQ655395 NTM655394:NTM655395 ODI655394:ODI655395 ONE655394:ONE655395 OXA655394:OXA655395 PGW655394:PGW655395 PQS655394:PQS655395 QAO655394:QAO655395 QKK655394:QKK655395 QUG655394:QUG655395 REC655394:REC655395 RNY655394:RNY655395 RXU655394:RXU655395 SHQ655394:SHQ655395 SRM655394:SRM655395 TBI655394:TBI655395 TLE655394:TLE655395 TVA655394:TVA655395 UEW655394:UEW655395 UOS655394:UOS655395 UYO655394:UYO655395 VIK655394:VIK655395 VSG655394:VSG655395 WCC655394:WCC655395 WLY655394:WLY655395 WVU655394:WVU655395 M720930:M720931 JI720930:JI720931 TE720930:TE720931 ADA720930:ADA720931 AMW720930:AMW720931 AWS720930:AWS720931 BGO720930:BGO720931 BQK720930:BQK720931 CAG720930:CAG720931 CKC720930:CKC720931 CTY720930:CTY720931 DDU720930:DDU720931 DNQ720930:DNQ720931 DXM720930:DXM720931 EHI720930:EHI720931 ERE720930:ERE720931 FBA720930:FBA720931 FKW720930:FKW720931 FUS720930:FUS720931 GEO720930:GEO720931 GOK720930:GOK720931 GYG720930:GYG720931 HIC720930:HIC720931 HRY720930:HRY720931 IBU720930:IBU720931 ILQ720930:ILQ720931 IVM720930:IVM720931 JFI720930:JFI720931 JPE720930:JPE720931 JZA720930:JZA720931 KIW720930:KIW720931 KSS720930:KSS720931 LCO720930:LCO720931 LMK720930:LMK720931 LWG720930:LWG720931 MGC720930:MGC720931 MPY720930:MPY720931 MZU720930:MZU720931 NJQ720930:NJQ720931 NTM720930:NTM720931 ODI720930:ODI720931 ONE720930:ONE720931 OXA720930:OXA720931 PGW720930:PGW720931 PQS720930:PQS720931 QAO720930:QAO720931 QKK720930:QKK720931 QUG720930:QUG720931 REC720930:REC720931 RNY720930:RNY720931 RXU720930:RXU720931 SHQ720930:SHQ720931 SRM720930:SRM720931 TBI720930:TBI720931 TLE720930:TLE720931 TVA720930:TVA720931 UEW720930:UEW720931 UOS720930:UOS720931 UYO720930:UYO720931 VIK720930:VIK720931 VSG720930:VSG720931 WCC720930:WCC720931 WLY720930:WLY720931 WVU720930:WVU720931 M786466:M786467 JI786466:JI786467 TE786466:TE786467 ADA786466:ADA786467 AMW786466:AMW786467 AWS786466:AWS786467 BGO786466:BGO786467 BQK786466:BQK786467 CAG786466:CAG786467 CKC786466:CKC786467 CTY786466:CTY786467 DDU786466:DDU786467 DNQ786466:DNQ786467 DXM786466:DXM786467 EHI786466:EHI786467 ERE786466:ERE786467 FBA786466:FBA786467 FKW786466:FKW786467 FUS786466:FUS786467 GEO786466:GEO786467 GOK786466:GOK786467 GYG786466:GYG786467 HIC786466:HIC786467 HRY786466:HRY786467 IBU786466:IBU786467 ILQ786466:ILQ786467 IVM786466:IVM786467 JFI786466:JFI786467 JPE786466:JPE786467 JZA786466:JZA786467 KIW786466:KIW786467 KSS786466:KSS786467 LCO786466:LCO786467 LMK786466:LMK786467 LWG786466:LWG786467 MGC786466:MGC786467 MPY786466:MPY786467 MZU786466:MZU786467 NJQ786466:NJQ786467 NTM786466:NTM786467 ODI786466:ODI786467 ONE786466:ONE786467 OXA786466:OXA786467 PGW786466:PGW786467 PQS786466:PQS786467 QAO786466:QAO786467 QKK786466:QKK786467 QUG786466:QUG786467 REC786466:REC786467 RNY786466:RNY786467 RXU786466:RXU786467 SHQ786466:SHQ786467 SRM786466:SRM786467 TBI786466:TBI786467 TLE786466:TLE786467 TVA786466:TVA786467 UEW786466:UEW786467 UOS786466:UOS786467 UYO786466:UYO786467 VIK786466:VIK786467 VSG786466:VSG786467 WCC786466:WCC786467 WLY786466:WLY786467 WVU786466:WVU786467 M852002:M852003 JI852002:JI852003 TE852002:TE852003 ADA852002:ADA852003 AMW852002:AMW852003 AWS852002:AWS852003 BGO852002:BGO852003 BQK852002:BQK852003 CAG852002:CAG852003 CKC852002:CKC852003 CTY852002:CTY852003 DDU852002:DDU852003 DNQ852002:DNQ852003 DXM852002:DXM852003 EHI852002:EHI852003 ERE852002:ERE852003 FBA852002:FBA852003 FKW852002:FKW852003 FUS852002:FUS852003 GEO852002:GEO852003 GOK852002:GOK852003 GYG852002:GYG852003 HIC852002:HIC852003 HRY852002:HRY852003 IBU852002:IBU852003 ILQ852002:ILQ852003 IVM852002:IVM852003 JFI852002:JFI852003 JPE852002:JPE852003 JZA852002:JZA852003 KIW852002:KIW852003 KSS852002:KSS852003 LCO852002:LCO852003 LMK852002:LMK852003 LWG852002:LWG852003 MGC852002:MGC852003 MPY852002:MPY852003 MZU852002:MZU852003 NJQ852002:NJQ852003 NTM852002:NTM852003 ODI852002:ODI852003 ONE852002:ONE852003 OXA852002:OXA852003 PGW852002:PGW852003 PQS852002:PQS852003 QAO852002:QAO852003 QKK852002:QKK852003 QUG852002:QUG852003 REC852002:REC852003 RNY852002:RNY852003 RXU852002:RXU852003 SHQ852002:SHQ852003 SRM852002:SRM852003 TBI852002:TBI852003 TLE852002:TLE852003 TVA852002:TVA852003 UEW852002:UEW852003 UOS852002:UOS852003 UYO852002:UYO852003 VIK852002:VIK852003 VSG852002:VSG852003 WCC852002:WCC852003 WLY852002:WLY852003 WVU852002:WVU852003 M917538:M917539 JI917538:JI917539 TE917538:TE917539 ADA917538:ADA917539 AMW917538:AMW917539 AWS917538:AWS917539 BGO917538:BGO917539 BQK917538:BQK917539 CAG917538:CAG917539 CKC917538:CKC917539 CTY917538:CTY917539 DDU917538:DDU917539 DNQ917538:DNQ917539 DXM917538:DXM917539 EHI917538:EHI917539 ERE917538:ERE917539 FBA917538:FBA917539 FKW917538:FKW917539 FUS917538:FUS917539 GEO917538:GEO917539 GOK917538:GOK917539 GYG917538:GYG917539 HIC917538:HIC917539 HRY917538:HRY917539 IBU917538:IBU917539 ILQ917538:ILQ917539 IVM917538:IVM917539 JFI917538:JFI917539 JPE917538:JPE917539 JZA917538:JZA917539 KIW917538:KIW917539 KSS917538:KSS917539 LCO917538:LCO917539 LMK917538:LMK917539 LWG917538:LWG917539 MGC917538:MGC917539 MPY917538:MPY917539 MZU917538:MZU917539 NJQ917538:NJQ917539 NTM917538:NTM917539 ODI917538:ODI917539 ONE917538:ONE917539 OXA917538:OXA917539 PGW917538:PGW917539 PQS917538:PQS917539 QAO917538:QAO917539 QKK917538:QKK917539 QUG917538:QUG917539 REC917538:REC917539 RNY917538:RNY917539 RXU917538:RXU917539 SHQ917538:SHQ917539 SRM917538:SRM917539 TBI917538:TBI917539 TLE917538:TLE917539 TVA917538:TVA917539 UEW917538:UEW917539 UOS917538:UOS917539 UYO917538:UYO917539 VIK917538:VIK917539 VSG917538:VSG917539 WCC917538:WCC917539 WLY917538:WLY917539 WVU917538:WVU917539 M983074:M983075 JI983074:JI983075 TE983074:TE983075 ADA983074:ADA983075 AMW983074:AMW983075 AWS983074:AWS983075 BGO983074:BGO983075 BQK983074:BQK983075 CAG983074:CAG983075 CKC983074:CKC983075 CTY983074:CTY983075 DDU983074:DDU983075 DNQ983074:DNQ983075 DXM983074:DXM983075 EHI983074:EHI983075 ERE983074:ERE983075 FBA983074:FBA983075 FKW983074:FKW983075 FUS983074:FUS983075 GEO983074:GEO983075 GOK983074:GOK983075 GYG983074:GYG983075 HIC983074:HIC983075 HRY983074:HRY983075 IBU983074:IBU983075 ILQ983074:ILQ983075 IVM983074:IVM983075 JFI983074:JFI983075 JPE983074:JPE983075 JZA983074:JZA983075 KIW983074:KIW983075 KSS983074:KSS983075 LCO983074:LCO983075 LMK983074:LMK983075 LWG983074:LWG983075 MGC983074:MGC983075 MPY983074:MPY983075 MZU983074:MZU983075 NJQ983074:NJQ983075 NTM983074:NTM983075 ODI983074:ODI983075 ONE983074:ONE983075 OXA983074:OXA983075 PGW983074:PGW983075 PQS983074:PQS983075 QAO983074:QAO983075 QKK983074:QKK983075 QUG983074:QUG983075 REC983074:REC983075 RNY983074:RNY983075 RXU983074:RXU983075 SHQ983074:SHQ983075 SRM983074:SRM983075 TBI983074:TBI983075 TLE983074:TLE983075 TVA983074:TVA983075 UEW983074:UEW983075 UOS983074:UOS983075 UYO983074:UYO983075 VIK983074:VIK983075 VSG983074:VSG983075 WCC983074:WCC983075 WLY983074:WLY983075 WVU983074:WVU983075 M983079:M983080 JI983079:JI983080 TE983079:TE983080 ADA983079:ADA983080 AMW983079:AMW983080 AWS983079:AWS983080 BGO983079:BGO983080 BQK983079:BQK983080 CAG983079:CAG983080 CKC983079:CKC983080 CTY983079:CTY983080 DDU983079:DDU983080 DNQ983079:DNQ983080 DXM983079:DXM983080 EHI983079:EHI983080 ERE983079:ERE983080 FBA983079:FBA983080 FKW983079:FKW983080 FUS983079:FUS983080 GEO983079:GEO983080 GOK983079:GOK983080 GYG983079:GYG983080 HIC983079:HIC983080 HRY983079:HRY983080 IBU983079:IBU983080 ILQ983079:ILQ983080 IVM983079:IVM983080 JFI983079:JFI983080 JPE983079:JPE983080 JZA983079:JZA983080 KIW983079:KIW983080 KSS983079:KSS983080 LCO983079:LCO983080 LMK983079:LMK983080 LWG983079:LWG983080 MGC983079:MGC983080 MPY983079:MPY983080 MZU983079:MZU983080 NJQ983079:NJQ983080 NTM983079:NTM983080 ODI983079:ODI983080 ONE983079:ONE983080 OXA983079:OXA983080 PGW983079:PGW983080 PQS983079:PQS983080 QAO983079:QAO983080 QKK983079:QKK983080 QUG983079:QUG983080 REC983079:REC983080 RNY983079:RNY983080 RXU983079:RXU983080 SHQ983079:SHQ983080 SRM983079:SRM983080 TBI983079:TBI983080 TLE983079:TLE983080 TVA983079:TVA983080 UEW983079:UEW983080 UOS983079:UOS983080 UYO983079:UYO983080 VIK983079:VIK983080 VSG983079:VSG983080 WCC983079:WCC983080 WLY983079:WLY983080 WVU983079:WVU983080 M65575:M65576 JI65575:JI65576 TE65575:TE65576 ADA65575:ADA65576 AMW65575:AMW65576 AWS65575:AWS65576 BGO65575:BGO65576 BQK65575:BQK65576 CAG65575:CAG65576 CKC65575:CKC65576 CTY65575:CTY65576 DDU65575:DDU65576 DNQ65575:DNQ65576 DXM65575:DXM65576 EHI65575:EHI65576 ERE65575:ERE65576 FBA65575:FBA65576 FKW65575:FKW65576 FUS65575:FUS65576 GEO65575:GEO65576 GOK65575:GOK65576 GYG65575:GYG65576 HIC65575:HIC65576 HRY65575:HRY65576 IBU65575:IBU65576 ILQ65575:ILQ65576 IVM65575:IVM65576 JFI65575:JFI65576 JPE65575:JPE65576 JZA65575:JZA65576 KIW65575:KIW65576 KSS65575:KSS65576 LCO65575:LCO65576 LMK65575:LMK65576 LWG65575:LWG65576 MGC65575:MGC65576 MPY65575:MPY65576 MZU65575:MZU65576 NJQ65575:NJQ65576 NTM65575:NTM65576 ODI65575:ODI65576 ONE65575:ONE65576 OXA65575:OXA65576 PGW65575:PGW65576 PQS65575:PQS65576 QAO65575:QAO65576 QKK65575:QKK65576 QUG65575:QUG65576 REC65575:REC65576 RNY65575:RNY65576 RXU65575:RXU65576 SHQ65575:SHQ65576 SRM65575:SRM65576 TBI65575:TBI65576 TLE65575:TLE65576 TVA65575:TVA65576 UEW65575:UEW65576 UOS65575:UOS65576 UYO65575:UYO65576 VIK65575:VIK65576 VSG65575:VSG65576 WCC65575:WCC65576 WLY65575:WLY65576 WVU65575:WVU65576 M131111:M131112 JI131111:JI131112 TE131111:TE131112 ADA131111:ADA131112 AMW131111:AMW131112 AWS131111:AWS131112 BGO131111:BGO131112 BQK131111:BQK131112 CAG131111:CAG131112 CKC131111:CKC131112 CTY131111:CTY131112 DDU131111:DDU131112 DNQ131111:DNQ131112 DXM131111:DXM131112 EHI131111:EHI131112 ERE131111:ERE131112 FBA131111:FBA131112 FKW131111:FKW131112 FUS131111:FUS131112 GEO131111:GEO131112 GOK131111:GOK131112 GYG131111:GYG131112 HIC131111:HIC131112 HRY131111:HRY131112 IBU131111:IBU131112 ILQ131111:ILQ131112 IVM131111:IVM131112 JFI131111:JFI131112 JPE131111:JPE131112 JZA131111:JZA131112 KIW131111:KIW131112 KSS131111:KSS131112 LCO131111:LCO131112 LMK131111:LMK131112 LWG131111:LWG131112 MGC131111:MGC131112 MPY131111:MPY131112 MZU131111:MZU131112 NJQ131111:NJQ131112 NTM131111:NTM131112 ODI131111:ODI131112 ONE131111:ONE131112 OXA131111:OXA131112 PGW131111:PGW131112 PQS131111:PQS131112 QAO131111:QAO131112 QKK131111:QKK131112 QUG131111:QUG131112 REC131111:REC131112 RNY131111:RNY131112 RXU131111:RXU131112 SHQ131111:SHQ131112 SRM131111:SRM131112 TBI131111:TBI131112 TLE131111:TLE131112 TVA131111:TVA131112 UEW131111:UEW131112 UOS131111:UOS131112 UYO131111:UYO131112 VIK131111:VIK131112 VSG131111:VSG131112 WCC131111:WCC131112 WLY131111:WLY131112 WVU131111:WVU131112 M196647:M196648 JI196647:JI196648 TE196647:TE196648 ADA196647:ADA196648 AMW196647:AMW196648 AWS196647:AWS196648 BGO196647:BGO196648 BQK196647:BQK196648 CAG196647:CAG196648 CKC196647:CKC196648 CTY196647:CTY196648 DDU196647:DDU196648 DNQ196647:DNQ196648 DXM196647:DXM196648 EHI196647:EHI196648 ERE196647:ERE196648 FBA196647:FBA196648 FKW196647:FKW196648 FUS196647:FUS196648 GEO196647:GEO196648 GOK196647:GOK196648 GYG196647:GYG196648 HIC196647:HIC196648 HRY196647:HRY196648 IBU196647:IBU196648 ILQ196647:ILQ196648 IVM196647:IVM196648 JFI196647:JFI196648 JPE196647:JPE196648 JZA196647:JZA196648 KIW196647:KIW196648 KSS196647:KSS196648 LCO196647:LCO196648 LMK196647:LMK196648 LWG196647:LWG196648 MGC196647:MGC196648 MPY196647:MPY196648 MZU196647:MZU196648 NJQ196647:NJQ196648 NTM196647:NTM196648 ODI196647:ODI196648 ONE196647:ONE196648 OXA196647:OXA196648 PGW196647:PGW196648 PQS196647:PQS196648 QAO196647:QAO196648 QKK196647:QKK196648 QUG196647:QUG196648 REC196647:REC196648 RNY196647:RNY196648 RXU196647:RXU196648 SHQ196647:SHQ196648 SRM196647:SRM196648 TBI196647:TBI196648 TLE196647:TLE196648 TVA196647:TVA196648 UEW196647:UEW196648 UOS196647:UOS196648 UYO196647:UYO196648 VIK196647:VIK196648 VSG196647:VSG196648 WCC196647:WCC196648 WLY196647:WLY196648 WVU196647:WVU196648 M262183:M262184 JI262183:JI262184 TE262183:TE262184 ADA262183:ADA262184 AMW262183:AMW262184 AWS262183:AWS262184 BGO262183:BGO262184 BQK262183:BQK262184 CAG262183:CAG262184 CKC262183:CKC262184 CTY262183:CTY262184 DDU262183:DDU262184 DNQ262183:DNQ262184 DXM262183:DXM262184 EHI262183:EHI262184 ERE262183:ERE262184 FBA262183:FBA262184 FKW262183:FKW262184 FUS262183:FUS262184 GEO262183:GEO262184 GOK262183:GOK262184 GYG262183:GYG262184 HIC262183:HIC262184 HRY262183:HRY262184 IBU262183:IBU262184 ILQ262183:ILQ262184 IVM262183:IVM262184 JFI262183:JFI262184 JPE262183:JPE262184 JZA262183:JZA262184 KIW262183:KIW262184 KSS262183:KSS262184 LCO262183:LCO262184 LMK262183:LMK262184 LWG262183:LWG262184 MGC262183:MGC262184 MPY262183:MPY262184 MZU262183:MZU262184 NJQ262183:NJQ262184 NTM262183:NTM262184 ODI262183:ODI262184 ONE262183:ONE262184 OXA262183:OXA262184 PGW262183:PGW262184 PQS262183:PQS262184 QAO262183:QAO262184 QKK262183:QKK262184 QUG262183:QUG262184 REC262183:REC262184 RNY262183:RNY262184 RXU262183:RXU262184 SHQ262183:SHQ262184 SRM262183:SRM262184 TBI262183:TBI262184 TLE262183:TLE262184 TVA262183:TVA262184 UEW262183:UEW262184 UOS262183:UOS262184 UYO262183:UYO262184 VIK262183:VIK262184 VSG262183:VSG262184 WCC262183:WCC262184 WLY262183:WLY262184 WVU262183:WVU262184 M327719:M327720 JI327719:JI327720 TE327719:TE327720 ADA327719:ADA327720 AMW327719:AMW327720 AWS327719:AWS327720 BGO327719:BGO327720 BQK327719:BQK327720 CAG327719:CAG327720 CKC327719:CKC327720 CTY327719:CTY327720 DDU327719:DDU327720 DNQ327719:DNQ327720 DXM327719:DXM327720 EHI327719:EHI327720 ERE327719:ERE327720 FBA327719:FBA327720 FKW327719:FKW327720 FUS327719:FUS327720 GEO327719:GEO327720 GOK327719:GOK327720 GYG327719:GYG327720 HIC327719:HIC327720 HRY327719:HRY327720 IBU327719:IBU327720 ILQ327719:ILQ327720 IVM327719:IVM327720 JFI327719:JFI327720 JPE327719:JPE327720 JZA327719:JZA327720 KIW327719:KIW327720 KSS327719:KSS327720 LCO327719:LCO327720 LMK327719:LMK327720 LWG327719:LWG327720 MGC327719:MGC327720 MPY327719:MPY327720 MZU327719:MZU327720 NJQ327719:NJQ327720 NTM327719:NTM327720 ODI327719:ODI327720 ONE327719:ONE327720 OXA327719:OXA327720 PGW327719:PGW327720 PQS327719:PQS327720 QAO327719:QAO327720 QKK327719:QKK327720 QUG327719:QUG327720 REC327719:REC327720 RNY327719:RNY327720 RXU327719:RXU327720 SHQ327719:SHQ327720 SRM327719:SRM327720 TBI327719:TBI327720 TLE327719:TLE327720 TVA327719:TVA327720 UEW327719:UEW327720 UOS327719:UOS327720 UYO327719:UYO327720 VIK327719:VIK327720 VSG327719:VSG327720 WCC327719:WCC327720 WLY327719:WLY327720 WVU327719:WVU327720 M393255:M393256 JI393255:JI393256 TE393255:TE393256 ADA393255:ADA393256 AMW393255:AMW393256 AWS393255:AWS393256 BGO393255:BGO393256 BQK393255:BQK393256 CAG393255:CAG393256 CKC393255:CKC393256 CTY393255:CTY393256 DDU393255:DDU393256 DNQ393255:DNQ393256 DXM393255:DXM393256 EHI393255:EHI393256 ERE393255:ERE393256 FBA393255:FBA393256 FKW393255:FKW393256 FUS393255:FUS393256 GEO393255:GEO393256 GOK393255:GOK393256 GYG393255:GYG393256 HIC393255:HIC393256 HRY393255:HRY393256 IBU393255:IBU393256 ILQ393255:ILQ393256 IVM393255:IVM393256 JFI393255:JFI393256 JPE393255:JPE393256 JZA393255:JZA393256 KIW393255:KIW393256 KSS393255:KSS393256 LCO393255:LCO393256 LMK393255:LMK393256 LWG393255:LWG393256 MGC393255:MGC393256 MPY393255:MPY393256 MZU393255:MZU393256 NJQ393255:NJQ393256 NTM393255:NTM393256 ODI393255:ODI393256 ONE393255:ONE393256 OXA393255:OXA393256 PGW393255:PGW393256 PQS393255:PQS393256 QAO393255:QAO393256 QKK393255:QKK393256 QUG393255:QUG393256 REC393255:REC393256 RNY393255:RNY393256 RXU393255:RXU393256 SHQ393255:SHQ393256 SRM393255:SRM393256 TBI393255:TBI393256 TLE393255:TLE393256 TVA393255:TVA393256 UEW393255:UEW393256 UOS393255:UOS393256 UYO393255:UYO393256 VIK393255:VIK393256 VSG393255:VSG393256 WCC393255:WCC393256 WLY393255:WLY393256 WVU393255:WVU393256 M458791:M458792 JI458791:JI458792 TE458791:TE458792 ADA458791:ADA458792 AMW458791:AMW458792 AWS458791:AWS458792 BGO458791:BGO458792 BQK458791:BQK458792 CAG458791:CAG458792 CKC458791:CKC458792 CTY458791:CTY458792 DDU458791:DDU458792 DNQ458791:DNQ458792 DXM458791:DXM458792 EHI458791:EHI458792 ERE458791:ERE458792 FBA458791:FBA458792 FKW458791:FKW458792 FUS458791:FUS458792 GEO458791:GEO458792 GOK458791:GOK458792 GYG458791:GYG458792 HIC458791:HIC458792 HRY458791:HRY458792 IBU458791:IBU458792 ILQ458791:ILQ458792 IVM458791:IVM458792 JFI458791:JFI458792 JPE458791:JPE458792 JZA458791:JZA458792 KIW458791:KIW458792 KSS458791:KSS458792 LCO458791:LCO458792 LMK458791:LMK458792 LWG458791:LWG458792 MGC458791:MGC458792 MPY458791:MPY458792 MZU458791:MZU458792 NJQ458791:NJQ458792 NTM458791:NTM458792 ODI458791:ODI458792 ONE458791:ONE458792 OXA458791:OXA458792 PGW458791:PGW458792 PQS458791:PQS458792 QAO458791:QAO458792 QKK458791:QKK458792 QUG458791:QUG458792 REC458791:REC458792 RNY458791:RNY458792 RXU458791:RXU458792 SHQ458791:SHQ458792 SRM458791:SRM458792 TBI458791:TBI458792 TLE458791:TLE458792 TVA458791:TVA458792 UEW458791:UEW458792 UOS458791:UOS458792 UYO458791:UYO458792 VIK458791:VIK458792 VSG458791:VSG458792 WCC458791:WCC458792 WLY458791:WLY458792 WVU458791:WVU458792 M524327:M524328 JI524327:JI524328 TE524327:TE524328 ADA524327:ADA524328 AMW524327:AMW524328 AWS524327:AWS524328 BGO524327:BGO524328 BQK524327:BQK524328 CAG524327:CAG524328 CKC524327:CKC524328 CTY524327:CTY524328 DDU524327:DDU524328 DNQ524327:DNQ524328 DXM524327:DXM524328 EHI524327:EHI524328 ERE524327:ERE524328 FBA524327:FBA524328 FKW524327:FKW524328 FUS524327:FUS524328 GEO524327:GEO524328 GOK524327:GOK524328 GYG524327:GYG524328 HIC524327:HIC524328 HRY524327:HRY524328 IBU524327:IBU524328 ILQ524327:ILQ524328 IVM524327:IVM524328 JFI524327:JFI524328 JPE524327:JPE524328 JZA524327:JZA524328 KIW524327:KIW524328 KSS524327:KSS524328 LCO524327:LCO524328 LMK524327:LMK524328 LWG524327:LWG524328 MGC524327:MGC524328 MPY524327:MPY524328 MZU524327:MZU524328 NJQ524327:NJQ524328 NTM524327:NTM524328 ODI524327:ODI524328 ONE524327:ONE524328 OXA524327:OXA524328 PGW524327:PGW524328 PQS524327:PQS524328 QAO524327:QAO524328 QKK524327:QKK524328 QUG524327:QUG524328 REC524327:REC524328 RNY524327:RNY524328 RXU524327:RXU524328 SHQ524327:SHQ524328 SRM524327:SRM524328 TBI524327:TBI524328 TLE524327:TLE524328 TVA524327:TVA524328 UEW524327:UEW524328 UOS524327:UOS524328 UYO524327:UYO524328 VIK524327:VIK524328 VSG524327:VSG524328 WCC524327:WCC524328 WLY524327:WLY524328 WVU524327:WVU524328 M589863:M589864 JI589863:JI589864 TE589863:TE589864 ADA589863:ADA589864 AMW589863:AMW589864 AWS589863:AWS589864 BGO589863:BGO589864 BQK589863:BQK589864 CAG589863:CAG589864 CKC589863:CKC589864 CTY589863:CTY589864 DDU589863:DDU589864 DNQ589863:DNQ589864 DXM589863:DXM589864 EHI589863:EHI589864 ERE589863:ERE589864 FBA589863:FBA589864 FKW589863:FKW589864 FUS589863:FUS589864 GEO589863:GEO589864 GOK589863:GOK589864 GYG589863:GYG589864 HIC589863:HIC589864 HRY589863:HRY589864 IBU589863:IBU589864 ILQ589863:ILQ589864 IVM589863:IVM589864 JFI589863:JFI589864 JPE589863:JPE589864 JZA589863:JZA589864 KIW589863:KIW589864 KSS589863:KSS589864 LCO589863:LCO589864 LMK589863:LMK589864 LWG589863:LWG589864 MGC589863:MGC589864 MPY589863:MPY589864 MZU589863:MZU589864 NJQ589863:NJQ589864 NTM589863:NTM589864 ODI589863:ODI589864 ONE589863:ONE589864 OXA589863:OXA589864 PGW589863:PGW589864 PQS589863:PQS589864 QAO589863:QAO589864 QKK589863:QKK589864 QUG589863:QUG589864 REC589863:REC589864 RNY589863:RNY589864 RXU589863:RXU589864 SHQ589863:SHQ589864 SRM589863:SRM589864 TBI589863:TBI589864 TLE589863:TLE589864 TVA589863:TVA589864 UEW589863:UEW589864 UOS589863:UOS589864 UYO589863:UYO589864 VIK589863:VIK589864 VSG589863:VSG589864 WCC589863:WCC589864 WLY589863:WLY589864 WVU589863:WVU589864 M655399:M655400 JI655399:JI655400 TE655399:TE655400 ADA655399:ADA655400 AMW655399:AMW655400 AWS655399:AWS655400 BGO655399:BGO655400 BQK655399:BQK655400 CAG655399:CAG655400 CKC655399:CKC655400 CTY655399:CTY655400 DDU655399:DDU655400 DNQ655399:DNQ655400 DXM655399:DXM655400 EHI655399:EHI655400 ERE655399:ERE655400 FBA655399:FBA655400 FKW655399:FKW655400 FUS655399:FUS655400 GEO655399:GEO655400 GOK655399:GOK655400 GYG655399:GYG655400 HIC655399:HIC655400 HRY655399:HRY655400 IBU655399:IBU655400 ILQ655399:ILQ655400 IVM655399:IVM655400 JFI655399:JFI655400 JPE655399:JPE655400 JZA655399:JZA655400 KIW655399:KIW655400 KSS655399:KSS655400 LCO655399:LCO655400 LMK655399:LMK655400 LWG655399:LWG655400 MGC655399:MGC655400 MPY655399:MPY655400 MZU655399:MZU655400 NJQ655399:NJQ655400 NTM655399:NTM655400 ODI655399:ODI655400 ONE655399:ONE655400 OXA655399:OXA655400 PGW655399:PGW655400 PQS655399:PQS655400 QAO655399:QAO655400 QKK655399:QKK655400 QUG655399:QUG655400 REC655399:REC655400 RNY655399:RNY655400 RXU655399:RXU655400 SHQ655399:SHQ655400 SRM655399:SRM655400 TBI655399:TBI655400 TLE655399:TLE655400 TVA655399:TVA655400 UEW655399:UEW655400 UOS655399:UOS655400 UYO655399:UYO655400 VIK655399:VIK655400 VSG655399:VSG655400 WCC655399:WCC655400 WLY655399:WLY655400 WVU655399:WVU655400" xr:uid="{00000000-0002-0000-0600-000005000000}">
      <formula1>$AZ$279:$AZ$310</formula1>
    </dataValidation>
    <dataValidation type="list" allowBlank="1" showInputMessage="1" showErrorMessage="1" sqref="M917507 JI917507 TE917507 ADA917507 AMW917507 AWS917507 BGO917507 BQK917507 CAG917507 CKC917507 CTY917507 DDU917507 DNQ917507 DXM917507 EHI917507 ERE917507 FBA917507 FKW917507 FUS917507 GEO917507 GOK917507 GYG917507 HIC917507 HRY917507 IBU917507 ILQ917507 IVM917507 JFI917507 JPE917507 JZA917507 KIW917507 KSS917507 LCO917507 LMK917507 LWG917507 MGC917507 MPY917507 MZU917507 NJQ917507 NTM917507 ODI917507 ONE917507 OXA917507 PGW917507 PQS917507 QAO917507 QKK917507 QUG917507 REC917507 RNY917507 RXU917507 SHQ917507 SRM917507 TBI917507 TLE917507 TVA917507 UEW917507 UOS917507 UYO917507 VIK917507 VSG917507 WCC917507 WLY917507 WVU917507 M65610:M65664 JI65610:JI65664 TE65610:TE65664 ADA65610:ADA65664 AMW65610:AMW65664 AWS65610:AWS65664 BGO65610:BGO65664 BQK65610:BQK65664 CAG65610:CAG65664 CKC65610:CKC65664 CTY65610:CTY65664 DDU65610:DDU65664 DNQ65610:DNQ65664 DXM65610:DXM65664 EHI65610:EHI65664 ERE65610:ERE65664 FBA65610:FBA65664 FKW65610:FKW65664 FUS65610:FUS65664 GEO65610:GEO65664 GOK65610:GOK65664 GYG65610:GYG65664 HIC65610:HIC65664 HRY65610:HRY65664 IBU65610:IBU65664 ILQ65610:ILQ65664 IVM65610:IVM65664 JFI65610:JFI65664 JPE65610:JPE65664 JZA65610:JZA65664 KIW65610:KIW65664 KSS65610:KSS65664 LCO65610:LCO65664 LMK65610:LMK65664 LWG65610:LWG65664 MGC65610:MGC65664 MPY65610:MPY65664 MZU65610:MZU65664 NJQ65610:NJQ65664 NTM65610:NTM65664 ODI65610:ODI65664 ONE65610:ONE65664 OXA65610:OXA65664 PGW65610:PGW65664 PQS65610:PQS65664 QAO65610:QAO65664 QKK65610:QKK65664 QUG65610:QUG65664 REC65610:REC65664 RNY65610:RNY65664 RXU65610:RXU65664 SHQ65610:SHQ65664 SRM65610:SRM65664 TBI65610:TBI65664 TLE65610:TLE65664 TVA65610:TVA65664 UEW65610:UEW65664 UOS65610:UOS65664 UYO65610:UYO65664 VIK65610:VIK65664 VSG65610:VSG65664 WCC65610:WCC65664 WLY65610:WLY65664 WVU65610:WVU65664 M131146:M131200 JI131146:JI131200 TE131146:TE131200 ADA131146:ADA131200 AMW131146:AMW131200 AWS131146:AWS131200 BGO131146:BGO131200 BQK131146:BQK131200 CAG131146:CAG131200 CKC131146:CKC131200 CTY131146:CTY131200 DDU131146:DDU131200 DNQ131146:DNQ131200 DXM131146:DXM131200 EHI131146:EHI131200 ERE131146:ERE131200 FBA131146:FBA131200 FKW131146:FKW131200 FUS131146:FUS131200 GEO131146:GEO131200 GOK131146:GOK131200 GYG131146:GYG131200 HIC131146:HIC131200 HRY131146:HRY131200 IBU131146:IBU131200 ILQ131146:ILQ131200 IVM131146:IVM131200 JFI131146:JFI131200 JPE131146:JPE131200 JZA131146:JZA131200 KIW131146:KIW131200 KSS131146:KSS131200 LCO131146:LCO131200 LMK131146:LMK131200 LWG131146:LWG131200 MGC131146:MGC131200 MPY131146:MPY131200 MZU131146:MZU131200 NJQ131146:NJQ131200 NTM131146:NTM131200 ODI131146:ODI131200 ONE131146:ONE131200 OXA131146:OXA131200 PGW131146:PGW131200 PQS131146:PQS131200 QAO131146:QAO131200 QKK131146:QKK131200 QUG131146:QUG131200 REC131146:REC131200 RNY131146:RNY131200 RXU131146:RXU131200 SHQ131146:SHQ131200 SRM131146:SRM131200 TBI131146:TBI131200 TLE131146:TLE131200 TVA131146:TVA131200 UEW131146:UEW131200 UOS131146:UOS131200 UYO131146:UYO131200 VIK131146:VIK131200 VSG131146:VSG131200 WCC131146:WCC131200 WLY131146:WLY131200 WVU131146:WVU131200 M196682:M196736 JI196682:JI196736 TE196682:TE196736 ADA196682:ADA196736 AMW196682:AMW196736 AWS196682:AWS196736 BGO196682:BGO196736 BQK196682:BQK196736 CAG196682:CAG196736 CKC196682:CKC196736 CTY196682:CTY196736 DDU196682:DDU196736 DNQ196682:DNQ196736 DXM196682:DXM196736 EHI196682:EHI196736 ERE196682:ERE196736 FBA196682:FBA196736 FKW196682:FKW196736 FUS196682:FUS196736 GEO196682:GEO196736 GOK196682:GOK196736 GYG196682:GYG196736 HIC196682:HIC196736 HRY196682:HRY196736 IBU196682:IBU196736 ILQ196682:ILQ196736 IVM196682:IVM196736 JFI196682:JFI196736 JPE196682:JPE196736 JZA196682:JZA196736 KIW196682:KIW196736 KSS196682:KSS196736 LCO196682:LCO196736 LMK196682:LMK196736 LWG196682:LWG196736 MGC196682:MGC196736 MPY196682:MPY196736 MZU196682:MZU196736 NJQ196682:NJQ196736 NTM196682:NTM196736 ODI196682:ODI196736 ONE196682:ONE196736 OXA196682:OXA196736 PGW196682:PGW196736 PQS196682:PQS196736 QAO196682:QAO196736 QKK196682:QKK196736 QUG196682:QUG196736 REC196682:REC196736 RNY196682:RNY196736 RXU196682:RXU196736 SHQ196682:SHQ196736 SRM196682:SRM196736 TBI196682:TBI196736 TLE196682:TLE196736 TVA196682:TVA196736 UEW196682:UEW196736 UOS196682:UOS196736 UYO196682:UYO196736 VIK196682:VIK196736 VSG196682:VSG196736 WCC196682:WCC196736 WLY196682:WLY196736 WVU196682:WVU196736 M262218:M262272 JI262218:JI262272 TE262218:TE262272 ADA262218:ADA262272 AMW262218:AMW262272 AWS262218:AWS262272 BGO262218:BGO262272 BQK262218:BQK262272 CAG262218:CAG262272 CKC262218:CKC262272 CTY262218:CTY262272 DDU262218:DDU262272 DNQ262218:DNQ262272 DXM262218:DXM262272 EHI262218:EHI262272 ERE262218:ERE262272 FBA262218:FBA262272 FKW262218:FKW262272 FUS262218:FUS262272 GEO262218:GEO262272 GOK262218:GOK262272 GYG262218:GYG262272 HIC262218:HIC262272 HRY262218:HRY262272 IBU262218:IBU262272 ILQ262218:ILQ262272 IVM262218:IVM262272 JFI262218:JFI262272 JPE262218:JPE262272 JZA262218:JZA262272 KIW262218:KIW262272 KSS262218:KSS262272 LCO262218:LCO262272 LMK262218:LMK262272 LWG262218:LWG262272 MGC262218:MGC262272 MPY262218:MPY262272 MZU262218:MZU262272 NJQ262218:NJQ262272 NTM262218:NTM262272 ODI262218:ODI262272 ONE262218:ONE262272 OXA262218:OXA262272 PGW262218:PGW262272 PQS262218:PQS262272 QAO262218:QAO262272 QKK262218:QKK262272 QUG262218:QUG262272 REC262218:REC262272 RNY262218:RNY262272 RXU262218:RXU262272 SHQ262218:SHQ262272 SRM262218:SRM262272 TBI262218:TBI262272 TLE262218:TLE262272 TVA262218:TVA262272 UEW262218:UEW262272 UOS262218:UOS262272 UYO262218:UYO262272 VIK262218:VIK262272 VSG262218:VSG262272 WCC262218:WCC262272 WLY262218:WLY262272 WVU262218:WVU262272 M327754:M327808 JI327754:JI327808 TE327754:TE327808 ADA327754:ADA327808 AMW327754:AMW327808 AWS327754:AWS327808 BGO327754:BGO327808 BQK327754:BQK327808 CAG327754:CAG327808 CKC327754:CKC327808 CTY327754:CTY327808 DDU327754:DDU327808 DNQ327754:DNQ327808 DXM327754:DXM327808 EHI327754:EHI327808 ERE327754:ERE327808 FBA327754:FBA327808 FKW327754:FKW327808 FUS327754:FUS327808 GEO327754:GEO327808 GOK327754:GOK327808 GYG327754:GYG327808 HIC327754:HIC327808 HRY327754:HRY327808 IBU327754:IBU327808 ILQ327754:ILQ327808 IVM327754:IVM327808 JFI327754:JFI327808 JPE327754:JPE327808 JZA327754:JZA327808 KIW327754:KIW327808 KSS327754:KSS327808 LCO327754:LCO327808 LMK327754:LMK327808 LWG327754:LWG327808 MGC327754:MGC327808 MPY327754:MPY327808 MZU327754:MZU327808 NJQ327754:NJQ327808 NTM327754:NTM327808 ODI327754:ODI327808 ONE327754:ONE327808 OXA327754:OXA327808 PGW327754:PGW327808 PQS327754:PQS327808 QAO327754:QAO327808 QKK327754:QKK327808 QUG327754:QUG327808 REC327754:REC327808 RNY327754:RNY327808 RXU327754:RXU327808 SHQ327754:SHQ327808 SRM327754:SRM327808 TBI327754:TBI327808 TLE327754:TLE327808 TVA327754:TVA327808 UEW327754:UEW327808 UOS327754:UOS327808 UYO327754:UYO327808 VIK327754:VIK327808 VSG327754:VSG327808 WCC327754:WCC327808 WLY327754:WLY327808 WVU327754:WVU327808 M393290:M393344 JI393290:JI393344 TE393290:TE393344 ADA393290:ADA393344 AMW393290:AMW393344 AWS393290:AWS393344 BGO393290:BGO393344 BQK393290:BQK393344 CAG393290:CAG393344 CKC393290:CKC393344 CTY393290:CTY393344 DDU393290:DDU393344 DNQ393290:DNQ393344 DXM393290:DXM393344 EHI393290:EHI393344 ERE393290:ERE393344 FBA393290:FBA393344 FKW393290:FKW393344 FUS393290:FUS393344 GEO393290:GEO393344 GOK393290:GOK393344 GYG393290:GYG393344 HIC393290:HIC393344 HRY393290:HRY393344 IBU393290:IBU393344 ILQ393290:ILQ393344 IVM393290:IVM393344 JFI393290:JFI393344 JPE393290:JPE393344 JZA393290:JZA393344 KIW393290:KIW393344 KSS393290:KSS393344 LCO393290:LCO393344 LMK393290:LMK393344 LWG393290:LWG393344 MGC393290:MGC393344 MPY393290:MPY393344 MZU393290:MZU393344 NJQ393290:NJQ393344 NTM393290:NTM393344 ODI393290:ODI393344 ONE393290:ONE393344 OXA393290:OXA393344 PGW393290:PGW393344 PQS393290:PQS393344 QAO393290:QAO393344 QKK393290:QKK393344 QUG393290:QUG393344 REC393290:REC393344 RNY393290:RNY393344 RXU393290:RXU393344 SHQ393290:SHQ393344 SRM393290:SRM393344 TBI393290:TBI393344 TLE393290:TLE393344 TVA393290:TVA393344 UEW393290:UEW393344 UOS393290:UOS393344 UYO393290:UYO393344 VIK393290:VIK393344 VSG393290:VSG393344 WCC393290:WCC393344 WLY393290:WLY393344 WVU393290:WVU393344 M458826:M458880 JI458826:JI458880 TE458826:TE458880 ADA458826:ADA458880 AMW458826:AMW458880 AWS458826:AWS458880 BGO458826:BGO458880 BQK458826:BQK458880 CAG458826:CAG458880 CKC458826:CKC458880 CTY458826:CTY458880 DDU458826:DDU458880 DNQ458826:DNQ458880 DXM458826:DXM458880 EHI458826:EHI458880 ERE458826:ERE458880 FBA458826:FBA458880 FKW458826:FKW458880 FUS458826:FUS458880 GEO458826:GEO458880 GOK458826:GOK458880 GYG458826:GYG458880 HIC458826:HIC458880 HRY458826:HRY458880 IBU458826:IBU458880 ILQ458826:ILQ458880 IVM458826:IVM458880 JFI458826:JFI458880 JPE458826:JPE458880 JZA458826:JZA458880 KIW458826:KIW458880 KSS458826:KSS458880 LCO458826:LCO458880 LMK458826:LMK458880 LWG458826:LWG458880 MGC458826:MGC458880 MPY458826:MPY458880 MZU458826:MZU458880 NJQ458826:NJQ458880 NTM458826:NTM458880 ODI458826:ODI458880 ONE458826:ONE458880 OXA458826:OXA458880 PGW458826:PGW458880 PQS458826:PQS458880 QAO458826:QAO458880 QKK458826:QKK458880 QUG458826:QUG458880 REC458826:REC458880 RNY458826:RNY458880 RXU458826:RXU458880 SHQ458826:SHQ458880 SRM458826:SRM458880 TBI458826:TBI458880 TLE458826:TLE458880 TVA458826:TVA458880 UEW458826:UEW458880 UOS458826:UOS458880 UYO458826:UYO458880 VIK458826:VIK458880 VSG458826:VSG458880 WCC458826:WCC458880 WLY458826:WLY458880 WVU458826:WVU458880 M524362:M524416 JI524362:JI524416 TE524362:TE524416 ADA524362:ADA524416 AMW524362:AMW524416 AWS524362:AWS524416 BGO524362:BGO524416 BQK524362:BQK524416 CAG524362:CAG524416 CKC524362:CKC524416 CTY524362:CTY524416 DDU524362:DDU524416 DNQ524362:DNQ524416 DXM524362:DXM524416 EHI524362:EHI524416 ERE524362:ERE524416 FBA524362:FBA524416 FKW524362:FKW524416 FUS524362:FUS524416 GEO524362:GEO524416 GOK524362:GOK524416 GYG524362:GYG524416 HIC524362:HIC524416 HRY524362:HRY524416 IBU524362:IBU524416 ILQ524362:ILQ524416 IVM524362:IVM524416 JFI524362:JFI524416 JPE524362:JPE524416 JZA524362:JZA524416 KIW524362:KIW524416 KSS524362:KSS524416 LCO524362:LCO524416 LMK524362:LMK524416 LWG524362:LWG524416 MGC524362:MGC524416 MPY524362:MPY524416 MZU524362:MZU524416 NJQ524362:NJQ524416 NTM524362:NTM524416 ODI524362:ODI524416 ONE524362:ONE524416 OXA524362:OXA524416 PGW524362:PGW524416 PQS524362:PQS524416 QAO524362:QAO524416 QKK524362:QKK524416 QUG524362:QUG524416 REC524362:REC524416 RNY524362:RNY524416 RXU524362:RXU524416 SHQ524362:SHQ524416 SRM524362:SRM524416 TBI524362:TBI524416 TLE524362:TLE524416 TVA524362:TVA524416 UEW524362:UEW524416 UOS524362:UOS524416 UYO524362:UYO524416 VIK524362:VIK524416 VSG524362:VSG524416 WCC524362:WCC524416 WLY524362:WLY524416 WVU524362:WVU524416 M589898:M589952 JI589898:JI589952 TE589898:TE589952 ADA589898:ADA589952 AMW589898:AMW589952 AWS589898:AWS589952 BGO589898:BGO589952 BQK589898:BQK589952 CAG589898:CAG589952 CKC589898:CKC589952 CTY589898:CTY589952 DDU589898:DDU589952 DNQ589898:DNQ589952 DXM589898:DXM589952 EHI589898:EHI589952 ERE589898:ERE589952 FBA589898:FBA589952 FKW589898:FKW589952 FUS589898:FUS589952 GEO589898:GEO589952 GOK589898:GOK589952 GYG589898:GYG589952 HIC589898:HIC589952 HRY589898:HRY589952 IBU589898:IBU589952 ILQ589898:ILQ589952 IVM589898:IVM589952 JFI589898:JFI589952 JPE589898:JPE589952 JZA589898:JZA589952 KIW589898:KIW589952 KSS589898:KSS589952 LCO589898:LCO589952 LMK589898:LMK589952 LWG589898:LWG589952 MGC589898:MGC589952 MPY589898:MPY589952 MZU589898:MZU589952 NJQ589898:NJQ589952 NTM589898:NTM589952 ODI589898:ODI589952 ONE589898:ONE589952 OXA589898:OXA589952 PGW589898:PGW589952 PQS589898:PQS589952 QAO589898:QAO589952 QKK589898:QKK589952 QUG589898:QUG589952 REC589898:REC589952 RNY589898:RNY589952 RXU589898:RXU589952 SHQ589898:SHQ589952 SRM589898:SRM589952 TBI589898:TBI589952 TLE589898:TLE589952 TVA589898:TVA589952 UEW589898:UEW589952 UOS589898:UOS589952 UYO589898:UYO589952 VIK589898:VIK589952 VSG589898:VSG589952 WCC589898:WCC589952 WLY589898:WLY589952 WVU589898:WVU589952 M655434:M655488 JI655434:JI655488 TE655434:TE655488 ADA655434:ADA655488 AMW655434:AMW655488 AWS655434:AWS655488 BGO655434:BGO655488 BQK655434:BQK655488 CAG655434:CAG655488 CKC655434:CKC655488 CTY655434:CTY655488 DDU655434:DDU655488 DNQ655434:DNQ655488 DXM655434:DXM655488 EHI655434:EHI655488 ERE655434:ERE655488 FBA655434:FBA655488 FKW655434:FKW655488 FUS655434:FUS655488 GEO655434:GEO655488 GOK655434:GOK655488 GYG655434:GYG655488 HIC655434:HIC655488 HRY655434:HRY655488 IBU655434:IBU655488 ILQ655434:ILQ655488 IVM655434:IVM655488 JFI655434:JFI655488 JPE655434:JPE655488 JZA655434:JZA655488 KIW655434:KIW655488 KSS655434:KSS655488 LCO655434:LCO655488 LMK655434:LMK655488 LWG655434:LWG655488 MGC655434:MGC655488 MPY655434:MPY655488 MZU655434:MZU655488 NJQ655434:NJQ655488 NTM655434:NTM655488 ODI655434:ODI655488 ONE655434:ONE655488 OXA655434:OXA655488 PGW655434:PGW655488 PQS655434:PQS655488 QAO655434:QAO655488 QKK655434:QKK655488 QUG655434:QUG655488 REC655434:REC655488 RNY655434:RNY655488 RXU655434:RXU655488 SHQ655434:SHQ655488 SRM655434:SRM655488 TBI655434:TBI655488 TLE655434:TLE655488 TVA655434:TVA655488 UEW655434:UEW655488 UOS655434:UOS655488 UYO655434:UYO655488 VIK655434:VIK655488 VSG655434:VSG655488 WCC655434:WCC655488 WLY655434:WLY655488 WVU655434:WVU655488 M720970:M721024 JI720970:JI721024 TE720970:TE721024 ADA720970:ADA721024 AMW720970:AMW721024 AWS720970:AWS721024 BGO720970:BGO721024 BQK720970:BQK721024 CAG720970:CAG721024 CKC720970:CKC721024 CTY720970:CTY721024 DDU720970:DDU721024 DNQ720970:DNQ721024 DXM720970:DXM721024 EHI720970:EHI721024 ERE720970:ERE721024 FBA720970:FBA721024 FKW720970:FKW721024 FUS720970:FUS721024 GEO720970:GEO721024 GOK720970:GOK721024 GYG720970:GYG721024 HIC720970:HIC721024 HRY720970:HRY721024 IBU720970:IBU721024 ILQ720970:ILQ721024 IVM720970:IVM721024 JFI720970:JFI721024 JPE720970:JPE721024 JZA720970:JZA721024 KIW720970:KIW721024 KSS720970:KSS721024 LCO720970:LCO721024 LMK720970:LMK721024 LWG720970:LWG721024 MGC720970:MGC721024 MPY720970:MPY721024 MZU720970:MZU721024 NJQ720970:NJQ721024 NTM720970:NTM721024 ODI720970:ODI721024 ONE720970:ONE721024 OXA720970:OXA721024 PGW720970:PGW721024 PQS720970:PQS721024 QAO720970:QAO721024 QKK720970:QKK721024 QUG720970:QUG721024 REC720970:REC721024 RNY720970:RNY721024 RXU720970:RXU721024 SHQ720970:SHQ721024 SRM720970:SRM721024 TBI720970:TBI721024 TLE720970:TLE721024 TVA720970:TVA721024 UEW720970:UEW721024 UOS720970:UOS721024 UYO720970:UYO721024 VIK720970:VIK721024 VSG720970:VSG721024 WCC720970:WCC721024 WLY720970:WLY721024 WVU720970:WVU721024 M786506:M786560 JI786506:JI786560 TE786506:TE786560 ADA786506:ADA786560 AMW786506:AMW786560 AWS786506:AWS786560 BGO786506:BGO786560 BQK786506:BQK786560 CAG786506:CAG786560 CKC786506:CKC786560 CTY786506:CTY786560 DDU786506:DDU786560 DNQ786506:DNQ786560 DXM786506:DXM786560 EHI786506:EHI786560 ERE786506:ERE786560 FBA786506:FBA786560 FKW786506:FKW786560 FUS786506:FUS786560 GEO786506:GEO786560 GOK786506:GOK786560 GYG786506:GYG786560 HIC786506:HIC786560 HRY786506:HRY786560 IBU786506:IBU786560 ILQ786506:ILQ786560 IVM786506:IVM786560 JFI786506:JFI786560 JPE786506:JPE786560 JZA786506:JZA786560 KIW786506:KIW786560 KSS786506:KSS786560 LCO786506:LCO786560 LMK786506:LMK786560 LWG786506:LWG786560 MGC786506:MGC786560 MPY786506:MPY786560 MZU786506:MZU786560 NJQ786506:NJQ786560 NTM786506:NTM786560 ODI786506:ODI786560 ONE786506:ONE786560 OXA786506:OXA786560 PGW786506:PGW786560 PQS786506:PQS786560 QAO786506:QAO786560 QKK786506:QKK786560 QUG786506:QUG786560 REC786506:REC786560 RNY786506:RNY786560 RXU786506:RXU786560 SHQ786506:SHQ786560 SRM786506:SRM786560 TBI786506:TBI786560 TLE786506:TLE786560 TVA786506:TVA786560 UEW786506:UEW786560 UOS786506:UOS786560 UYO786506:UYO786560 VIK786506:VIK786560 VSG786506:VSG786560 WCC786506:WCC786560 WLY786506:WLY786560 WVU786506:WVU786560 M852042:M852096 JI852042:JI852096 TE852042:TE852096 ADA852042:ADA852096 AMW852042:AMW852096 AWS852042:AWS852096 BGO852042:BGO852096 BQK852042:BQK852096 CAG852042:CAG852096 CKC852042:CKC852096 CTY852042:CTY852096 DDU852042:DDU852096 DNQ852042:DNQ852096 DXM852042:DXM852096 EHI852042:EHI852096 ERE852042:ERE852096 FBA852042:FBA852096 FKW852042:FKW852096 FUS852042:FUS852096 GEO852042:GEO852096 GOK852042:GOK852096 GYG852042:GYG852096 HIC852042:HIC852096 HRY852042:HRY852096 IBU852042:IBU852096 ILQ852042:ILQ852096 IVM852042:IVM852096 JFI852042:JFI852096 JPE852042:JPE852096 JZA852042:JZA852096 KIW852042:KIW852096 KSS852042:KSS852096 LCO852042:LCO852096 LMK852042:LMK852096 LWG852042:LWG852096 MGC852042:MGC852096 MPY852042:MPY852096 MZU852042:MZU852096 NJQ852042:NJQ852096 NTM852042:NTM852096 ODI852042:ODI852096 ONE852042:ONE852096 OXA852042:OXA852096 PGW852042:PGW852096 PQS852042:PQS852096 QAO852042:QAO852096 QKK852042:QKK852096 QUG852042:QUG852096 REC852042:REC852096 RNY852042:RNY852096 RXU852042:RXU852096 SHQ852042:SHQ852096 SRM852042:SRM852096 TBI852042:TBI852096 TLE852042:TLE852096 TVA852042:TVA852096 UEW852042:UEW852096 UOS852042:UOS852096 UYO852042:UYO852096 VIK852042:VIK852096 VSG852042:VSG852096 WCC852042:WCC852096 WLY852042:WLY852096 WVU852042:WVU852096 M917578:M917632 JI917578:JI917632 TE917578:TE917632 ADA917578:ADA917632 AMW917578:AMW917632 AWS917578:AWS917632 BGO917578:BGO917632 BQK917578:BQK917632 CAG917578:CAG917632 CKC917578:CKC917632 CTY917578:CTY917632 DDU917578:DDU917632 DNQ917578:DNQ917632 DXM917578:DXM917632 EHI917578:EHI917632 ERE917578:ERE917632 FBA917578:FBA917632 FKW917578:FKW917632 FUS917578:FUS917632 GEO917578:GEO917632 GOK917578:GOK917632 GYG917578:GYG917632 HIC917578:HIC917632 HRY917578:HRY917632 IBU917578:IBU917632 ILQ917578:ILQ917632 IVM917578:IVM917632 JFI917578:JFI917632 JPE917578:JPE917632 JZA917578:JZA917632 KIW917578:KIW917632 KSS917578:KSS917632 LCO917578:LCO917632 LMK917578:LMK917632 LWG917578:LWG917632 MGC917578:MGC917632 MPY917578:MPY917632 MZU917578:MZU917632 NJQ917578:NJQ917632 NTM917578:NTM917632 ODI917578:ODI917632 ONE917578:ONE917632 OXA917578:OXA917632 PGW917578:PGW917632 PQS917578:PQS917632 QAO917578:QAO917632 QKK917578:QKK917632 QUG917578:QUG917632 REC917578:REC917632 RNY917578:RNY917632 RXU917578:RXU917632 SHQ917578:SHQ917632 SRM917578:SRM917632 TBI917578:TBI917632 TLE917578:TLE917632 TVA917578:TVA917632 UEW917578:UEW917632 UOS917578:UOS917632 UYO917578:UYO917632 VIK917578:VIK917632 VSG917578:VSG917632 WCC917578:WCC917632 WLY917578:WLY917632 WVU917578:WVU917632 M983114:M983168 JI983114:JI983168 TE983114:TE983168 ADA983114:ADA983168 AMW983114:AMW983168 AWS983114:AWS983168 BGO983114:BGO983168 BQK983114:BQK983168 CAG983114:CAG983168 CKC983114:CKC983168 CTY983114:CTY983168 DDU983114:DDU983168 DNQ983114:DNQ983168 DXM983114:DXM983168 EHI983114:EHI983168 ERE983114:ERE983168 FBA983114:FBA983168 FKW983114:FKW983168 FUS983114:FUS983168 GEO983114:GEO983168 GOK983114:GOK983168 GYG983114:GYG983168 HIC983114:HIC983168 HRY983114:HRY983168 IBU983114:IBU983168 ILQ983114:ILQ983168 IVM983114:IVM983168 JFI983114:JFI983168 JPE983114:JPE983168 JZA983114:JZA983168 KIW983114:KIW983168 KSS983114:KSS983168 LCO983114:LCO983168 LMK983114:LMK983168 LWG983114:LWG983168 MGC983114:MGC983168 MPY983114:MPY983168 MZU983114:MZU983168 NJQ983114:NJQ983168 NTM983114:NTM983168 ODI983114:ODI983168 ONE983114:ONE983168 OXA983114:OXA983168 PGW983114:PGW983168 PQS983114:PQS983168 QAO983114:QAO983168 QKK983114:QKK983168 QUG983114:QUG983168 REC983114:REC983168 RNY983114:RNY983168 RXU983114:RXU983168 SHQ983114:SHQ983168 SRM983114:SRM983168 TBI983114:TBI983168 TLE983114:TLE983168 TVA983114:TVA983168 UEW983114:UEW983168 UOS983114:UOS983168 UYO983114:UYO983168 VIK983114:VIK983168 VSG983114:VSG983168 WCC983114:WCC983168 WLY983114:WLY983168 WVU983114:WVU983168 M983043 JI983043 TE983043 ADA983043 AMW983043 AWS983043 BGO983043 BQK983043 CAG983043 CKC983043 CTY983043 DDU983043 DNQ983043 DXM983043 EHI983043 ERE983043 FBA983043 FKW983043 FUS983043 GEO983043 GOK983043 GYG983043 HIC983043 HRY983043 IBU983043 ILQ983043 IVM983043 JFI983043 JPE983043 JZA983043 KIW983043 KSS983043 LCO983043 LMK983043 LWG983043 MGC983043 MPY983043 MZU983043 NJQ983043 NTM983043 ODI983043 ONE983043 OXA983043 PGW983043 PQS983043 QAO983043 QKK983043 QUG983043 REC983043 RNY983043 RXU983043 SHQ983043 SRM983043 TBI983043 TLE983043 TVA983043 UEW983043 UOS983043 UYO983043 VIK983043 VSG983043 WCC983043 WLY983043 WVU983043 M65539 JI65539 TE65539 ADA65539 AMW65539 AWS65539 BGO65539 BQK65539 CAG65539 CKC65539 CTY65539 DDU65539 DNQ65539 DXM65539 EHI65539 ERE65539 FBA65539 FKW65539 FUS65539 GEO65539 GOK65539 GYG65539 HIC65539 HRY65539 IBU65539 ILQ65539 IVM65539 JFI65539 JPE65539 JZA65539 KIW65539 KSS65539 LCO65539 LMK65539 LWG65539 MGC65539 MPY65539 MZU65539 NJQ65539 NTM65539 ODI65539 ONE65539 OXA65539 PGW65539 PQS65539 QAO65539 QKK65539 QUG65539 REC65539 RNY65539 RXU65539 SHQ65539 SRM65539 TBI65539 TLE65539 TVA65539 UEW65539 UOS65539 UYO65539 VIK65539 VSG65539 WCC65539 WLY65539 WVU65539 M131075 JI131075 TE131075 ADA131075 AMW131075 AWS131075 BGO131075 BQK131075 CAG131075 CKC131075 CTY131075 DDU131075 DNQ131075 DXM131075 EHI131075 ERE131075 FBA131075 FKW131075 FUS131075 GEO131075 GOK131075 GYG131075 HIC131075 HRY131075 IBU131075 ILQ131075 IVM131075 JFI131075 JPE131075 JZA131075 KIW131075 KSS131075 LCO131075 LMK131075 LWG131075 MGC131075 MPY131075 MZU131075 NJQ131075 NTM131075 ODI131075 ONE131075 OXA131075 PGW131075 PQS131075 QAO131075 QKK131075 QUG131075 REC131075 RNY131075 RXU131075 SHQ131075 SRM131075 TBI131075 TLE131075 TVA131075 UEW131075 UOS131075 UYO131075 VIK131075 VSG131075 WCC131075 WLY131075 WVU131075 M196611 JI196611 TE196611 ADA196611 AMW196611 AWS196611 BGO196611 BQK196611 CAG196611 CKC196611 CTY196611 DDU196611 DNQ196611 DXM196611 EHI196611 ERE196611 FBA196611 FKW196611 FUS196611 GEO196611 GOK196611 GYG196611 HIC196611 HRY196611 IBU196611 ILQ196611 IVM196611 JFI196611 JPE196611 JZA196611 KIW196611 KSS196611 LCO196611 LMK196611 LWG196611 MGC196611 MPY196611 MZU196611 NJQ196611 NTM196611 ODI196611 ONE196611 OXA196611 PGW196611 PQS196611 QAO196611 QKK196611 QUG196611 REC196611 RNY196611 RXU196611 SHQ196611 SRM196611 TBI196611 TLE196611 TVA196611 UEW196611 UOS196611 UYO196611 VIK196611 VSG196611 WCC196611 WLY196611 WVU196611 M262147 JI262147 TE262147 ADA262147 AMW262147 AWS262147 BGO262147 BQK262147 CAG262147 CKC262147 CTY262147 DDU262147 DNQ262147 DXM262147 EHI262147 ERE262147 FBA262147 FKW262147 FUS262147 GEO262147 GOK262147 GYG262147 HIC262147 HRY262147 IBU262147 ILQ262147 IVM262147 JFI262147 JPE262147 JZA262147 KIW262147 KSS262147 LCO262147 LMK262147 LWG262147 MGC262147 MPY262147 MZU262147 NJQ262147 NTM262147 ODI262147 ONE262147 OXA262147 PGW262147 PQS262147 QAO262147 QKK262147 QUG262147 REC262147 RNY262147 RXU262147 SHQ262147 SRM262147 TBI262147 TLE262147 TVA262147 UEW262147 UOS262147 UYO262147 VIK262147 VSG262147 WCC262147 WLY262147 WVU262147 M327683 JI327683 TE327683 ADA327683 AMW327683 AWS327683 BGO327683 BQK327683 CAG327683 CKC327683 CTY327683 DDU327683 DNQ327683 DXM327683 EHI327683 ERE327683 FBA327683 FKW327683 FUS327683 GEO327683 GOK327683 GYG327683 HIC327683 HRY327683 IBU327683 ILQ327683 IVM327683 JFI327683 JPE327683 JZA327683 KIW327683 KSS327683 LCO327683 LMK327683 LWG327683 MGC327683 MPY327683 MZU327683 NJQ327683 NTM327683 ODI327683 ONE327683 OXA327683 PGW327683 PQS327683 QAO327683 QKK327683 QUG327683 REC327683 RNY327683 RXU327683 SHQ327683 SRM327683 TBI327683 TLE327683 TVA327683 UEW327683 UOS327683 UYO327683 VIK327683 VSG327683 WCC327683 WLY327683 WVU327683 M393219 JI393219 TE393219 ADA393219 AMW393219 AWS393219 BGO393219 BQK393219 CAG393219 CKC393219 CTY393219 DDU393219 DNQ393219 DXM393219 EHI393219 ERE393219 FBA393219 FKW393219 FUS393219 GEO393219 GOK393219 GYG393219 HIC393219 HRY393219 IBU393219 ILQ393219 IVM393219 JFI393219 JPE393219 JZA393219 KIW393219 KSS393219 LCO393219 LMK393219 LWG393219 MGC393219 MPY393219 MZU393219 NJQ393219 NTM393219 ODI393219 ONE393219 OXA393219 PGW393219 PQS393219 QAO393219 QKK393219 QUG393219 REC393219 RNY393219 RXU393219 SHQ393219 SRM393219 TBI393219 TLE393219 TVA393219 UEW393219 UOS393219 UYO393219 VIK393219 VSG393219 WCC393219 WLY393219 WVU393219 M458755 JI458755 TE458755 ADA458755 AMW458755 AWS458755 BGO458755 BQK458755 CAG458755 CKC458755 CTY458755 DDU458755 DNQ458755 DXM458755 EHI458755 ERE458755 FBA458755 FKW458755 FUS458755 GEO458755 GOK458755 GYG458755 HIC458755 HRY458755 IBU458755 ILQ458755 IVM458755 JFI458755 JPE458755 JZA458755 KIW458755 KSS458755 LCO458755 LMK458755 LWG458755 MGC458755 MPY458755 MZU458755 NJQ458755 NTM458755 ODI458755 ONE458755 OXA458755 PGW458755 PQS458755 QAO458755 QKK458755 QUG458755 REC458755 RNY458755 RXU458755 SHQ458755 SRM458755 TBI458755 TLE458755 TVA458755 UEW458755 UOS458755 UYO458755 VIK458755 VSG458755 WCC458755 WLY458755 WVU458755 M524291 JI524291 TE524291 ADA524291 AMW524291 AWS524291 BGO524291 BQK524291 CAG524291 CKC524291 CTY524291 DDU524291 DNQ524291 DXM524291 EHI524291 ERE524291 FBA524291 FKW524291 FUS524291 GEO524291 GOK524291 GYG524291 HIC524291 HRY524291 IBU524291 ILQ524291 IVM524291 JFI524291 JPE524291 JZA524291 KIW524291 KSS524291 LCO524291 LMK524291 LWG524291 MGC524291 MPY524291 MZU524291 NJQ524291 NTM524291 ODI524291 ONE524291 OXA524291 PGW524291 PQS524291 QAO524291 QKK524291 QUG524291 REC524291 RNY524291 RXU524291 SHQ524291 SRM524291 TBI524291 TLE524291 TVA524291 UEW524291 UOS524291 UYO524291 VIK524291 VSG524291 WCC524291 WLY524291 WVU524291 M589827 JI589827 TE589827 ADA589827 AMW589827 AWS589827 BGO589827 BQK589827 CAG589827 CKC589827 CTY589827 DDU589827 DNQ589827 DXM589827 EHI589827 ERE589827 FBA589827 FKW589827 FUS589827 GEO589827 GOK589827 GYG589827 HIC589827 HRY589827 IBU589827 ILQ589827 IVM589827 JFI589827 JPE589827 JZA589827 KIW589827 KSS589827 LCO589827 LMK589827 LWG589827 MGC589827 MPY589827 MZU589827 NJQ589827 NTM589827 ODI589827 ONE589827 OXA589827 PGW589827 PQS589827 QAO589827 QKK589827 QUG589827 REC589827 RNY589827 RXU589827 SHQ589827 SRM589827 TBI589827 TLE589827 TVA589827 UEW589827 UOS589827 UYO589827 VIK589827 VSG589827 WCC589827 WLY589827 WVU589827 M655363 JI655363 TE655363 ADA655363 AMW655363 AWS655363 BGO655363 BQK655363 CAG655363 CKC655363 CTY655363 DDU655363 DNQ655363 DXM655363 EHI655363 ERE655363 FBA655363 FKW655363 FUS655363 GEO655363 GOK655363 GYG655363 HIC655363 HRY655363 IBU655363 ILQ655363 IVM655363 JFI655363 JPE655363 JZA655363 KIW655363 KSS655363 LCO655363 LMK655363 LWG655363 MGC655363 MPY655363 MZU655363 NJQ655363 NTM655363 ODI655363 ONE655363 OXA655363 PGW655363 PQS655363 QAO655363 QKK655363 QUG655363 REC655363 RNY655363 RXU655363 SHQ655363 SRM655363 TBI655363 TLE655363 TVA655363 UEW655363 UOS655363 UYO655363 VIK655363 VSG655363 WCC655363 WLY655363 WVU655363 M720899 JI720899 TE720899 ADA720899 AMW720899 AWS720899 BGO720899 BQK720899 CAG720899 CKC720899 CTY720899 DDU720899 DNQ720899 DXM720899 EHI720899 ERE720899 FBA720899 FKW720899 FUS720899 GEO720899 GOK720899 GYG720899 HIC720899 HRY720899 IBU720899 ILQ720899 IVM720899 JFI720899 JPE720899 JZA720899 KIW720899 KSS720899 LCO720899 LMK720899 LWG720899 MGC720899 MPY720899 MZU720899 NJQ720899 NTM720899 ODI720899 ONE720899 OXA720899 PGW720899 PQS720899 QAO720899 QKK720899 QUG720899 REC720899 RNY720899 RXU720899 SHQ720899 SRM720899 TBI720899 TLE720899 TVA720899 UEW720899 UOS720899 UYO720899 VIK720899 VSG720899 WCC720899 WLY720899 WVU720899 M786435 JI786435 TE786435 ADA786435 AMW786435 AWS786435 BGO786435 BQK786435 CAG786435 CKC786435 CTY786435 DDU786435 DNQ786435 DXM786435 EHI786435 ERE786435 FBA786435 FKW786435 FUS786435 GEO786435 GOK786435 GYG786435 HIC786435 HRY786435 IBU786435 ILQ786435 IVM786435 JFI786435 JPE786435 JZA786435 KIW786435 KSS786435 LCO786435 LMK786435 LWG786435 MGC786435 MPY786435 MZU786435 NJQ786435 NTM786435 ODI786435 ONE786435 OXA786435 PGW786435 PQS786435 QAO786435 QKK786435 QUG786435 REC786435 RNY786435 RXU786435 SHQ786435 SRM786435 TBI786435 TLE786435 TVA786435 UEW786435 UOS786435 UYO786435 VIK786435 VSG786435 WCC786435 WLY786435 WVU786435 M851971 JI851971 TE851971 ADA851971 AMW851971 AWS851971 BGO851971 BQK851971 CAG851971 CKC851971 CTY851971 DDU851971 DNQ851971 DXM851971 EHI851971 ERE851971 FBA851971 FKW851971 FUS851971 GEO851971 GOK851971 GYG851971 HIC851971 HRY851971 IBU851971 ILQ851971 IVM851971 JFI851971 JPE851971 JZA851971 KIW851971 KSS851971 LCO851971 LMK851971 LWG851971 MGC851971 MPY851971 MZU851971 NJQ851971 NTM851971 ODI851971 ONE851971 OXA851971 PGW851971 PQS851971 QAO851971 QKK851971 QUG851971 REC851971 RNY851971 RXU851971 SHQ851971 SRM851971 TBI851971 TLE851971 TVA851971 UEW851971 UOS851971 UYO851971 VIK851971 VSG851971 WCC851971 WLY851971 WVU851971" xr:uid="{00000000-0002-0000-0600-000006000000}">
      <formula1>$AZ$279:$AZ$309</formula1>
    </dataValidation>
    <dataValidation type="list" allowBlank="1" showInputMessage="1" showErrorMessage="1" sqref="M983169:M983171 JI983169:JI983171 TE983169:TE983171 ADA983169:ADA983171 AMW983169:AMW983171 AWS983169:AWS983171 BGO983169:BGO983171 BQK983169:BQK983171 CAG983169:CAG983171 CKC983169:CKC983171 CTY983169:CTY983171 DDU983169:DDU983171 DNQ983169:DNQ983171 DXM983169:DXM983171 EHI983169:EHI983171 ERE983169:ERE983171 FBA983169:FBA983171 FKW983169:FKW983171 FUS983169:FUS983171 GEO983169:GEO983171 GOK983169:GOK983171 GYG983169:GYG983171 HIC983169:HIC983171 HRY983169:HRY983171 IBU983169:IBU983171 ILQ983169:ILQ983171 IVM983169:IVM983171 JFI983169:JFI983171 JPE983169:JPE983171 JZA983169:JZA983171 KIW983169:KIW983171 KSS983169:KSS983171 LCO983169:LCO983171 LMK983169:LMK983171 LWG983169:LWG983171 MGC983169:MGC983171 MPY983169:MPY983171 MZU983169:MZU983171 NJQ983169:NJQ983171 NTM983169:NTM983171 ODI983169:ODI983171 ONE983169:ONE983171 OXA983169:OXA983171 PGW983169:PGW983171 PQS983169:PQS983171 QAO983169:QAO983171 QKK983169:QKK983171 QUG983169:QUG983171 REC983169:REC983171 RNY983169:RNY983171 RXU983169:RXU983171 SHQ983169:SHQ983171 SRM983169:SRM983171 TBI983169:TBI983171 TLE983169:TLE983171 TVA983169:TVA983171 UEW983169:UEW983171 UOS983169:UOS983171 UYO983169:UYO983171 VIK983169:VIK983171 VSG983169:VSG983171 WCC983169:WCC983171 WLY983169:WLY983171 WVU983169:WVU983171 M65665:M65667 JI65665:JI65667 TE65665:TE65667 ADA65665:ADA65667 AMW65665:AMW65667 AWS65665:AWS65667 BGO65665:BGO65667 BQK65665:BQK65667 CAG65665:CAG65667 CKC65665:CKC65667 CTY65665:CTY65667 DDU65665:DDU65667 DNQ65665:DNQ65667 DXM65665:DXM65667 EHI65665:EHI65667 ERE65665:ERE65667 FBA65665:FBA65667 FKW65665:FKW65667 FUS65665:FUS65667 GEO65665:GEO65667 GOK65665:GOK65667 GYG65665:GYG65667 HIC65665:HIC65667 HRY65665:HRY65667 IBU65665:IBU65667 ILQ65665:ILQ65667 IVM65665:IVM65667 JFI65665:JFI65667 JPE65665:JPE65667 JZA65665:JZA65667 KIW65665:KIW65667 KSS65665:KSS65667 LCO65665:LCO65667 LMK65665:LMK65667 LWG65665:LWG65667 MGC65665:MGC65667 MPY65665:MPY65667 MZU65665:MZU65667 NJQ65665:NJQ65667 NTM65665:NTM65667 ODI65665:ODI65667 ONE65665:ONE65667 OXA65665:OXA65667 PGW65665:PGW65667 PQS65665:PQS65667 QAO65665:QAO65667 QKK65665:QKK65667 QUG65665:QUG65667 REC65665:REC65667 RNY65665:RNY65667 RXU65665:RXU65667 SHQ65665:SHQ65667 SRM65665:SRM65667 TBI65665:TBI65667 TLE65665:TLE65667 TVA65665:TVA65667 UEW65665:UEW65667 UOS65665:UOS65667 UYO65665:UYO65667 VIK65665:VIK65667 VSG65665:VSG65667 WCC65665:WCC65667 WLY65665:WLY65667 WVU65665:WVU65667 M131201:M131203 JI131201:JI131203 TE131201:TE131203 ADA131201:ADA131203 AMW131201:AMW131203 AWS131201:AWS131203 BGO131201:BGO131203 BQK131201:BQK131203 CAG131201:CAG131203 CKC131201:CKC131203 CTY131201:CTY131203 DDU131201:DDU131203 DNQ131201:DNQ131203 DXM131201:DXM131203 EHI131201:EHI131203 ERE131201:ERE131203 FBA131201:FBA131203 FKW131201:FKW131203 FUS131201:FUS131203 GEO131201:GEO131203 GOK131201:GOK131203 GYG131201:GYG131203 HIC131201:HIC131203 HRY131201:HRY131203 IBU131201:IBU131203 ILQ131201:ILQ131203 IVM131201:IVM131203 JFI131201:JFI131203 JPE131201:JPE131203 JZA131201:JZA131203 KIW131201:KIW131203 KSS131201:KSS131203 LCO131201:LCO131203 LMK131201:LMK131203 LWG131201:LWG131203 MGC131201:MGC131203 MPY131201:MPY131203 MZU131201:MZU131203 NJQ131201:NJQ131203 NTM131201:NTM131203 ODI131201:ODI131203 ONE131201:ONE131203 OXA131201:OXA131203 PGW131201:PGW131203 PQS131201:PQS131203 QAO131201:QAO131203 QKK131201:QKK131203 QUG131201:QUG131203 REC131201:REC131203 RNY131201:RNY131203 RXU131201:RXU131203 SHQ131201:SHQ131203 SRM131201:SRM131203 TBI131201:TBI131203 TLE131201:TLE131203 TVA131201:TVA131203 UEW131201:UEW131203 UOS131201:UOS131203 UYO131201:UYO131203 VIK131201:VIK131203 VSG131201:VSG131203 WCC131201:WCC131203 WLY131201:WLY131203 WVU131201:WVU131203 M196737:M196739 JI196737:JI196739 TE196737:TE196739 ADA196737:ADA196739 AMW196737:AMW196739 AWS196737:AWS196739 BGO196737:BGO196739 BQK196737:BQK196739 CAG196737:CAG196739 CKC196737:CKC196739 CTY196737:CTY196739 DDU196737:DDU196739 DNQ196737:DNQ196739 DXM196737:DXM196739 EHI196737:EHI196739 ERE196737:ERE196739 FBA196737:FBA196739 FKW196737:FKW196739 FUS196737:FUS196739 GEO196737:GEO196739 GOK196737:GOK196739 GYG196737:GYG196739 HIC196737:HIC196739 HRY196737:HRY196739 IBU196737:IBU196739 ILQ196737:ILQ196739 IVM196737:IVM196739 JFI196737:JFI196739 JPE196737:JPE196739 JZA196737:JZA196739 KIW196737:KIW196739 KSS196737:KSS196739 LCO196737:LCO196739 LMK196737:LMK196739 LWG196737:LWG196739 MGC196737:MGC196739 MPY196737:MPY196739 MZU196737:MZU196739 NJQ196737:NJQ196739 NTM196737:NTM196739 ODI196737:ODI196739 ONE196737:ONE196739 OXA196737:OXA196739 PGW196737:PGW196739 PQS196737:PQS196739 QAO196737:QAO196739 QKK196737:QKK196739 QUG196737:QUG196739 REC196737:REC196739 RNY196737:RNY196739 RXU196737:RXU196739 SHQ196737:SHQ196739 SRM196737:SRM196739 TBI196737:TBI196739 TLE196737:TLE196739 TVA196737:TVA196739 UEW196737:UEW196739 UOS196737:UOS196739 UYO196737:UYO196739 VIK196737:VIK196739 VSG196737:VSG196739 WCC196737:WCC196739 WLY196737:WLY196739 WVU196737:WVU196739 M262273:M262275 JI262273:JI262275 TE262273:TE262275 ADA262273:ADA262275 AMW262273:AMW262275 AWS262273:AWS262275 BGO262273:BGO262275 BQK262273:BQK262275 CAG262273:CAG262275 CKC262273:CKC262275 CTY262273:CTY262275 DDU262273:DDU262275 DNQ262273:DNQ262275 DXM262273:DXM262275 EHI262273:EHI262275 ERE262273:ERE262275 FBA262273:FBA262275 FKW262273:FKW262275 FUS262273:FUS262275 GEO262273:GEO262275 GOK262273:GOK262275 GYG262273:GYG262275 HIC262273:HIC262275 HRY262273:HRY262275 IBU262273:IBU262275 ILQ262273:ILQ262275 IVM262273:IVM262275 JFI262273:JFI262275 JPE262273:JPE262275 JZA262273:JZA262275 KIW262273:KIW262275 KSS262273:KSS262275 LCO262273:LCO262275 LMK262273:LMK262275 LWG262273:LWG262275 MGC262273:MGC262275 MPY262273:MPY262275 MZU262273:MZU262275 NJQ262273:NJQ262275 NTM262273:NTM262275 ODI262273:ODI262275 ONE262273:ONE262275 OXA262273:OXA262275 PGW262273:PGW262275 PQS262273:PQS262275 QAO262273:QAO262275 QKK262273:QKK262275 QUG262273:QUG262275 REC262273:REC262275 RNY262273:RNY262275 RXU262273:RXU262275 SHQ262273:SHQ262275 SRM262273:SRM262275 TBI262273:TBI262275 TLE262273:TLE262275 TVA262273:TVA262275 UEW262273:UEW262275 UOS262273:UOS262275 UYO262273:UYO262275 VIK262273:VIK262275 VSG262273:VSG262275 WCC262273:WCC262275 WLY262273:WLY262275 WVU262273:WVU262275 M327809:M327811 JI327809:JI327811 TE327809:TE327811 ADA327809:ADA327811 AMW327809:AMW327811 AWS327809:AWS327811 BGO327809:BGO327811 BQK327809:BQK327811 CAG327809:CAG327811 CKC327809:CKC327811 CTY327809:CTY327811 DDU327809:DDU327811 DNQ327809:DNQ327811 DXM327809:DXM327811 EHI327809:EHI327811 ERE327809:ERE327811 FBA327809:FBA327811 FKW327809:FKW327811 FUS327809:FUS327811 GEO327809:GEO327811 GOK327809:GOK327811 GYG327809:GYG327811 HIC327809:HIC327811 HRY327809:HRY327811 IBU327809:IBU327811 ILQ327809:ILQ327811 IVM327809:IVM327811 JFI327809:JFI327811 JPE327809:JPE327811 JZA327809:JZA327811 KIW327809:KIW327811 KSS327809:KSS327811 LCO327809:LCO327811 LMK327809:LMK327811 LWG327809:LWG327811 MGC327809:MGC327811 MPY327809:MPY327811 MZU327809:MZU327811 NJQ327809:NJQ327811 NTM327809:NTM327811 ODI327809:ODI327811 ONE327809:ONE327811 OXA327809:OXA327811 PGW327809:PGW327811 PQS327809:PQS327811 QAO327809:QAO327811 QKK327809:QKK327811 QUG327809:QUG327811 REC327809:REC327811 RNY327809:RNY327811 RXU327809:RXU327811 SHQ327809:SHQ327811 SRM327809:SRM327811 TBI327809:TBI327811 TLE327809:TLE327811 TVA327809:TVA327811 UEW327809:UEW327811 UOS327809:UOS327811 UYO327809:UYO327811 VIK327809:VIK327811 VSG327809:VSG327811 WCC327809:WCC327811 WLY327809:WLY327811 WVU327809:WVU327811 M393345:M393347 JI393345:JI393347 TE393345:TE393347 ADA393345:ADA393347 AMW393345:AMW393347 AWS393345:AWS393347 BGO393345:BGO393347 BQK393345:BQK393347 CAG393345:CAG393347 CKC393345:CKC393347 CTY393345:CTY393347 DDU393345:DDU393347 DNQ393345:DNQ393347 DXM393345:DXM393347 EHI393345:EHI393347 ERE393345:ERE393347 FBA393345:FBA393347 FKW393345:FKW393347 FUS393345:FUS393347 GEO393345:GEO393347 GOK393345:GOK393347 GYG393345:GYG393347 HIC393345:HIC393347 HRY393345:HRY393347 IBU393345:IBU393347 ILQ393345:ILQ393347 IVM393345:IVM393347 JFI393345:JFI393347 JPE393345:JPE393347 JZA393345:JZA393347 KIW393345:KIW393347 KSS393345:KSS393347 LCO393345:LCO393347 LMK393345:LMK393347 LWG393345:LWG393347 MGC393345:MGC393347 MPY393345:MPY393347 MZU393345:MZU393347 NJQ393345:NJQ393347 NTM393345:NTM393347 ODI393345:ODI393347 ONE393345:ONE393347 OXA393345:OXA393347 PGW393345:PGW393347 PQS393345:PQS393347 QAO393345:QAO393347 QKK393345:QKK393347 QUG393345:QUG393347 REC393345:REC393347 RNY393345:RNY393347 RXU393345:RXU393347 SHQ393345:SHQ393347 SRM393345:SRM393347 TBI393345:TBI393347 TLE393345:TLE393347 TVA393345:TVA393347 UEW393345:UEW393347 UOS393345:UOS393347 UYO393345:UYO393347 VIK393345:VIK393347 VSG393345:VSG393347 WCC393345:WCC393347 WLY393345:WLY393347 WVU393345:WVU393347 M458881:M458883 JI458881:JI458883 TE458881:TE458883 ADA458881:ADA458883 AMW458881:AMW458883 AWS458881:AWS458883 BGO458881:BGO458883 BQK458881:BQK458883 CAG458881:CAG458883 CKC458881:CKC458883 CTY458881:CTY458883 DDU458881:DDU458883 DNQ458881:DNQ458883 DXM458881:DXM458883 EHI458881:EHI458883 ERE458881:ERE458883 FBA458881:FBA458883 FKW458881:FKW458883 FUS458881:FUS458883 GEO458881:GEO458883 GOK458881:GOK458883 GYG458881:GYG458883 HIC458881:HIC458883 HRY458881:HRY458883 IBU458881:IBU458883 ILQ458881:ILQ458883 IVM458881:IVM458883 JFI458881:JFI458883 JPE458881:JPE458883 JZA458881:JZA458883 KIW458881:KIW458883 KSS458881:KSS458883 LCO458881:LCO458883 LMK458881:LMK458883 LWG458881:LWG458883 MGC458881:MGC458883 MPY458881:MPY458883 MZU458881:MZU458883 NJQ458881:NJQ458883 NTM458881:NTM458883 ODI458881:ODI458883 ONE458881:ONE458883 OXA458881:OXA458883 PGW458881:PGW458883 PQS458881:PQS458883 QAO458881:QAO458883 QKK458881:QKK458883 QUG458881:QUG458883 REC458881:REC458883 RNY458881:RNY458883 RXU458881:RXU458883 SHQ458881:SHQ458883 SRM458881:SRM458883 TBI458881:TBI458883 TLE458881:TLE458883 TVA458881:TVA458883 UEW458881:UEW458883 UOS458881:UOS458883 UYO458881:UYO458883 VIK458881:VIK458883 VSG458881:VSG458883 WCC458881:WCC458883 WLY458881:WLY458883 WVU458881:WVU458883 M524417:M524419 JI524417:JI524419 TE524417:TE524419 ADA524417:ADA524419 AMW524417:AMW524419 AWS524417:AWS524419 BGO524417:BGO524419 BQK524417:BQK524419 CAG524417:CAG524419 CKC524417:CKC524419 CTY524417:CTY524419 DDU524417:DDU524419 DNQ524417:DNQ524419 DXM524417:DXM524419 EHI524417:EHI524419 ERE524417:ERE524419 FBA524417:FBA524419 FKW524417:FKW524419 FUS524417:FUS524419 GEO524417:GEO524419 GOK524417:GOK524419 GYG524417:GYG524419 HIC524417:HIC524419 HRY524417:HRY524419 IBU524417:IBU524419 ILQ524417:ILQ524419 IVM524417:IVM524419 JFI524417:JFI524419 JPE524417:JPE524419 JZA524417:JZA524419 KIW524417:KIW524419 KSS524417:KSS524419 LCO524417:LCO524419 LMK524417:LMK524419 LWG524417:LWG524419 MGC524417:MGC524419 MPY524417:MPY524419 MZU524417:MZU524419 NJQ524417:NJQ524419 NTM524417:NTM524419 ODI524417:ODI524419 ONE524417:ONE524419 OXA524417:OXA524419 PGW524417:PGW524419 PQS524417:PQS524419 QAO524417:QAO524419 QKK524417:QKK524419 QUG524417:QUG524419 REC524417:REC524419 RNY524417:RNY524419 RXU524417:RXU524419 SHQ524417:SHQ524419 SRM524417:SRM524419 TBI524417:TBI524419 TLE524417:TLE524419 TVA524417:TVA524419 UEW524417:UEW524419 UOS524417:UOS524419 UYO524417:UYO524419 VIK524417:VIK524419 VSG524417:VSG524419 WCC524417:WCC524419 WLY524417:WLY524419 WVU524417:WVU524419 M589953:M589955 JI589953:JI589955 TE589953:TE589955 ADA589953:ADA589955 AMW589953:AMW589955 AWS589953:AWS589955 BGO589953:BGO589955 BQK589953:BQK589955 CAG589953:CAG589955 CKC589953:CKC589955 CTY589953:CTY589955 DDU589953:DDU589955 DNQ589953:DNQ589955 DXM589953:DXM589955 EHI589953:EHI589955 ERE589953:ERE589955 FBA589953:FBA589955 FKW589953:FKW589955 FUS589953:FUS589955 GEO589953:GEO589955 GOK589953:GOK589955 GYG589953:GYG589955 HIC589953:HIC589955 HRY589953:HRY589955 IBU589953:IBU589955 ILQ589953:ILQ589955 IVM589953:IVM589955 JFI589953:JFI589955 JPE589953:JPE589955 JZA589953:JZA589955 KIW589953:KIW589955 KSS589953:KSS589955 LCO589953:LCO589955 LMK589953:LMK589955 LWG589953:LWG589955 MGC589953:MGC589955 MPY589953:MPY589955 MZU589953:MZU589955 NJQ589953:NJQ589955 NTM589953:NTM589955 ODI589953:ODI589955 ONE589953:ONE589955 OXA589953:OXA589955 PGW589953:PGW589955 PQS589953:PQS589955 QAO589953:QAO589955 QKK589953:QKK589955 QUG589953:QUG589955 REC589953:REC589955 RNY589953:RNY589955 RXU589953:RXU589955 SHQ589953:SHQ589955 SRM589953:SRM589955 TBI589953:TBI589955 TLE589953:TLE589955 TVA589953:TVA589955 UEW589953:UEW589955 UOS589953:UOS589955 UYO589953:UYO589955 VIK589953:VIK589955 VSG589953:VSG589955 WCC589953:WCC589955 WLY589953:WLY589955 WVU589953:WVU589955 M655489:M655491 JI655489:JI655491 TE655489:TE655491 ADA655489:ADA655491 AMW655489:AMW655491 AWS655489:AWS655491 BGO655489:BGO655491 BQK655489:BQK655491 CAG655489:CAG655491 CKC655489:CKC655491 CTY655489:CTY655491 DDU655489:DDU655491 DNQ655489:DNQ655491 DXM655489:DXM655491 EHI655489:EHI655491 ERE655489:ERE655491 FBA655489:FBA655491 FKW655489:FKW655491 FUS655489:FUS655491 GEO655489:GEO655491 GOK655489:GOK655491 GYG655489:GYG655491 HIC655489:HIC655491 HRY655489:HRY655491 IBU655489:IBU655491 ILQ655489:ILQ655491 IVM655489:IVM655491 JFI655489:JFI655491 JPE655489:JPE655491 JZA655489:JZA655491 KIW655489:KIW655491 KSS655489:KSS655491 LCO655489:LCO655491 LMK655489:LMK655491 LWG655489:LWG655491 MGC655489:MGC655491 MPY655489:MPY655491 MZU655489:MZU655491 NJQ655489:NJQ655491 NTM655489:NTM655491 ODI655489:ODI655491 ONE655489:ONE655491 OXA655489:OXA655491 PGW655489:PGW655491 PQS655489:PQS655491 QAO655489:QAO655491 QKK655489:QKK655491 QUG655489:QUG655491 REC655489:REC655491 RNY655489:RNY655491 RXU655489:RXU655491 SHQ655489:SHQ655491 SRM655489:SRM655491 TBI655489:TBI655491 TLE655489:TLE655491 TVA655489:TVA655491 UEW655489:UEW655491 UOS655489:UOS655491 UYO655489:UYO655491 VIK655489:VIK655491 VSG655489:VSG655491 WCC655489:WCC655491 WLY655489:WLY655491 WVU655489:WVU655491 M721025:M721027 JI721025:JI721027 TE721025:TE721027 ADA721025:ADA721027 AMW721025:AMW721027 AWS721025:AWS721027 BGO721025:BGO721027 BQK721025:BQK721027 CAG721025:CAG721027 CKC721025:CKC721027 CTY721025:CTY721027 DDU721025:DDU721027 DNQ721025:DNQ721027 DXM721025:DXM721027 EHI721025:EHI721027 ERE721025:ERE721027 FBA721025:FBA721027 FKW721025:FKW721027 FUS721025:FUS721027 GEO721025:GEO721027 GOK721025:GOK721027 GYG721025:GYG721027 HIC721025:HIC721027 HRY721025:HRY721027 IBU721025:IBU721027 ILQ721025:ILQ721027 IVM721025:IVM721027 JFI721025:JFI721027 JPE721025:JPE721027 JZA721025:JZA721027 KIW721025:KIW721027 KSS721025:KSS721027 LCO721025:LCO721027 LMK721025:LMK721027 LWG721025:LWG721027 MGC721025:MGC721027 MPY721025:MPY721027 MZU721025:MZU721027 NJQ721025:NJQ721027 NTM721025:NTM721027 ODI721025:ODI721027 ONE721025:ONE721027 OXA721025:OXA721027 PGW721025:PGW721027 PQS721025:PQS721027 QAO721025:QAO721027 QKK721025:QKK721027 QUG721025:QUG721027 REC721025:REC721027 RNY721025:RNY721027 RXU721025:RXU721027 SHQ721025:SHQ721027 SRM721025:SRM721027 TBI721025:TBI721027 TLE721025:TLE721027 TVA721025:TVA721027 UEW721025:UEW721027 UOS721025:UOS721027 UYO721025:UYO721027 VIK721025:VIK721027 VSG721025:VSG721027 WCC721025:WCC721027 WLY721025:WLY721027 WVU721025:WVU721027 M786561:M786563 JI786561:JI786563 TE786561:TE786563 ADA786561:ADA786563 AMW786561:AMW786563 AWS786561:AWS786563 BGO786561:BGO786563 BQK786561:BQK786563 CAG786561:CAG786563 CKC786561:CKC786563 CTY786561:CTY786563 DDU786561:DDU786563 DNQ786561:DNQ786563 DXM786561:DXM786563 EHI786561:EHI786563 ERE786561:ERE786563 FBA786561:FBA786563 FKW786561:FKW786563 FUS786561:FUS786563 GEO786561:GEO786563 GOK786561:GOK786563 GYG786561:GYG786563 HIC786561:HIC786563 HRY786561:HRY786563 IBU786561:IBU786563 ILQ786561:ILQ786563 IVM786561:IVM786563 JFI786561:JFI786563 JPE786561:JPE786563 JZA786561:JZA786563 KIW786561:KIW786563 KSS786561:KSS786563 LCO786561:LCO786563 LMK786561:LMK786563 LWG786561:LWG786563 MGC786561:MGC786563 MPY786561:MPY786563 MZU786561:MZU786563 NJQ786561:NJQ786563 NTM786561:NTM786563 ODI786561:ODI786563 ONE786561:ONE786563 OXA786561:OXA786563 PGW786561:PGW786563 PQS786561:PQS786563 QAO786561:QAO786563 QKK786561:QKK786563 QUG786561:QUG786563 REC786561:REC786563 RNY786561:RNY786563 RXU786561:RXU786563 SHQ786561:SHQ786563 SRM786561:SRM786563 TBI786561:TBI786563 TLE786561:TLE786563 TVA786561:TVA786563 UEW786561:UEW786563 UOS786561:UOS786563 UYO786561:UYO786563 VIK786561:VIK786563 VSG786561:VSG786563 WCC786561:WCC786563 WLY786561:WLY786563 WVU786561:WVU786563 M852097:M852099 JI852097:JI852099 TE852097:TE852099 ADA852097:ADA852099 AMW852097:AMW852099 AWS852097:AWS852099 BGO852097:BGO852099 BQK852097:BQK852099 CAG852097:CAG852099 CKC852097:CKC852099 CTY852097:CTY852099 DDU852097:DDU852099 DNQ852097:DNQ852099 DXM852097:DXM852099 EHI852097:EHI852099 ERE852097:ERE852099 FBA852097:FBA852099 FKW852097:FKW852099 FUS852097:FUS852099 GEO852097:GEO852099 GOK852097:GOK852099 GYG852097:GYG852099 HIC852097:HIC852099 HRY852097:HRY852099 IBU852097:IBU852099 ILQ852097:ILQ852099 IVM852097:IVM852099 JFI852097:JFI852099 JPE852097:JPE852099 JZA852097:JZA852099 KIW852097:KIW852099 KSS852097:KSS852099 LCO852097:LCO852099 LMK852097:LMK852099 LWG852097:LWG852099 MGC852097:MGC852099 MPY852097:MPY852099 MZU852097:MZU852099 NJQ852097:NJQ852099 NTM852097:NTM852099 ODI852097:ODI852099 ONE852097:ONE852099 OXA852097:OXA852099 PGW852097:PGW852099 PQS852097:PQS852099 QAO852097:QAO852099 QKK852097:QKK852099 QUG852097:QUG852099 REC852097:REC852099 RNY852097:RNY852099 RXU852097:RXU852099 SHQ852097:SHQ852099 SRM852097:SRM852099 TBI852097:TBI852099 TLE852097:TLE852099 TVA852097:TVA852099 UEW852097:UEW852099 UOS852097:UOS852099 UYO852097:UYO852099 VIK852097:VIK852099 VSG852097:VSG852099 WCC852097:WCC852099 WLY852097:WLY852099 WVU852097:WVU852099 M917633:M917635 JI917633:JI917635 TE917633:TE917635 ADA917633:ADA917635 AMW917633:AMW917635 AWS917633:AWS917635 BGO917633:BGO917635 BQK917633:BQK917635 CAG917633:CAG917635 CKC917633:CKC917635 CTY917633:CTY917635 DDU917633:DDU917635 DNQ917633:DNQ917635 DXM917633:DXM917635 EHI917633:EHI917635 ERE917633:ERE917635 FBA917633:FBA917635 FKW917633:FKW917635 FUS917633:FUS917635 GEO917633:GEO917635 GOK917633:GOK917635 GYG917633:GYG917635 HIC917633:HIC917635 HRY917633:HRY917635 IBU917633:IBU917635 ILQ917633:ILQ917635 IVM917633:IVM917635 JFI917633:JFI917635 JPE917633:JPE917635 JZA917633:JZA917635 KIW917633:KIW917635 KSS917633:KSS917635 LCO917633:LCO917635 LMK917633:LMK917635 LWG917633:LWG917635 MGC917633:MGC917635 MPY917633:MPY917635 MZU917633:MZU917635 NJQ917633:NJQ917635 NTM917633:NTM917635 ODI917633:ODI917635 ONE917633:ONE917635 OXA917633:OXA917635 PGW917633:PGW917635 PQS917633:PQS917635 QAO917633:QAO917635 QKK917633:QKK917635 QUG917633:QUG917635 REC917633:REC917635 RNY917633:RNY917635 RXU917633:RXU917635 SHQ917633:SHQ917635 SRM917633:SRM917635 TBI917633:TBI917635 TLE917633:TLE917635 TVA917633:TVA917635 UEW917633:UEW917635 UOS917633:UOS917635 UYO917633:UYO917635 VIK917633:VIK917635 VSG917633:VSG917635 WCC917633:WCC917635 WLY917633:WLY917635 WVU917633:WVU917635" xr:uid="{00000000-0002-0000-0600-000007000000}">
      <formula1>$AZ$7:$AZ$41</formula1>
    </dataValidation>
  </dataValidations>
  <printOptions horizontalCentered="1"/>
  <pageMargins left="0" right="0" top="0.78740157480314965" bottom="0.39370078740157483" header="0.51181102362204722" footer="0.51181102362204722"/>
  <pageSetup paperSize="9" scale="35" orientation="landscape" horizontalDpi="300" verticalDpi="300" r:id="rId1"/>
  <headerFooter alignWithMargins="0"/>
  <drawing r:id="rId2"/>
  <legacyDrawing r:id="rId3"/>
  <controls>
    <mc:AlternateContent xmlns:mc="http://schemas.openxmlformats.org/markup-compatibility/2006">
      <mc:Choice Requires="x14">
        <control shapeId="1025" r:id="rId4" name="CommandButton1">
          <controlPr defaultSize="0" autoLine="0" autoPict="0" r:id="rId5">
            <anchor moveWithCells="1">
              <from>
                <xdr:col>18</xdr:col>
                <xdr:colOff>47625</xdr:colOff>
                <xdr:row>47</xdr:row>
                <xdr:rowOff>19050</xdr:rowOff>
              </from>
              <to>
                <xdr:col>19</xdr:col>
                <xdr:colOff>733425</xdr:colOff>
                <xdr:row>50</xdr:row>
                <xdr:rowOff>95250</xdr:rowOff>
              </to>
            </anchor>
          </controlPr>
        </control>
      </mc:Choice>
      <mc:Fallback>
        <control shapeId="1025" r:id="rId4" name="CommandButton1"/>
      </mc:Fallback>
    </mc:AlternateContent>
  </controls>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3">
    <tabColor rgb="FFFFFF00"/>
  </sheetPr>
  <dimension ref="A1:BD356"/>
  <sheetViews>
    <sheetView zoomScaleNormal="75" workbookViewId="0">
      <pane ySplit="5" topLeftCell="A6" activePane="bottomLeft" state="frozen"/>
      <selection activeCell="B26" sqref="B26"/>
      <selection pane="bottomLeft" activeCell="B26" sqref="B26"/>
    </sheetView>
  </sheetViews>
  <sheetFormatPr defaultColWidth="9.06640625" defaultRowHeight="12.75" x14ac:dyDescent="0.45"/>
  <cols>
    <col min="1" max="1" width="17.3984375" style="23" customWidth="1"/>
    <col min="2" max="2" width="41.86328125" style="14" customWidth="1"/>
    <col min="3" max="3" width="10.86328125" style="19" customWidth="1"/>
    <col min="4" max="4" width="12" style="19" customWidth="1"/>
    <col min="5" max="5" width="0.3984375" style="14" customWidth="1"/>
    <col min="6" max="6" width="13.06640625" style="19" customWidth="1"/>
    <col min="7" max="7" width="12.06640625" style="19" customWidth="1"/>
    <col min="8" max="8" width="16.265625" style="19" customWidth="1"/>
    <col min="9" max="9" width="13.06640625" style="19" customWidth="1"/>
    <col min="10" max="10" width="13.59765625" style="19" customWidth="1"/>
    <col min="11" max="11" width="14.59765625" style="19" customWidth="1"/>
    <col min="12" max="12" width="24.86328125" style="19" customWidth="1"/>
    <col min="13" max="13" width="46.86328125" style="22" customWidth="1"/>
    <col min="14" max="14" width="12" style="19" customWidth="1"/>
    <col min="15" max="15" width="10.59765625" style="19" customWidth="1"/>
    <col min="16" max="16" width="11.73046875" style="19" customWidth="1"/>
    <col min="17" max="17" width="11.3984375" style="21" customWidth="1"/>
    <col min="18" max="18" width="16.86328125" style="21" customWidth="1"/>
    <col min="19" max="19" width="18.3984375" style="21" customWidth="1"/>
    <col min="20" max="20" width="16.265625" style="20" customWidth="1"/>
    <col min="21" max="21" width="13.59765625" style="19" customWidth="1"/>
    <col min="22" max="22" width="15" style="14" customWidth="1"/>
    <col min="23" max="23" width="15" style="18" customWidth="1"/>
    <col min="24" max="24" width="28.3984375" style="17" customWidth="1"/>
    <col min="25" max="27" width="9.06640625" style="16"/>
    <col min="28" max="28" width="13.86328125" style="14" customWidth="1"/>
    <col min="29" max="29" width="17.86328125" style="14" customWidth="1"/>
    <col min="30" max="30" width="17.265625" style="14" customWidth="1"/>
    <col min="31" max="31" width="23.59765625" style="14" customWidth="1"/>
    <col min="32" max="32" width="17" style="14" customWidth="1"/>
    <col min="33" max="50" width="9.06640625" style="14"/>
    <col min="51" max="51" width="20.86328125" style="14" customWidth="1"/>
    <col min="52" max="52" width="89.73046875" style="14" customWidth="1"/>
    <col min="53" max="55" width="22.06640625" style="14" customWidth="1"/>
    <col min="56" max="56" width="22.06640625" style="15" customWidth="1"/>
    <col min="57" max="16384" width="9.06640625" style="14"/>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1" customFormat="1" ht="45" customHeight="1" thickBot="1" x14ac:dyDescent="0.5">
      <c r="A2" s="311"/>
      <c r="B2" s="315" t="s">
        <v>105</v>
      </c>
      <c r="C2" s="315"/>
      <c r="D2" s="315"/>
      <c r="E2" s="315"/>
      <c r="F2" s="315"/>
      <c r="G2" s="315"/>
      <c r="H2" s="315"/>
      <c r="I2" s="315"/>
      <c r="J2" s="315"/>
      <c r="K2" s="315"/>
      <c r="L2" s="315"/>
      <c r="M2" s="315"/>
      <c r="N2" s="315"/>
      <c r="O2" s="315"/>
      <c r="P2" s="315"/>
      <c r="Q2" s="315"/>
      <c r="R2" s="315"/>
      <c r="S2" s="315"/>
      <c r="T2" s="315"/>
      <c r="U2" s="315"/>
      <c r="V2" s="315"/>
      <c r="W2" s="315"/>
      <c r="X2" s="315"/>
      <c r="BD2" s="282"/>
    </row>
    <row r="3" spans="1:56" s="281" customFormat="1" ht="16.5" customHeight="1" x14ac:dyDescent="0.45">
      <c r="A3" s="311"/>
      <c r="B3" s="312" t="s">
        <v>58</v>
      </c>
      <c r="C3" s="312"/>
      <c r="D3" s="312" t="s">
        <v>57</v>
      </c>
      <c r="E3" s="312" t="s">
        <v>56</v>
      </c>
      <c r="F3" s="312" t="s">
        <v>55</v>
      </c>
      <c r="G3" s="312" t="s">
        <v>54</v>
      </c>
      <c r="H3" s="312" t="s">
        <v>53</v>
      </c>
      <c r="I3" s="312" t="s">
        <v>52</v>
      </c>
      <c r="J3" s="312" t="s">
        <v>51</v>
      </c>
      <c r="K3" s="312" t="s">
        <v>50</v>
      </c>
      <c r="L3" s="312" t="s">
        <v>49</v>
      </c>
      <c r="M3" s="312" t="s">
        <v>0</v>
      </c>
      <c r="N3" s="312" t="s">
        <v>48</v>
      </c>
      <c r="O3" s="312" t="s">
        <v>47</v>
      </c>
      <c r="P3" s="312" t="s">
        <v>46</v>
      </c>
      <c r="Q3" s="312" t="s">
        <v>45</v>
      </c>
      <c r="R3" s="312" t="s">
        <v>44</v>
      </c>
      <c r="S3" s="312" t="s">
        <v>43</v>
      </c>
      <c r="T3" s="316" t="s">
        <v>42</v>
      </c>
      <c r="U3" s="312" t="s">
        <v>41</v>
      </c>
      <c r="V3" s="312" t="s">
        <v>40</v>
      </c>
      <c r="W3" s="312" t="s">
        <v>39</v>
      </c>
      <c r="X3" s="312" t="s">
        <v>38</v>
      </c>
      <c r="Y3" s="283"/>
      <c r="AB3" s="284"/>
      <c r="AC3" s="284"/>
      <c r="AD3" s="284"/>
      <c r="AE3" s="285"/>
      <c r="AF3" s="284"/>
      <c r="BD3" s="282"/>
    </row>
    <row r="4" spans="1:56" s="281" customFormat="1" ht="15" x14ac:dyDescent="0.45">
      <c r="A4" s="311"/>
      <c r="B4" s="313"/>
      <c r="C4" s="313"/>
      <c r="D4" s="313"/>
      <c r="E4" s="313"/>
      <c r="F4" s="313"/>
      <c r="G4" s="313"/>
      <c r="H4" s="313"/>
      <c r="I4" s="313"/>
      <c r="J4" s="313"/>
      <c r="K4" s="313"/>
      <c r="L4" s="313"/>
      <c r="M4" s="313"/>
      <c r="N4" s="313"/>
      <c r="O4" s="313"/>
      <c r="P4" s="313"/>
      <c r="Q4" s="313"/>
      <c r="R4" s="313"/>
      <c r="S4" s="313"/>
      <c r="T4" s="317"/>
      <c r="U4" s="313"/>
      <c r="V4" s="313"/>
      <c r="W4" s="313"/>
      <c r="X4" s="313"/>
      <c r="Y4" s="283"/>
      <c r="AB4" s="284"/>
      <c r="AC4" s="284"/>
      <c r="AD4" s="284"/>
      <c r="AE4" s="285"/>
      <c r="AF4" s="284"/>
      <c r="BD4" s="282"/>
    </row>
    <row r="5" spans="1:56" s="281" customFormat="1" ht="18.75" customHeight="1" thickBot="1" x14ac:dyDescent="0.5">
      <c r="A5" s="311"/>
      <c r="B5" s="314"/>
      <c r="C5" s="314"/>
      <c r="D5" s="314"/>
      <c r="E5" s="314"/>
      <c r="F5" s="314"/>
      <c r="G5" s="314"/>
      <c r="H5" s="314"/>
      <c r="I5" s="314"/>
      <c r="J5" s="314"/>
      <c r="K5" s="314"/>
      <c r="L5" s="314"/>
      <c r="M5" s="314"/>
      <c r="N5" s="314"/>
      <c r="O5" s="314"/>
      <c r="P5" s="314"/>
      <c r="Q5" s="314"/>
      <c r="R5" s="314"/>
      <c r="S5" s="314"/>
      <c r="T5" s="318"/>
      <c r="U5" s="314"/>
      <c r="V5" s="314"/>
      <c r="W5" s="314"/>
      <c r="X5" s="314"/>
      <c r="Y5" s="283"/>
      <c r="AB5" s="284"/>
      <c r="AC5" s="284"/>
      <c r="AD5" s="284"/>
      <c r="AE5" s="285"/>
      <c r="AF5" s="284"/>
      <c r="BD5" s="282"/>
    </row>
    <row r="6" spans="1:56" customFormat="1" ht="20.100000000000001" customHeight="1" x14ac:dyDescent="0.45"/>
    <row r="7" spans="1:56" customFormat="1" ht="35.1" customHeight="1" x14ac:dyDescent="0.45"/>
    <row r="8" spans="1:56" customFormat="1" ht="15" customHeight="1" x14ac:dyDescent="0.45"/>
    <row r="9" spans="1:56" customFormat="1" ht="55.05" customHeight="1" x14ac:dyDescent="0.45"/>
    <row r="10" spans="1:56" customFormat="1" ht="14.25" x14ac:dyDescent="0.45"/>
    <row r="11" spans="1:56" customFormat="1" ht="14.25" x14ac:dyDescent="0.45"/>
    <row r="12" spans="1:56" customFormat="1" ht="14.25" x14ac:dyDescent="0.45"/>
    <row r="13" spans="1:56" customFormat="1" ht="14.25" x14ac:dyDescent="0.45"/>
    <row r="14" spans="1:56" customFormat="1" ht="14.25" x14ac:dyDescent="0.45"/>
    <row r="15" spans="1:56" customFormat="1" ht="14.25" x14ac:dyDescent="0.45"/>
    <row r="16" spans="1:56" customFormat="1" ht="14.25" x14ac:dyDescent="0.45"/>
    <row r="17" customFormat="1" ht="14.25" x14ac:dyDescent="0.45"/>
    <row r="18" customFormat="1" ht="14.25" x14ac:dyDescent="0.45"/>
    <row r="19" customFormat="1" ht="14.25" x14ac:dyDescent="0.45"/>
    <row r="20" customFormat="1" ht="14.25" x14ac:dyDescent="0.45"/>
    <row r="21" customFormat="1" ht="14.25" x14ac:dyDescent="0.45"/>
    <row r="22" customFormat="1" ht="14.25" x14ac:dyDescent="0.45"/>
    <row r="23" customFormat="1" ht="12.75" customHeight="1" x14ac:dyDescent="0.45"/>
    <row r="24" customFormat="1" ht="40.049999999999997" customHeight="1" x14ac:dyDescent="0.45"/>
    <row r="25" customFormat="1" ht="12.75" customHeight="1" x14ac:dyDescent="0.45"/>
    <row r="26" customFormat="1" ht="12.75" customHeight="1" x14ac:dyDescent="0.45"/>
    <row r="27" customFormat="1" ht="12.75" customHeight="1" x14ac:dyDescent="0.45"/>
    <row r="28" customFormat="1" ht="12.75" customHeight="1" x14ac:dyDescent="0.45"/>
    <row r="29" customFormat="1" ht="14.25" x14ac:dyDescent="0.45"/>
    <row r="30" customFormat="1" ht="15" customHeight="1" x14ac:dyDescent="0.45"/>
    <row r="31" customFormat="1" ht="15" customHeight="1" x14ac:dyDescent="0.45"/>
    <row r="32" customFormat="1" ht="25.05" customHeight="1" x14ac:dyDescent="0.45"/>
    <row r="33" customFormat="1" ht="14.25" x14ac:dyDescent="0.45"/>
    <row r="34" customFormat="1" ht="14.25" x14ac:dyDescent="0.45"/>
    <row r="35" customFormat="1" ht="14.25" x14ac:dyDescent="0.45"/>
    <row r="36" customFormat="1" ht="14.25" x14ac:dyDescent="0.45"/>
    <row r="37" customFormat="1" ht="14.25" x14ac:dyDescent="0.45"/>
    <row r="38" customFormat="1" ht="14.25" x14ac:dyDescent="0.45"/>
    <row r="39" customFormat="1" ht="14.25" x14ac:dyDescent="0.45"/>
    <row r="40" customFormat="1" ht="14.25" x14ac:dyDescent="0.45"/>
    <row r="41" customFormat="1" ht="14.25" x14ac:dyDescent="0.45"/>
    <row r="42" customFormat="1" ht="14.25" x14ac:dyDescent="0.45"/>
    <row r="43" customFormat="1" ht="14.25" x14ac:dyDescent="0.45"/>
    <row r="44" customFormat="1" ht="14.25" x14ac:dyDescent="0.45"/>
    <row r="45" customFormat="1" ht="14.25" x14ac:dyDescent="0.45"/>
    <row r="46" customFormat="1" ht="14.25" x14ac:dyDescent="0.45"/>
    <row r="47" customFormat="1" ht="14.25" x14ac:dyDescent="0.45"/>
    <row r="48" customFormat="1" ht="14.25" x14ac:dyDescent="0.45"/>
    <row r="49" customFormat="1" ht="14.25" x14ac:dyDescent="0.45"/>
    <row r="50" customFormat="1" ht="14.25" x14ac:dyDescent="0.45"/>
    <row r="51" customFormat="1" ht="14.25" x14ac:dyDescent="0.45"/>
    <row r="52" customFormat="1" ht="14.25" x14ac:dyDescent="0.45"/>
    <row r="53" customFormat="1" ht="14.25" x14ac:dyDescent="0.45"/>
    <row r="54" customFormat="1" ht="14.25" x14ac:dyDescent="0.45"/>
    <row r="55" customFormat="1" ht="14.25" x14ac:dyDescent="0.45"/>
    <row r="56" customFormat="1" ht="14.25" x14ac:dyDescent="0.45"/>
    <row r="57" customFormat="1" ht="14.25" x14ac:dyDescent="0.45"/>
    <row r="58" customFormat="1" ht="14.25" x14ac:dyDescent="0.45"/>
    <row r="59" customFormat="1" ht="14.25" x14ac:dyDescent="0.45"/>
    <row r="60" customFormat="1" ht="14.25" x14ac:dyDescent="0.45"/>
    <row r="61" customFormat="1" ht="14.25" x14ac:dyDescent="0.45"/>
    <row r="62" customFormat="1" ht="14.25" x14ac:dyDescent="0.45"/>
    <row r="63" customFormat="1" ht="14.25" x14ac:dyDescent="0.45"/>
    <row r="64" customFormat="1" ht="14.25" x14ac:dyDescent="0.45"/>
    <row r="65" customFormat="1" ht="14.25" x14ac:dyDescent="0.45"/>
    <row r="66" customFormat="1" ht="14.25" x14ac:dyDescent="0.45"/>
    <row r="67" customFormat="1" ht="14.25" x14ac:dyDescent="0.45"/>
    <row r="68" customFormat="1" ht="14.25" x14ac:dyDescent="0.45"/>
    <row r="69" customFormat="1" ht="14.25" x14ac:dyDescent="0.45"/>
    <row r="70" customFormat="1" ht="14.25" x14ac:dyDescent="0.45"/>
    <row r="71" customFormat="1" ht="14.25" x14ac:dyDescent="0.45"/>
    <row r="72" customFormat="1" ht="14.25" x14ac:dyDescent="0.45"/>
    <row r="73" customFormat="1" ht="14.25" x14ac:dyDescent="0.45"/>
    <row r="74" customFormat="1" ht="14.25" x14ac:dyDescent="0.45"/>
    <row r="75" customFormat="1" ht="14.25" x14ac:dyDescent="0.45"/>
    <row r="76" customFormat="1" ht="14.25" x14ac:dyDescent="0.45"/>
    <row r="77" customFormat="1" ht="14.25" x14ac:dyDescent="0.45"/>
    <row r="78" customFormat="1" ht="14.25" x14ac:dyDescent="0.45"/>
    <row r="79" customFormat="1" ht="14.25" x14ac:dyDescent="0.45"/>
    <row r="80" customFormat="1" ht="14.25" x14ac:dyDescent="0.45"/>
    <row r="81" customFormat="1" ht="14.25" x14ac:dyDescent="0.45"/>
    <row r="82" customFormat="1" ht="14.25" x14ac:dyDescent="0.45"/>
    <row r="83" customFormat="1" ht="14.25" x14ac:dyDescent="0.45"/>
    <row r="84" customFormat="1" ht="14.25" x14ac:dyDescent="0.45"/>
    <row r="85" customFormat="1" ht="14.25" x14ac:dyDescent="0.45"/>
    <row r="86" customFormat="1" ht="14.25" x14ac:dyDescent="0.45"/>
    <row r="87" customFormat="1" ht="14.25" x14ac:dyDescent="0.45"/>
    <row r="88" customFormat="1" ht="14.25" x14ac:dyDescent="0.45"/>
    <row r="89" customFormat="1" ht="14.25" x14ac:dyDescent="0.45"/>
    <row r="90" customFormat="1" ht="14.25" x14ac:dyDescent="0.45"/>
    <row r="91" customFormat="1" ht="14.25" x14ac:dyDescent="0.45"/>
    <row r="92" customFormat="1" ht="14.25" x14ac:dyDescent="0.45"/>
    <row r="93" customFormat="1" ht="14.25" x14ac:dyDescent="0.45"/>
    <row r="94" customFormat="1" ht="14.25" x14ac:dyDescent="0.45"/>
    <row r="95" customFormat="1" ht="14.25" x14ac:dyDescent="0.45"/>
    <row r="96" customFormat="1" ht="14.25" x14ac:dyDescent="0.45"/>
    <row r="97" customFormat="1" ht="14.25" x14ac:dyDescent="0.45"/>
    <row r="98" customFormat="1" ht="14.25" x14ac:dyDescent="0.45"/>
    <row r="99" customFormat="1" ht="14.25" x14ac:dyDescent="0.45"/>
    <row r="100" customFormat="1" ht="14.25" x14ac:dyDescent="0.45"/>
    <row r="101" customFormat="1" ht="14.25" x14ac:dyDescent="0.45"/>
    <row r="102" customFormat="1" ht="14.25" x14ac:dyDescent="0.45"/>
    <row r="103" customFormat="1" ht="14.25" x14ac:dyDescent="0.45"/>
    <row r="104" customFormat="1" ht="14.25" x14ac:dyDescent="0.45"/>
    <row r="105" customFormat="1" ht="14.25" x14ac:dyDescent="0.45"/>
    <row r="106" customFormat="1" ht="14.25" x14ac:dyDescent="0.45"/>
    <row r="107" customFormat="1" ht="14.25" x14ac:dyDescent="0.45"/>
    <row r="108" customFormat="1" ht="14.25" x14ac:dyDescent="0.45"/>
    <row r="109" customFormat="1" ht="14.25" x14ac:dyDescent="0.45"/>
    <row r="110" customFormat="1" ht="14.25" x14ac:dyDescent="0.45"/>
    <row r="111" customFormat="1" ht="14.25" x14ac:dyDescent="0.45"/>
    <row r="112" customFormat="1" ht="14.25" x14ac:dyDescent="0.45"/>
    <row r="113" customFormat="1" ht="14.25" x14ac:dyDescent="0.45"/>
    <row r="114" customFormat="1" ht="14.25" x14ac:dyDescent="0.45"/>
    <row r="115" customFormat="1" ht="14.25" x14ac:dyDescent="0.45"/>
    <row r="116" customFormat="1" ht="14.25" x14ac:dyDescent="0.45"/>
    <row r="117" customFormat="1" ht="14.25" x14ac:dyDescent="0.45"/>
    <row r="118" customFormat="1" ht="14.25" x14ac:dyDescent="0.45"/>
    <row r="119" customFormat="1" ht="14.25" x14ac:dyDescent="0.45"/>
    <row r="120" customFormat="1" ht="14.25" x14ac:dyDescent="0.45"/>
    <row r="121" customFormat="1" ht="14.25" x14ac:dyDescent="0.45"/>
    <row r="122" customFormat="1" ht="14.25" x14ac:dyDescent="0.45"/>
    <row r="123" customFormat="1" ht="14.25" x14ac:dyDescent="0.45"/>
    <row r="124" customFormat="1" ht="14.25" x14ac:dyDescent="0.45"/>
    <row r="125" customFormat="1" ht="14.25" x14ac:dyDescent="0.45"/>
    <row r="126" customFormat="1" ht="14.25" x14ac:dyDescent="0.45"/>
    <row r="127" customFormat="1" ht="14.25" x14ac:dyDescent="0.45"/>
    <row r="128" customFormat="1" ht="14.25" x14ac:dyDescent="0.45"/>
    <row r="129" customFormat="1" ht="14.25" x14ac:dyDescent="0.45"/>
    <row r="130" customFormat="1" ht="14.25" x14ac:dyDescent="0.45"/>
    <row r="131" customFormat="1" ht="14.25" x14ac:dyDescent="0.45"/>
    <row r="132" customFormat="1" ht="14.25" x14ac:dyDescent="0.45"/>
    <row r="133" customFormat="1" ht="14.25" x14ac:dyDescent="0.45"/>
    <row r="266" spans="52:56" ht="15" x14ac:dyDescent="0.45">
      <c r="AZ266" s="26"/>
    </row>
    <row r="267" spans="52:56" ht="15" x14ac:dyDescent="0.45">
      <c r="AZ267" s="26"/>
      <c r="BA267" s="25"/>
      <c r="BB267" s="25"/>
      <c r="BC267" s="25"/>
      <c r="BD267" s="25"/>
    </row>
    <row r="268" spans="52:56" ht="15" x14ac:dyDescent="0.45">
      <c r="AZ268" s="26"/>
      <c r="BA268" s="25"/>
      <c r="BB268" s="25"/>
      <c r="BC268" s="25"/>
      <c r="BD268" s="25"/>
    </row>
    <row r="269" spans="52:56" ht="15" x14ac:dyDescent="0.45">
      <c r="AZ269" s="26"/>
      <c r="BA269" s="25"/>
      <c r="BB269" s="25"/>
      <c r="BC269" s="25"/>
      <c r="BD269" s="25"/>
    </row>
    <row r="270" spans="52:56" ht="15" x14ac:dyDescent="0.45">
      <c r="AZ270" s="26" t="s">
        <v>61</v>
      </c>
      <c r="BA270" s="25" t="s">
        <v>62</v>
      </c>
      <c r="BB270" s="25" t="s">
        <v>63</v>
      </c>
      <c r="BC270" s="25" t="s">
        <v>46</v>
      </c>
      <c r="BD270" s="25" t="s">
        <v>64</v>
      </c>
    </row>
    <row r="271" spans="52:56" ht="15" x14ac:dyDescent="0.45">
      <c r="AZ271" s="26" t="s">
        <v>65</v>
      </c>
      <c r="BA271" s="25">
        <v>9999</v>
      </c>
      <c r="BB271" s="25">
        <v>1</v>
      </c>
      <c r="BC271" s="25" t="s">
        <v>66</v>
      </c>
      <c r="BD271" s="25">
        <v>0</v>
      </c>
    </row>
    <row r="272" spans="52:56" ht="15" x14ac:dyDescent="0.45">
      <c r="AZ272" s="26" t="s">
        <v>67</v>
      </c>
      <c r="BA272" s="25">
        <v>5292</v>
      </c>
      <c r="BB272" s="25">
        <v>35</v>
      </c>
      <c r="BC272" s="25" t="s">
        <v>68</v>
      </c>
      <c r="BD272" s="25">
        <v>12500</v>
      </c>
    </row>
    <row r="273" spans="52:56" ht="15" x14ac:dyDescent="0.45">
      <c r="AZ273" s="26" t="s">
        <v>69</v>
      </c>
      <c r="BA273" s="25">
        <v>5294</v>
      </c>
      <c r="BB273" s="25">
        <v>35</v>
      </c>
      <c r="BC273" s="25" t="s">
        <v>68</v>
      </c>
      <c r="BD273" s="25">
        <v>16300</v>
      </c>
    </row>
    <row r="274" spans="52:56" ht="15" x14ac:dyDescent="0.45">
      <c r="AZ274" s="26" t="s">
        <v>70</v>
      </c>
      <c r="BA274" s="25">
        <v>5296</v>
      </c>
      <c r="BB274" s="25">
        <v>35</v>
      </c>
      <c r="BC274" s="25" t="s">
        <v>68</v>
      </c>
      <c r="BD274" s="25">
        <v>18200</v>
      </c>
    </row>
    <row r="275" spans="52:56" ht="15" x14ac:dyDescent="0.45">
      <c r="AZ275" s="26" t="s">
        <v>71</v>
      </c>
      <c r="BA275" s="25">
        <v>5298</v>
      </c>
      <c r="BB275" s="25">
        <v>35</v>
      </c>
      <c r="BC275" s="25" t="s">
        <v>68</v>
      </c>
      <c r="BD275" s="25">
        <v>21100</v>
      </c>
    </row>
    <row r="276" spans="52:56" ht="15" x14ac:dyDescent="0.45">
      <c r="AZ276" s="26" t="s">
        <v>34</v>
      </c>
      <c r="BA276" s="25">
        <v>202250</v>
      </c>
      <c r="BB276" s="25">
        <v>35</v>
      </c>
      <c r="BC276" s="25" t="s">
        <v>68</v>
      </c>
      <c r="BD276" s="25">
        <v>8300</v>
      </c>
    </row>
    <row r="277" spans="52:56" ht="15" x14ac:dyDescent="0.45">
      <c r="AZ277" s="26" t="s">
        <v>72</v>
      </c>
      <c r="BA277" s="25">
        <v>202250</v>
      </c>
      <c r="BB277" s="25">
        <v>35</v>
      </c>
      <c r="BC277" s="25" t="s">
        <v>68</v>
      </c>
      <c r="BD277" s="25">
        <v>8300</v>
      </c>
    </row>
    <row r="278" spans="52:56" ht="15" x14ac:dyDescent="0.45">
      <c r="AZ278" s="26" t="s">
        <v>73</v>
      </c>
      <c r="BA278" s="25">
        <v>202251</v>
      </c>
      <c r="BB278" s="25">
        <v>35</v>
      </c>
      <c r="BC278" s="25" t="s">
        <v>68</v>
      </c>
      <c r="BD278" s="25">
        <v>10200</v>
      </c>
    </row>
    <row r="279" spans="52:56" ht="15" x14ac:dyDescent="0.45">
      <c r="AZ279" s="26" t="s">
        <v>74</v>
      </c>
      <c r="BA279" s="25">
        <v>5320</v>
      </c>
      <c r="BB279" s="25">
        <v>35</v>
      </c>
      <c r="BC279" s="25" t="s">
        <v>68</v>
      </c>
      <c r="BD279" s="25">
        <v>12100</v>
      </c>
    </row>
    <row r="280" spans="52:56" ht="15" x14ac:dyDescent="0.45">
      <c r="AZ280" s="26" t="s">
        <v>75</v>
      </c>
      <c r="BA280" s="25">
        <v>202010</v>
      </c>
      <c r="BB280" s="25">
        <v>35</v>
      </c>
      <c r="BC280" s="25" t="s">
        <v>68</v>
      </c>
      <c r="BD280" s="25">
        <v>32822.479999999996</v>
      </c>
    </row>
    <row r="281" spans="52:56" ht="15" x14ac:dyDescent="0.45">
      <c r="AZ281" s="26" t="s">
        <v>76</v>
      </c>
      <c r="BA281" s="25">
        <v>202020</v>
      </c>
      <c r="BB281" s="25">
        <v>35</v>
      </c>
      <c r="BC281" s="25" t="s">
        <v>68</v>
      </c>
      <c r="BD281" s="25">
        <v>37173.68</v>
      </c>
    </row>
    <row r="282" spans="52:56" ht="15" x14ac:dyDescent="0.45">
      <c r="AZ282" s="26" t="s">
        <v>77</v>
      </c>
      <c r="BA282" s="25">
        <v>202030</v>
      </c>
      <c r="BB282" s="25">
        <v>35</v>
      </c>
      <c r="BC282" s="25" t="s">
        <v>68</v>
      </c>
      <c r="BD282" s="25">
        <v>41517.68</v>
      </c>
    </row>
    <row r="283" spans="52:56" ht="15" x14ac:dyDescent="0.45">
      <c r="AZ283" s="26" t="s">
        <v>78</v>
      </c>
      <c r="BA283" s="25">
        <v>202350</v>
      </c>
      <c r="BB283" s="25">
        <v>35</v>
      </c>
      <c r="BC283" s="25" t="s">
        <v>68</v>
      </c>
      <c r="BD283" s="25">
        <v>52000</v>
      </c>
    </row>
    <row r="284" spans="52:56" ht="15" x14ac:dyDescent="0.45">
      <c r="AZ284" s="26" t="s">
        <v>79</v>
      </c>
      <c r="BA284" s="25">
        <v>202210</v>
      </c>
      <c r="BB284" s="25">
        <v>35</v>
      </c>
      <c r="BC284" s="25" t="s">
        <v>68</v>
      </c>
      <c r="BD284" s="25">
        <v>1500</v>
      </c>
    </row>
    <row r="285" spans="52:56" ht="15" x14ac:dyDescent="0.45">
      <c r="AZ285" s="26" t="s">
        <v>36</v>
      </c>
      <c r="BA285" s="25">
        <v>202210</v>
      </c>
      <c r="BB285" s="25">
        <v>35</v>
      </c>
      <c r="BC285" s="25" t="s">
        <v>68</v>
      </c>
      <c r="BD285" s="25">
        <v>2900</v>
      </c>
    </row>
    <row r="286" spans="52:56" ht="15" x14ac:dyDescent="0.45">
      <c r="AZ286" s="26" t="s">
        <v>80</v>
      </c>
      <c r="BA286" s="25">
        <v>202210</v>
      </c>
      <c r="BB286" s="25">
        <v>35</v>
      </c>
      <c r="BC286" s="25" t="s">
        <v>68</v>
      </c>
      <c r="BD286" s="25">
        <v>4200</v>
      </c>
    </row>
    <row r="287" spans="52:56" ht="15" x14ac:dyDescent="0.45">
      <c r="AZ287" s="26" t="s">
        <v>33</v>
      </c>
      <c r="BA287" s="25">
        <v>202210</v>
      </c>
      <c r="BB287" s="25">
        <v>35</v>
      </c>
      <c r="BC287" s="25" t="s">
        <v>68</v>
      </c>
      <c r="BD287" s="25">
        <v>5900</v>
      </c>
    </row>
    <row r="288" spans="52:56" ht="15" x14ac:dyDescent="0.45">
      <c r="AZ288" s="26" t="s">
        <v>32</v>
      </c>
      <c r="BA288" s="25">
        <v>202220</v>
      </c>
      <c r="BB288" s="25">
        <v>35</v>
      </c>
      <c r="BC288" s="25" t="s">
        <v>68</v>
      </c>
      <c r="BD288" s="25">
        <v>8500</v>
      </c>
    </row>
    <row r="289" spans="52:56" ht="15" x14ac:dyDescent="0.45">
      <c r="AZ289" s="26" t="s">
        <v>37</v>
      </c>
      <c r="BA289" s="25">
        <v>202230</v>
      </c>
      <c r="BB289" s="25">
        <v>35</v>
      </c>
      <c r="BC289" s="25" t="s">
        <v>68</v>
      </c>
      <c r="BD289" s="25">
        <v>10000</v>
      </c>
    </row>
    <row r="290" spans="52:56" ht="15" x14ac:dyDescent="0.45">
      <c r="AZ290" s="26" t="s">
        <v>81</v>
      </c>
      <c r="BA290" s="25">
        <v>202240</v>
      </c>
      <c r="BB290" s="25">
        <v>35</v>
      </c>
      <c r="BC290" s="25" t="s">
        <v>68</v>
      </c>
      <c r="BD290" s="25">
        <v>15000</v>
      </c>
    </row>
    <row r="291" spans="52:56" ht="15" x14ac:dyDescent="0.45">
      <c r="AZ291" s="26" t="s">
        <v>82</v>
      </c>
      <c r="BA291" s="25">
        <v>202241</v>
      </c>
      <c r="BB291" s="25">
        <v>35</v>
      </c>
      <c r="BC291" s="25" t="s">
        <v>68</v>
      </c>
      <c r="BD291" s="25">
        <v>20000</v>
      </c>
    </row>
    <row r="292" spans="52:56" ht="15" x14ac:dyDescent="0.45">
      <c r="AZ292" s="26" t="s">
        <v>83</v>
      </c>
      <c r="BA292" s="25">
        <v>202242</v>
      </c>
      <c r="BB292" s="25">
        <v>35</v>
      </c>
      <c r="BC292" s="25" t="s">
        <v>68</v>
      </c>
      <c r="BD292" s="25">
        <v>30000</v>
      </c>
    </row>
    <row r="293" spans="52:56" ht="15" x14ac:dyDescent="0.45">
      <c r="AZ293" s="26" t="s">
        <v>84</v>
      </c>
      <c r="BA293" s="25">
        <v>5395</v>
      </c>
      <c r="BB293" s="25">
        <v>35</v>
      </c>
      <c r="BC293" s="25" t="s">
        <v>68</v>
      </c>
      <c r="BD293" s="25">
        <v>8000</v>
      </c>
    </row>
    <row r="294" spans="52:56" ht="15" x14ac:dyDescent="0.45">
      <c r="AZ294" s="26" t="s">
        <v>85</v>
      </c>
      <c r="BA294" s="25">
        <v>5395</v>
      </c>
      <c r="BB294" s="25">
        <v>35</v>
      </c>
      <c r="BC294" s="25" t="s">
        <v>68</v>
      </c>
      <c r="BD294" s="25">
        <v>10000</v>
      </c>
    </row>
    <row r="295" spans="52:56" ht="15" x14ac:dyDescent="0.45">
      <c r="AZ295" s="26" t="s">
        <v>86</v>
      </c>
      <c r="BA295" s="25">
        <v>202355</v>
      </c>
      <c r="BB295" s="25">
        <v>35</v>
      </c>
      <c r="BC295" s="25" t="s">
        <v>68</v>
      </c>
      <c r="BD295" s="25">
        <v>32000</v>
      </c>
    </row>
    <row r="296" spans="52:56" ht="15" x14ac:dyDescent="0.45">
      <c r="AZ296" s="26"/>
      <c r="BA296" s="25"/>
      <c r="BB296" s="25"/>
      <c r="BC296" s="25"/>
      <c r="BD296" s="25"/>
    </row>
    <row r="297" spans="52:56" ht="15" x14ac:dyDescent="0.45">
      <c r="AZ297" s="26" t="s">
        <v>87</v>
      </c>
      <c r="BA297" s="25">
        <v>202460</v>
      </c>
      <c r="BB297" s="25">
        <v>35</v>
      </c>
      <c r="BC297" s="25" t="s">
        <v>88</v>
      </c>
      <c r="BD297" s="25">
        <v>51</v>
      </c>
    </row>
    <row r="298" spans="52:56" ht="15" x14ac:dyDescent="0.45">
      <c r="AZ298" s="26" t="s">
        <v>89</v>
      </c>
      <c r="BA298" s="25">
        <v>202465</v>
      </c>
      <c r="BB298" s="25">
        <v>35</v>
      </c>
      <c r="BC298" s="25" t="s">
        <v>88</v>
      </c>
      <c r="BD298" s="25">
        <v>20</v>
      </c>
    </row>
    <row r="299" spans="52:56" ht="15" x14ac:dyDescent="0.45">
      <c r="AZ299" s="26" t="s">
        <v>29</v>
      </c>
      <c r="BA299" s="25">
        <v>202470</v>
      </c>
      <c r="BB299" s="25">
        <v>35</v>
      </c>
      <c r="BC299" s="25" t="s">
        <v>88</v>
      </c>
      <c r="BD299" s="25">
        <v>49</v>
      </c>
    </row>
    <row r="300" spans="52:56" ht="15" x14ac:dyDescent="0.45">
      <c r="AZ300" s="26" t="s">
        <v>30</v>
      </c>
      <c r="BA300" s="25">
        <v>202480</v>
      </c>
      <c r="BB300" s="25">
        <v>35</v>
      </c>
      <c r="BC300" s="25" t="s">
        <v>88</v>
      </c>
      <c r="BD300" s="25">
        <v>14</v>
      </c>
    </row>
    <row r="301" spans="52:56" ht="15" x14ac:dyDescent="0.45">
      <c r="AZ301" s="26" t="s">
        <v>90</v>
      </c>
      <c r="BA301" s="25">
        <v>202530</v>
      </c>
      <c r="BB301" s="25">
        <v>60</v>
      </c>
      <c r="BC301" s="25" t="s">
        <v>88</v>
      </c>
      <c r="BD301" s="25">
        <v>93.55</v>
      </c>
    </row>
    <row r="302" spans="52:56" ht="15" x14ac:dyDescent="0.45">
      <c r="AZ302" s="26" t="s">
        <v>91</v>
      </c>
      <c r="BA302" s="25">
        <v>5430</v>
      </c>
      <c r="BB302" s="25">
        <v>60</v>
      </c>
      <c r="BC302" s="25" t="s">
        <v>88</v>
      </c>
      <c r="BD302" s="25">
        <v>47.23</v>
      </c>
    </row>
    <row r="303" spans="52:56" ht="15" x14ac:dyDescent="0.45">
      <c r="AZ303" s="26" t="s">
        <v>92</v>
      </c>
      <c r="BA303" s="25">
        <v>202455</v>
      </c>
      <c r="BB303" s="25">
        <v>60</v>
      </c>
      <c r="BC303" s="25" t="s">
        <v>68</v>
      </c>
      <c r="BD303" s="25">
        <v>685.2</v>
      </c>
    </row>
    <row r="304" spans="52:56" ht="15" x14ac:dyDescent="0.45">
      <c r="AZ304" s="26" t="s">
        <v>93</v>
      </c>
      <c r="BA304" s="25">
        <v>202456</v>
      </c>
      <c r="BB304" s="25">
        <v>60</v>
      </c>
      <c r="BC304" s="25" t="s">
        <v>68</v>
      </c>
      <c r="BD304" s="25">
        <v>628.79999999999995</v>
      </c>
    </row>
    <row r="305" spans="52:56" ht="15" x14ac:dyDescent="0.45">
      <c r="AZ305" s="26" t="s">
        <v>94</v>
      </c>
      <c r="BA305" s="25">
        <v>202457</v>
      </c>
      <c r="BB305" s="25">
        <v>60</v>
      </c>
      <c r="BC305" s="25" t="s">
        <v>68</v>
      </c>
      <c r="BD305" s="25">
        <v>1806</v>
      </c>
    </row>
    <row r="306" spans="52:56" ht="15" x14ac:dyDescent="0.45">
      <c r="AZ306" s="26"/>
      <c r="BA306" s="25"/>
      <c r="BB306" s="25"/>
      <c r="BC306" s="25"/>
      <c r="BD306" s="25"/>
    </row>
    <row r="307" spans="52:56" ht="15" x14ac:dyDescent="0.45">
      <c r="AZ307" s="26" t="s">
        <v>95</v>
      </c>
      <c r="BA307" s="25">
        <v>202485</v>
      </c>
      <c r="BB307" s="25">
        <v>35</v>
      </c>
      <c r="BC307" s="25" t="s">
        <v>88</v>
      </c>
      <c r="BD307" s="25">
        <v>77.319999999999993</v>
      </c>
    </row>
    <row r="308" spans="52:56" ht="15" x14ac:dyDescent="0.45">
      <c r="AZ308" s="26" t="s">
        <v>96</v>
      </c>
      <c r="BA308" s="25">
        <v>202380</v>
      </c>
      <c r="BB308" s="25">
        <v>60</v>
      </c>
      <c r="BC308" s="25" t="s">
        <v>88</v>
      </c>
      <c r="BD308" s="25">
        <v>122.98</v>
      </c>
    </row>
    <row r="309" spans="52:56" ht="15" x14ac:dyDescent="0.45">
      <c r="AZ309" s="26" t="s">
        <v>97</v>
      </c>
      <c r="BA309" s="25">
        <v>5465</v>
      </c>
      <c r="BB309" s="25">
        <v>20</v>
      </c>
      <c r="BC309" s="25" t="s">
        <v>68</v>
      </c>
      <c r="BD309" s="25">
        <v>0</v>
      </c>
    </row>
    <row r="310" spans="52:56" ht="15" x14ac:dyDescent="0.45">
      <c r="AZ310" s="26"/>
      <c r="BA310" s="25"/>
      <c r="BB310" s="25"/>
      <c r="BC310" s="25"/>
      <c r="BD310" s="25"/>
    </row>
    <row r="311" spans="52:56" ht="15" x14ac:dyDescent="0.45">
      <c r="AZ311" s="26" t="s">
        <v>98</v>
      </c>
      <c r="BA311" s="25">
        <v>202490</v>
      </c>
      <c r="BB311" s="25">
        <v>35</v>
      </c>
      <c r="BC311" s="25" t="s">
        <v>88</v>
      </c>
      <c r="BD311" s="25">
        <v>42</v>
      </c>
    </row>
    <row r="312" spans="52:56" ht="15" x14ac:dyDescent="0.45">
      <c r="AZ312" s="26" t="s">
        <v>31</v>
      </c>
      <c r="BA312" s="25">
        <v>202490</v>
      </c>
      <c r="BB312" s="25">
        <v>35</v>
      </c>
      <c r="BC312" s="25" t="s">
        <v>88</v>
      </c>
      <c r="BD312" s="25">
        <v>77.319999999999993</v>
      </c>
    </row>
    <row r="313" spans="52:56" ht="15" x14ac:dyDescent="0.45">
      <c r="AZ313" s="26" t="s">
        <v>99</v>
      </c>
      <c r="BA313" s="25">
        <v>202385</v>
      </c>
      <c r="BB313" s="25">
        <v>60</v>
      </c>
      <c r="BC313" s="25" t="s">
        <v>88</v>
      </c>
      <c r="BD313" s="25">
        <v>122.98</v>
      </c>
    </row>
    <row r="314" spans="52:56" ht="15" x14ac:dyDescent="0.45">
      <c r="AZ314" s="26"/>
      <c r="BA314" s="25"/>
      <c r="BB314" s="25"/>
      <c r="BC314" s="25"/>
      <c r="BD314" s="25"/>
    </row>
    <row r="315" spans="52:56" ht="15" x14ac:dyDescent="0.45">
      <c r="AZ315" s="26" t="s">
        <v>100</v>
      </c>
      <c r="BA315" s="25">
        <v>5555</v>
      </c>
      <c r="BB315" s="25">
        <v>15</v>
      </c>
      <c r="BC315" s="25" t="s">
        <v>68</v>
      </c>
      <c r="BD315" s="25">
        <v>1240</v>
      </c>
    </row>
    <row r="316" spans="52:56" ht="15" x14ac:dyDescent="0.45">
      <c r="AZ316" s="26" t="s">
        <v>101</v>
      </c>
      <c r="BA316" s="25">
        <v>5570</v>
      </c>
      <c r="BB316" s="25">
        <v>35</v>
      </c>
      <c r="BC316" s="25" t="s">
        <v>68</v>
      </c>
      <c r="BD316" s="25">
        <v>5600</v>
      </c>
    </row>
    <row r="317" spans="52:56" ht="15" x14ac:dyDescent="0.45">
      <c r="AZ317" s="26" t="s">
        <v>102</v>
      </c>
      <c r="BA317" s="25">
        <v>5575</v>
      </c>
      <c r="BB317" s="25">
        <v>20</v>
      </c>
      <c r="BC317" s="25" t="s">
        <v>68</v>
      </c>
      <c r="BD317" s="25">
        <v>18500</v>
      </c>
    </row>
    <row r="318" spans="52:56" ht="15" x14ac:dyDescent="0.45">
      <c r="AZ318" s="26" t="s">
        <v>103</v>
      </c>
      <c r="BA318" s="25" t="s">
        <v>104</v>
      </c>
      <c r="BB318" s="25" t="s">
        <v>104</v>
      </c>
      <c r="BC318" s="25" t="s">
        <v>104</v>
      </c>
      <c r="BD318" s="25" t="s">
        <v>104</v>
      </c>
    </row>
    <row r="319" spans="52:56" ht="15" x14ac:dyDescent="0.45">
      <c r="AZ319" s="26" t="s">
        <v>60</v>
      </c>
      <c r="BA319" s="25"/>
      <c r="BB319" s="25"/>
      <c r="BC319" s="25"/>
      <c r="BD319" s="25"/>
    </row>
    <row r="320" spans="52:56" ht="15" x14ac:dyDescent="0.45">
      <c r="AZ320" s="26"/>
      <c r="BA320" s="25"/>
      <c r="BB320" s="25"/>
      <c r="BC320" s="25"/>
      <c r="BD320" s="25"/>
    </row>
    <row r="321" spans="52:56" ht="15" x14ac:dyDescent="0.45">
      <c r="AZ321" s="26"/>
      <c r="BA321" s="25"/>
      <c r="BB321" s="25"/>
      <c r="BC321" s="25"/>
      <c r="BD321" s="25"/>
    </row>
    <row r="322" spans="52:56" ht="15" x14ac:dyDescent="0.45">
      <c r="AZ322" s="26"/>
      <c r="BA322" s="25"/>
      <c r="BB322" s="25"/>
      <c r="BC322" s="25"/>
      <c r="BD322" s="25"/>
    </row>
    <row r="323" spans="52:56" ht="15" x14ac:dyDescent="0.45">
      <c r="AZ323" s="26"/>
      <c r="BA323" s="25"/>
      <c r="BB323" s="25"/>
      <c r="BC323" s="25"/>
      <c r="BD323" s="25"/>
    </row>
    <row r="324" spans="52:56" ht="15" x14ac:dyDescent="0.45">
      <c r="AZ324" s="26"/>
      <c r="BA324" s="25"/>
      <c r="BB324" s="25"/>
      <c r="BC324" s="25"/>
      <c r="BD324" s="25"/>
    </row>
    <row r="325" spans="52:56" ht="15" x14ac:dyDescent="0.45">
      <c r="AZ325" s="26"/>
      <c r="BA325" s="25"/>
      <c r="BB325" s="25"/>
      <c r="BC325" s="25"/>
      <c r="BD325" s="25"/>
    </row>
    <row r="326" spans="52:56" ht="15" x14ac:dyDescent="0.45">
      <c r="AZ326" s="26"/>
      <c r="BA326" s="25"/>
      <c r="BB326" s="25"/>
      <c r="BC326" s="25"/>
      <c r="BD326" s="25"/>
    </row>
    <row r="327" spans="52:56" ht="15" x14ac:dyDescent="0.45">
      <c r="AZ327" s="26"/>
      <c r="BA327" s="25"/>
      <c r="BB327" s="25"/>
      <c r="BC327" s="25"/>
      <c r="BD327" s="25"/>
    </row>
    <row r="328" spans="52:56" ht="15" x14ac:dyDescent="0.45">
      <c r="AZ328" s="26"/>
      <c r="BA328" s="25"/>
      <c r="BB328" s="25"/>
      <c r="BC328" s="25"/>
      <c r="BD328" s="25"/>
    </row>
    <row r="329" spans="52:56" ht="15" x14ac:dyDescent="0.45">
      <c r="AZ329" s="26"/>
      <c r="BA329" s="25"/>
      <c r="BB329" s="25"/>
      <c r="BC329" s="25"/>
      <c r="BD329" s="25"/>
    </row>
    <row r="330" spans="52:56" ht="15" x14ac:dyDescent="0.45">
      <c r="AZ330" s="26"/>
      <c r="BA330" s="25"/>
      <c r="BB330" s="25"/>
      <c r="BC330" s="25"/>
      <c r="BD330" s="25"/>
    </row>
    <row r="331" spans="52:56" ht="15" x14ac:dyDescent="0.45">
      <c r="AZ331" s="26"/>
      <c r="BA331" s="25"/>
      <c r="BB331" s="25"/>
      <c r="BC331" s="25"/>
      <c r="BD331" s="25"/>
    </row>
    <row r="332" spans="52:56" ht="15" x14ac:dyDescent="0.45">
      <c r="AZ332" s="26"/>
      <c r="BA332" s="25"/>
      <c r="BB332" s="25"/>
      <c r="BC332" s="25"/>
      <c r="BD332" s="25"/>
    </row>
    <row r="333" spans="52:56" ht="15" x14ac:dyDescent="0.45">
      <c r="AZ333" s="26"/>
      <c r="BA333" s="25"/>
      <c r="BB333" s="25"/>
      <c r="BC333" s="25"/>
      <c r="BD333" s="25"/>
    </row>
    <row r="334" spans="52:56" ht="15" x14ac:dyDescent="0.45">
      <c r="AZ334" s="26"/>
      <c r="BA334" s="25"/>
      <c r="BB334" s="25"/>
      <c r="BC334" s="25"/>
      <c r="BD334" s="25"/>
    </row>
    <row r="335" spans="52:56" ht="15" x14ac:dyDescent="0.45">
      <c r="AZ335" s="26"/>
      <c r="BA335" s="25"/>
      <c r="BB335" s="25"/>
      <c r="BC335" s="25"/>
      <c r="BD335" s="25"/>
    </row>
    <row r="336" spans="52:56" ht="15" x14ac:dyDescent="0.45">
      <c r="AZ336" s="26"/>
      <c r="BA336" s="25"/>
      <c r="BB336" s="25"/>
      <c r="BC336" s="25"/>
      <c r="BD336" s="25"/>
    </row>
    <row r="337" spans="52:56" ht="15" x14ac:dyDescent="0.45">
      <c r="AZ337" s="26"/>
      <c r="BA337" s="25"/>
      <c r="BB337" s="25"/>
      <c r="BC337" s="25"/>
      <c r="BD337" s="25"/>
    </row>
    <row r="338" spans="52:56" ht="15" x14ac:dyDescent="0.45">
      <c r="AZ338" s="26"/>
      <c r="BA338" s="25"/>
      <c r="BB338" s="25"/>
      <c r="BC338" s="25"/>
      <c r="BD338" s="25"/>
    </row>
    <row r="339" spans="52:56" ht="15" x14ac:dyDescent="0.45">
      <c r="AZ339" s="26"/>
      <c r="BA339" s="25"/>
      <c r="BB339" s="25"/>
      <c r="BC339" s="25"/>
      <c r="BD339" s="25"/>
    </row>
    <row r="340" spans="52:56" ht="15" x14ac:dyDescent="0.45">
      <c r="AZ340" s="26"/>
      <c r="BA340" s="25"/>
      <c r="BB340" s="25"/>
      <c r="BC340" s="25"/>
      <c r="BD340" s="25"/>
    </row>
    <row r="341" spans="52:56" ht="15" x14ac:dyDescent="0.45">
      <c r="AZ341" s="26"/>
      <c r="BA341" s="25"/>
      <c r="BB341" s="25"/>
      <c r="BC341" s="25"/>
      <c r="BD341" s="25"/>
    </row>
    <row r="342" spans="52:56" ht="15" x14ac:dyDescent="0.45">
      <c r="AZ342" s="26"/>
      <c r="BA342" s="25"/>
      <c r="BB342" s="25"/>
      <c r="BC342" s="25"/>
      <c r="BD342" s="25"/>
    </row>
    <row r="343" spans="52:56" ht="15" x14ac:dyDescent="0.45">
      <c r="AZ343" s="26"/>
      <c r="BA343" s="25"/>
      <c r="BB343" s="25"/>
      <c r="BC343" s="25"/>
      <c r="BD343" s="25"/>
    </row>
    <row r="344" spans="52:56" ht="15" x14ac:dyDescent="0.45">
      <c r="AZ344" s="26"/>
      <c r="BA344" s="25"/>
      <c r="BB344" s="25"/>
      <c r="BC344" s="25"/>
      <c r="BD344" s="25"/>
    </row>
    <row r="345" spans="52:56" ht="15" x14ac:dyDescent="0.45">
      <c r="AZ345" s="26"/>
      <c r="BA345" s="25"/>
      <c r="BB345" s="25"/>
      <c r="BC345" s="25"/>
      <c r="BD345" s="25"/>
    </row>
    <row r="346" spans="52:56" ht="15" x14ac:dyDescent="0.45">
      <c r="AZ346" s="26"/>
      <c r="BA346" s="25"/>
      <c r="BB346" s="25"/>
      <c r="BC346" s="25"/>
      <c r="BD346" s="25"/>
    </row>
    <row r="347" spans="52:56" ht="13.15" x14ac:dyDescent="0.45">
      <c r="AZ347" s="24"/>
      <c r="BA347" s="24"/>
      <c r="BB347" s="24"/>
      <c r="BC347" s="24"/>
      <c r="BD347" s="24"/>
    </row>
    <row r="348" spans="52:56" ht="13.15" x14ac:dyDescent="0.45">
      <c r="AZ348" s="24"/>
      <c r="BA348" s="24"/>
      <c r="BB348" s="24"/>
      <c r="BC348" s="24"/>
      <c r="BD348" s="24"/>
    </row>
    <row r="349" spans="52:56" ht="13.15" x14ac:dyDescent="0.45">
      <c r="AZ349" s="24"/>
      <c r="BA349" s="24"/>
      <c r="BB349" s="24"/>
      <c r="BC349" s="24"/>
      <c r="BD349" s="24"/>
    </row>
    <row r="350" spans="52:56" ht="13.15" x14ac:dyDescent="0.45">
      <c r="AZ350" s="24"/>
      <c r="BA350" s="24"/>
      <c r="BB350" s="24"/>
      <c r="BC350" s="24"/>
      <c r="BD350" s="24"/>
    </row>
    <row r="351" spans="52:56" ht="13.15" x14ac:dyDescent="0.45">
      <c r="AZ351" s="24"/>
      <c r="BA351" s="24"/>
      <c r="BB351" s="24"/>
      <c r="BC351" s="24"/>
      <c r="BD351" s="24"/>
    </row>
    <row r="352" spans="52:56" ht="13.15" x14ac:dyDescent="0.45">
      <c r="AZ352" s="24"/>
      <c r="BA352" s="24"/>
      <c r="BB352" s="24"/>
      <c r="BC352" s="24"/>
      <c r="BD352" s="24"/>
    </row>
    <row r="353" spans="52:56" ht="13.15" x14ac:dyDescent="0.45">
      <c r="AZ353" s="24"/>
      <c r="BA353" s="24"/>
      <c r="BB353" s="24"/>
      <c r="BC353" s="24"/>
      <c r="BD353" s="24"/>
    </row>
    <row r="354" spans="52:56" ht="13.15" x14ac:dyDescent="0.45">
      <c r="AZ354" s="24"/>
      <c r="BA354" s="24"/>
      <c r="BB354" s="24"/>
      <c r="BC354" s="24"/>
      <c r="BD354" s="24"/>
    </row>
    <row r="355" spans="52:56" ht="13.15" x14ac:dyDescent="0.45">
      <c r="AZ355" s="24"/>
      <c r="BA355" s="24"/>
      <c r="BB355" s="24"/>
      <c r="BC355" s="24"/>
      <c r="BD355" s="24"/>
    </row>
    <row r="356" spans="52:56" ht="13.15" x14ac:dyDescent="0.45">
      <c r="AZ356" s="24"/>
      <c r="BA356" s="24"/>
      <c r="BB356" s="24"/>
      <c r="BC356" s="24"/>
      <c r="BD356" s="24"/>
    </row>
  </sheetData>
  <mergeCells count="25">
    <mergeCell ref="B3:B5"/>
    <mergeCell ref="C3:C5"/>
    <mergeCell ref="F3:F5"/>
    <mergeCell ref="G3:G5"/>
    <mergeCell ref="O3:O5"/>
    <mergeCell ref="J3:J5"/>
    <mergeCell ref="L3:L5"/>
    <mergeCell ref="H3:H5"/>
    <mergeCell ref="I3:I5"/>
    <mergeCell ref="A2:A5"/>
    <mergeCell ref="V3:V5"/>
    <mergeCell ref="X3:X5"/>
    <mergeCell ref="P3:P5"/>
    <mergeCell ref="W3:W5"/>
    <mergeCell ref="Q3:Q5"/>
    <mergeCell ref="R3:R5"/>
    <mergeCell ref="S3:S5"/>
    <mergeCell ref="B2:X2"/>
    <mergeCell ref="K3:K5"/>
    <mergeCell ref="D3:D5"/>
    <mergeCell ref="E3:E5"/>
    <mergeCell ref="T3:T5"/>
    <mergeCell ref="U3:U5"/>
    <mergeCell ref="M3:M5"/>
    <mergeCell ref="N3:N5"/>
  </mergeCells>
  <dataValidations count="8">
    <dataValidation type="list" allowBlank="1" showInputMessage="1" showErrorMessage="1" sqref="M65533:M65536 JI65533:JI65536 TE65533:TE65536 ADA65533:ADA65536 AMW65533:AMW65536 AWS65533:AWS65536 BGO65533:BGO65536 BQK65533:BQK65536 CAG65533:CAG65536 CKC65533:CKC65536 CTY65533:CTY65536 DDU65533:DDU65536 DNQ65533:DNQ65536 DXM65533:DXM65536 EHI65533:EHI65536 ERE65533:ERE65536 FBA65533:FBA65536 FKW65533:FKW65536 FUS65533:FUS65536 GEO65533:GEO65536 GOK65533:GOK65536 GYG65533:GYG65536 HIC65533:HIC65536 HRY65533:HRY65536 IBU65533:IBU65536 ILQ65533:ILQ65536 IVM65533:IVM65536 JFI65533:JFI65536 JPE65533:JPE65536 JZA65533:JZA65536 KIW65533:KIW65536 KSS65533:KSS65536 LCO65533:LCO65536 LMK65533:LMK65536 LWG65533:LWG65536 MGC65533:MGC65536 MPY65533:MPY65536 MZU65533:MZU65536 NJQ65533:NJQ65536 NTM65533:NTM65536 ODI65533:ODI65536 ONE65533:ONE65536 OXA65533:OXA65536 PGW65533:PGW65536 PQS65533:PQS65536 QAO65533:QAO65536 QKK65533:QKK65536 QUG65533:QUG65536 REC65533:REC65536 RNY65533:RNY65536 RXU65533:RXU65536 SHQ65533:SHQ65536 SRM65533:SRM65536 TBI65533:TBI65536 TLE65533:TLE65536 TVA65533:TVA65536 UEW65533:UEW65536 UOS65533:UOS65536 UYO65533:UYO65536 VIK65533:VIK65536 VSG65533:VSG65536 WCC65533:WCC65536 WLY65533:WLY65536 WVU65533:WVU65536 M131069:M131072 JI131069:JI131072 TE131069:TE131072 ADA131069:ADA131072 AMW131069:AMW131072 AWS131069:AWS131072 BGO131069:BGO131072 BQK131069:BQK131072 CAG131069:CAG131072 CKC131069:CKC131072 CTY131069:CTY131072 DDU131069:DDU131072 DNQ131069:DNQ131072 DXM131069:DXM131072 EHI131069:EHI131072 ERE131069:ERE131072 FBA131069:FBA131072 FKW131069:FKW131072 FUS131069:FUS131072 GEO131069:GEO131072 GOK131069:GOK131072 GYG131069:GYG131072 HIC131069:HIC131072 HRY131069:HRY131072 IBU131069:IBU131072 ILQ131069:ILQ131072 IVM131069:IVM131072 JFI131069:JFI131072 JPE131069:JPE131072 JZA131069:JZA131072 KIW131069:KIW131072 KSS131069:KSS131072 LCO131069:LCO131072 LMK131069:LMK131072 LWG131069:LWG131072 MGC131069:MGC131072 MPY131069:MPY131072 MZU131069:MZU131072 NJQ131069:NJQ131072 NTM131069:NTM131072 ODI131069:ODI131072 ONE131069:ONE131072 OXA131069:OXA131072 PGW131069:PGW131072 PQS131069:PQS131072 QAO131069:QAO131072 QKK131069:QKK131072 QUG131069:QUG131072 REC131069:REC131072 RNY131069:RNY131072 RXU131069:RXU131072 SHQ131069:SHQ131072 SRM131069:SRM131072 TBI131069:TBI131072 TLE131069:TLE131072 TVA131069:TVA131072 UEW131069:UEW131072 UOS131069:UOS131072 UYO131069:UYO131072 VIK131069:VIK131072 VSG131069:VSG131072 WCC131069:WCC131072 WLY131069:WLY131072 WVU131069:WVU131072 M196605:M196608 JI196605:JI196608 TE196605:TE196608 ADA196605:ADA196608 AMW196605:AMW196608 AWS196605:AWS196608 BGO196605:BGO196608 BQK196605:BQK196608 CAG196605:CAG196608 CKC196605:CKC196608 CTY196605:CTY196608 DDU196605:DDU196608 DNQ196605:DNQ196608 DXM196605:DXM196608 EHI196605:EHI196608 ERE196605:ERE196608 FBA196605:FBA196608 FKW196605:FKW196608 FUS196605:FUS196608 GEO196605:GEO196608 GOK196605:GOK196608 GYG196605:GYG196608 HIC196605:HIC196608 HRY196605:HRY196608 IBU196605:IBU196608 ILQ196605:ILQ196608 IVM196605:IVM196608 JFI196605:JFI196608 JPE196605:JPE196608 JZA196605:JZA196608 KIW196605:KIW196608 KSS196605:KSS196608 LCO196605:LCO196608 LMK196605:LMK196608 LWG196605:LWG196608 MGC196605:MGC196608 MPY196605:MPY196608 MZU196605:MZU196608 NJQ196605:NJQ196608 NTM196605:NTM196608 ODI196605:ODI196608 ONE196605:ONE196608 OXA196605:OXA196608 PGW196605:PGW196608 PQS196605:PQS196608 QAO196605:QAO196608 QKK196605:QKK196608 QUG196605:QUG196608 REC196605:REC196608 RNY196605:RNY196608 RXU196605:RXU196608 SHQ196605:SHQ196608 SRM196605:SRM196608 TBI196605:TBI196608 TLE196605:TLE196608 TVA196605:TVA196608 UEW196605:UEW196608 UOS196605:UOS196608 UYO196605:UYO196608 VIK196605:VIK196608 VSG196605:VSG196608 WCC196605:WCC196608 WLY196605:WLY196608 WVU196605:WVU196608 M262141:M262144 JI262141:JI262144 TE262141:TE262144 ADA262141:ADA262144 AMW262141:AMW262144 AWS262141:AWS262144 BGO262141:BGO262144 BQK262141:BQK262144 CAG262141:CAG262144 CKC262141:CKC262144 CTY262141:CTY262144 DDU262141:DDU262144 DNQ262141:DNQ262144 DXM262141:DXM262144 EHI262141:EHI262144 ERE262141:ERE262144 FBA262141:FBA262144 FKW262141:FKW262144 FUS262141:FUS262144 GEO262141:GEO262144 GOK262141:GOK262144 GYG262141:GYG262144 HIC262141:HIC262144 HRY262141:HRY262144 IBU262141:IBU262144 ILQ262141:ILQ262144 IVM262141:IVM262144 JFI262141:JFI262144 JPE262141:JPE262144 JZA262141:JZA262144 KIW262141:KIW262144 KSS262141:KSS262144 LCO262141:LCO262144 LMK262141:LMK262144 LWG262141:LWG262144 MGC262141:MGC262144 MPY262141:MPY262144 MZU262141:MZU262144 NJQ262141:NJQ262144 NTM262141:NTM262144 ODI262141:ODI262144 ONE262141:ONE262144 OXA262141:OXA262144 PGW262141:PGW262144 PQS262141:PQS262144 QAO262141:QAO262144 QKK262141:QKK262144 QUG262141:QUG262144 REC262141:REC262144 RNY262141:RNY262144 RXU262141:RXU262144 SHQ262141:SHQ262144 SRM262141:SRM262144 TBI262141:TBI262144 TLE262141:TLE262144 TVA262141:TVA262144 UEW262141:UEW262144 UOS262141:UOS262144 UYO262141:UYO262144 VIK262141:VIK262144 VSG262141:VSG262144 WCC262141:WCC262144 WLY262141:WLY262144 WVU262141:WVU262144 M327677:M327680 JI327677:JI327680 TE327677:TE327680 ADA327677:ADA327680 AMW327677:AMW327680 AWS327677:AWS327680 BGO327677:BGO327680 BQK327677:BQK327680 CAG327677:CAG327680 CKC327677:CKC327680 CTY327677:CTY327680 DDU327677:DDU327680 DNQ327677:DNQ327680 DXM327677:DXM327680 EHI327677:EHI327680 ERE327677:ERE327680 FBA327677:FBA327680 FKW327677:FKW327680 FUS327677:FUS327680 GEO327677:GEO327680 GOK327677:GOK327680 GYG327677:GYG327680 HIC327677:HIC327680 HRY327677:HRY327680 IBU327677:IBU327680 ILQ327677:ILQ327680 IVM327677:IVM327680 JFI327677:JFI327680 JPE327677:JPE327680 JZA327677:JZA327680 KIW327677:KIW327680 KSS327677:KSS327680 LCO327677:LCO327680 LMK327677:LMK327680 LWG327677:LWG327680 MGC327677:MGC327680 MPY327677:MPY327680 MZU327677:MZU327680 NJQ327677:NJQ327680 NTM327677:NTM327680 ODI327677:ODI327680 ONE327677:ONE327680 OXA327677:OXA327680 PGW327677:PGW327680 PQS327677:PQS327680 QAO327677:QAO327680 QKK327677:QKK327680 QUG327677:QUG327680 REC327677:REC327680 RNY327677:RNY327680 RXU327677:RXU327680 SHQ327677:SHQ327680 SRM327677:SRM327680 TBI327677:TBI327680 TLE327677:TLE327680 TVA327677:TVA327680 UEW327677:UEW327680 UOS327677:UOS327680 UYO327677:UYO327680 VIK327677:VIK327680 VSG327677:VSG327680 WCC327677:WCC327680 WLY327677:WLY327680 WVU327677:WVU327680 M393213:M393216 JI393213:JI393216 TE393213:TE393216 ADA393213:ADA393216 AMW393213:AMW393216 AWS393213:AWS393216 BGO393213:BGO393216 BQK393213:BQK393216 CAG393213:CAG393216 CKC393213:CKC393216 CTY393213:CTY393216 DDU393213:DDU393216 DNQ393213:DNQ393216 DXM393213:DXM393216 EHI393213:EHI393216 ERE393213:ERE393216 FBA393213:FBA393216 FKW393213:FKW393216 FUS393213:FUS393216 GEO393213:GEO393216 GOK393213:GOK393216 GYG393213:GYG393216 HIC393213:HIC393216 HRY393213:HRY393216 IBU393213:IBU393216 ILQ393213:ILQ393216 IVM393213:IVM393216 JFI393213:JFI393216 JPE393213:JPE393216 JZA393213:JZA393216 KIW393213:KIW393216 KSS393213:KSS393216 LCO393213:LCO393216 LMK393213:LMK393216 LWG393213:LWG393216 MGC393213:MGC393216 MPY393213:MPY393216 MZU393213:MZU393216 NJQ393213:NJQ393216 NTM393213:NTM393216 ODI393213:ODI393216 ONE393213:ONE393216 OXA393213:OXA393216 PGW393213:PGW393216 PQS393213:PQS393216 QAO393213:QAO393216 QKK393213:QKK393216 QUG393213:QUG393216 REC393213:REC393216 RNY393213:RNY393216 RXU393213:RXU393216 SHQ393213:SHQ393216 SRM393213:SRM393216 TBI393213:TBI393216 TLE393213:TLE393216 TVA393213:TVA393216 UEW393213:UEW393216 UOS393213:UOS393216 UYO393213:UYO393216 VIK393213:VIK393216 VSG393213:VSG393216 WCC393213:WCC393216 WLY393213:WLY393216 WVU393213:WVU393216 M458749:M458752 JI458749:JI458752 TE458749:TE458752 ADA458749:ADA458752 AMW458749:AMW458752 AWS458749:AWS458752 BGO458749:BGO458752 BQK458749:BQK458752 CAG458749:CAG458752 CKC458749:CKC458752 CTY458749:CTY458752 DDU458749:DDU458752 DNQ458749:DNQ458752 DXM458749:DXM458752 EHI458749:EHI458752 ERE458749:ERE458752 FBA458749:FBA458752 FKW458749:FKW458752 FUS458749:FUS458752 GEO458749:GEO458752 GOK458749:GOK458752 GYG458749:GYG458752 HIC458749:HIC458752 HRY458749:HRY458752 IBU458749:IBU458752 ILQ458749:ILQ458752 IVM458749:IVM458752 JFI458749:JFI458752 JPE458749:JPE458752 JZA458749:JZA458752 KIW458749:KIW458752 KSS458749:KSS458752 LCO458749:LCO458752 LMK458749:LMK458752 LWG458749:LWG458752 MGC458749:MGC458752 MPY458749:MPY458752 MZU458749:MZU458752 NJQ458749:NJQ458752 NTM458749:NTM458752 ODI458749:ODI458752 ONE458749:ONE458752 OXA458749:OXA458752 PGW458749:PGW458752 PQS458749:PQS458752 QAO458749:QAO458752 QKK458749:QKK458752 QUG458749:QUG458752 REC458749:REC458752 RNY458749:RNY458752 RXU458749:RXU458752 SHQ458749:SHQ458752 SRM458749:SRM458752 TBI458749:TBI458752 TLE458749:TLE458752 TVA458749:TVA458752 UEW458749:UEW458752 UOS458749:UOS458752 UYO458749:UYO458752 VIK458749:VIK458752 VSG458749:VSG458752 WCC458749:WCC458752 WLY458749:WLY458752 WVU458749:WVU458752 M524285:M524288 JI524285:JI524288 TE524285:TE524288 ADA524285:ADA524288 AMW524285:AMW524288 AWS524285:AWS524288 BGO524285:BGO524288 BQK524285:BQK524288 CAG524285:CAG524288 CKC524285:CKC524288 CTY524285:CTY524288 DDU524285:DDU524288 DNQ524285:DNQ524288 DXM524285:DXM524288 EHI524285:EHI524288 ERE524285:ERE524288 FBA524285:FBA524288 FKW524285:FKW524288 FUS524285:FUS524288 GEO524285:GEO524288 GOK524285:GOK524288 GYG524285:GYG524288 HIC524285:HIC524288 HRY524285:HRY524288 IBU524285:IBU524288 ILQ524285:ILQ524288 IVM524285:IVM524288 JFI524285:JFI524288 JPE524285:JPE524288 JZA524285:JZA524288 KIW524285:KIW524288 KSS524285:KSS524288 LCO524285:LCO524288 LMK524285:LMK524288 LWG524285:LWG524288 MGC524285:MGC524288 MPY524285:MPY524288 MZU524285:MZU524288 NJQ524285:NJQ524288 NTM524285:NTM524288 ODI524285:ODI524288 ONE524285:ONE524288 OXA524285:OXA524288 PGW524285:PGW524288 PQS524285:PQS524288 QAO524285:QAO524288 QKK524285:QKK524288 QUG524285:QUG524288 REC524285:REC524288 RNY524285:RNY524288 RXU524285:RXU524288 SHQ524285:SHQ524288 SRM524285:SRM524288 TBI524285:TBI524288 TLE524285:TLE524288 TVA524285:TVA524288 UEW524285:UEW524288 UOS524285:UOS524288 UYO524285:UYO524288 VIK524285:VIK524288 VSG524285:VSG524288 WCC524285:WCC524288 WLY524285:WLY524288 WVU524285:WVU524288 M589821:M589824 JI589821:JI589824 TE589821:TE589824 ADA589821:ADA589824 AMW589821:AMW589824 AWS589821:AWS589824 BGO589821:BGO589824 BQK589821:BQK589824 CAG589821:CAG589824 CKC589821:CKC589824 CTY589821:CTY589824 DDU589821:DDU589824 DNQ589821:DNQ589824 DXM589821:DXM589824 EHI589821:EHI589824 ERE589821:ERE589824 FBA589821:FBA589824 FKW589821:FKW589824 FUS589821:FUS589824 GEO589821:GEO589824 GOK589821:GOK589824 GYG589821:GYG589824 HIC589821:HIC589824 HRY589821:HRY589824 IBU589821:IBU589824 ILQ589821:ILQ589824 IVM589821:IVM589824 JFI589821:JFI589824 JPE589821:JPE589824 JZA589821:JZA589824 KIW589821:KIW589824 KSS589821:KSS589824 LCO589821:LCO589824 LMK589821:LMK589824 LWG589821:LWG589824 MGC589821:MGC589824 MPY589821:MPY589824 MZU589821:MZU589824 NJQ589821:NJQ589824 NTM589821:NTM589824 ODI589821:ODI589824 ONE589821:ONE589824 OXA589821:OXA589824 PGW589821:PGW589824 PQS589821:PQS589824 QAO589821:QAO589824 QKK589821:QKK589824 QUG589821:QUG589824 REC589821:REC589824 RNY589821:RNY589824 RXU589821:RXU589824 SHQ589821:SHQ589824 SRM589821:SRM589824 TBI589821:TBI589824 TLE589821:TLE589824 TVA589821:TVA589824 UEW589821:UEW589824 UOS589821:UOS589824 UYO589821:UYO589824 VIK589821:VIK589824 VSG589821:VSG589824 WCC589821:WCC589824 WLY589821:WLY589824 WVU589821:WVU589824 M655357:M655360 JI655357:JI655360 TE655357:TE655360 ADA655357:ADA655360 AMW655357:AMW655360 AWS655357:AWS655360 BGO655357:BGO655360 BQK655357:BQK655360 CAG655357:CAG655360 CKC655357:CKC655360 CTY655357:CTY655360 DDU655357:DDU655360 DNQ655357:DNQ655360 DXM655357:DXM655360 EHI655357:EHI655360 ERE655357:ERE655360 FBA655357:FBA655360 FKW655357:FKW655360 FUS655357:FUS655360 GEO655357:GEO655360 GOK655357:GOK655360 GYG655357:GYG655360 HIC655357:HIC655360 HRY655357:HRY655360 IBU655357:IBU655360 ILQ655357:ILQ655360 IVM655357:IVM655360 JFI655357:JFI655360 JPE655357:JPE655360 JZA655357:JZA655360 KIW655357:KIW655360 KSS655357:KSS655360 LCO655357:LCO655360 LMK655357:LMK655360 LWG655357:LWG655360 MGC655357:MGC655360 MPY655357:MPY655360 MZU655357:MZU655360 NJQ655357:NJQ655360 NTM655357:NTM655360 ODI655357:ODI655360 ONE655357:ONE655360 OXA655357:OXA655360 PGW655357:PGW655360 PQS655357:PQS655360 QAO655357:QAO655360 QKK655357:QKK655360 QUG655357:QUG655360 REC655357:REC655360 RNY655357:RNY655360 RXU655357:RXU655360 SHQ655357:SHQ655360 SRM655357:SRM655360 TBI655357:TBI655360 TLE655357:TLE655360 TVA655357:TVA655360 UEW655357:UEW655360 UOS655357:UOS655360 UYO655357:UYO655360 VIK655357:VIK655360 VSG655357:VSG655360 WCC655357:WCC655360 WLY655357:WLY655360 WVU655357:WVU655360 M720893:M720896 JI720893:JI720896 TE720893:TE720896 ADA720893:ADA720896 AMW720893:AMW720896 AWS720893:AWS720896 BGO720893:BGO720896 BQK720893:BQK720896 CAG720893:CAG720896 CKC720893:CKC720896 CTY720893:CTY720896 DDU720893:DDU720896 DNQ720893:DNQ720896 DXM720893:DXM720896 EHI720893:EHI720896 ERE720893:ERE720896 FBA720893:FBA720896 FKW720893:FKW720896 FUS720893:FUS720896 GEO720893:GEO720896 GOK720893:GOK720896 GYG720893:GYG720896 HIC720893:HIC720896 HRY720893:HRY720896 IBU720893:IBU720896 ILQ720893:ILQ720896 IVM720893:IVM720896 JFI720893:JFI720896 JPE720893:JPE720896 JZA720893:JZA720896 KIW720893:KIW720896 KSS720893:KSS720896 LCO720893:LCO720896 LMK720893:LMK720896 LWG720893:LWG720896 MGC720893:MGC720896 MPY720893:MPY720896 MZU720893:MZU720896 NJQ720893:NJQ720896 NTM720893:NTM720896 ODI720893:ODI720896 ONE720893:ONE720896 OXA720893:OXA720896 PGW720893:PGW720896 PQS720893:PQS720896 QAO720893:QAO720896 QKK720893:QKK720896 QUG720893:QUG720896 REC720893:REC720896 RNY720893:RNY720896 RXU720893:RXU720896 SHQ720893:SHQ720896 SRM720893:SRM720896 TBI720893:TBI720896 TLE720893:TLE720896 TVA720893:TVA720896 UEW720893:UEW720896 UOS720893:UOS720896 UYO720893:UYO720896 VIK720893:VIK720896 VSG720893:VSG720896 WCC720893:WCC720896 WLY720893:WLY720896 WVU720893:WVU720896 M786429:M786432 JI786429:JI786432 TE786429:TE786432 ADA786429:ADA786432 AMW786429:AMW786432 AWS786429:AWS786432 BGO786429:BGO786432 BQK786429:BQK786432 CAG786429:CAG786432 CKC786429:CKC786432 CTY786429:CTY786432 DDU786429:DDU786432 DNQ786429:DNQ786432 DXM786429:DXM786432 EHI786429:EHI786432 ERE786429:ERE786432 FBA786429:FBA786432 FKW786429:FKW786432 FUS786429:FUS786432 GEO786429:GEO786432 GOK786429:GOK786432 GYG786429:GYG786432 HIC786429:HIC786432 HRY786429:HRY786432 IBU786429:IBU786432 ILQ786429:ILQ786432 IVM786429:IVM786432 JFI786429:JFI786432 JPE786429:JPE786432 JZA786429:JZA786432 KIW786429:KIW786432 KSS786429:KSS786432 LCO786429:LCO786432 LMK786429:LMK786432 LWG786429:LWG786432 MGC786429:MGC786432 MPY786429:MPY786432 MZU786429:MZU786432 NJQ786429:NJQ786432 NTM786429:NTM786432 ODI786429:ODI786432 ONE786429:ONE786432 OXA786429:OXA786432 PGW786429:PGW786432 PQS786429:PQS786432 QAO786429:QAO786432 QKK786429:QKK786432 QUG786429:QUG786432 REC786429:REC786432 RNY786429:RNY786432 RXU786429:RXU786432 SHQ786429:SHQ786432 SRM786429:SRM786432 TBI786429:TBI786432 TLE786429:TLE786432 TVA786429:TVA786432 UEW786429:UEW786432 UOS786429:UOS786432 UYO786429:UYO786432 VIK786429:VIK786432 VSG786429:VSG786432 WCC786429:WCC786432 WLY786429:WLY786432 WVU786429:WVU786432 M851965:M851968 JI851965:JI851968 TE851965:TE851968 ADA851965:ADA851968 AMW851965:AMW851968 AWS851965:AWS851968 BGO851965:BGO851968 BQK851965:BQK851968 CAG851965:CAG851968 CKC851965:CKC851968 CTY851965:CTY851968 DDU851965:DDU851968 DNQ851965:DNQ851968 DXM851965:DXM851968 EHI851965:EHI851968 ERE851965:ERE851968 FBA851965:FBA851968 FKW851965:FKW851968 FUS851965:FUS851968 GEO851965:GEO851968 GOK851965:GOK851968 GYG851965:GYG851968 HIC851965:HIC851968 HRY851965:HRY851968 IBU851965:IBU851968 ILQ851965:ILQ851968 IVM851965:IVM851968 JFI851965:JFI851968 JPE851965:JPE851968 JZA851965:JZA851968 KIW851965:KIW851968 KSS851965:KSS851968 LCO851965:LCO851968 LMK851965:LMK851968 LWG851965:LWG851968 MGC851965:MGC851968 MPY851965:MPY851968 MZU851965:MZU851968 NJQ851965:NJQ851968 NTM851965:NTM851968 ODI851965:ODI851968 ONE851965:ONE851968 OXA851965:OXA851968 PGW851965:PGW851968 PQS851965:PQS851968 QAO851965:QAO851968 QKK851965:QKK851968 QUG851965:QUG851968 REC851965:REC851968 RNY851965:RNY851968 RXU851965:RXU851968 SHQ851965:SHQ851968 SRM851965:SRM851968 TBI851965:TBI851968 TLE851965:TLE851968 TVA851965:TVA851968 UEW851965:UEW851968 UOS851965:UOS851968 UYO851965:UYO851968 VIK851965:VIK851968 VSG851965:VSG851968 WCC851965:WCC851968 WLY851965:WLY851968 WVU851965:WVU851968 M917501:M917504 JI917501:JI917504 TE917501:TE917504 ADA917501:ADA917504 AMW917501:AMW917504 AWS917501:AWS917504 BGO917501:BGO917504 BQK917501:BQK917504 CAG917501:CAG917504 CKC917501:CKC917504 CTY917501:CTY917504 DDU917501:DDU917504 DNQ917501:DNQ917504 DXM917501:DXM917504 EHI917501:EHI917504 ERE917501:ERE917504 FBA917501:FBA917504 FKW917501:FKW917504 FUS917501:FUS917504 GEO917501:GEO917504 GOK917501:GOK917504 GYG917501:GYG917504 HIC917501:HIC917504 HRY917501:HRY917504 IBU917501:IBU917504 ILQ917501:ILQ917504 IVM917501:IVM917504 JFI917501:JFI917504 JPE917501:JPE917504 JZA917501:JZA917504 KIW917501:KIW917504 KSS917501:KSS917504 LCO917501:LCO917504 LMK917501:LMK917504 LWG917501:LWG917504 MGC917501:MGC917504 MPY917501:MPY917504 MZU917501:MZU917504 NJQ917501:NJQ917504 NTM917501:NTM917504 ODI917501:ODI917504 ONE917501:ONE917504 OXA917501:OXA917504 PGW917501:PGW917504 PQS917501:PQS917504 QAO917501:QAO917504 QKK917501:QKK917504 QUG917501:QUG917504 REC917501:REC917504 RNY917501:RNY917504 RXU917501:RXU917504 SHQ917501:SHQ917504 SRM917501:SRM917504 TBI917501:TBI917504 TLE917501:TLE917504 TVA917501:TVA917504 UEW917501:UEW917504 UOS917501:UOS917504 UYO917501:UYO917504 VIK917501:VIK917504 VSG917501:VSG917504 WCC917501:WCC917504 WLY917501:WLY917504 WVU917501:WVU917504 M983037:M983040 JI983037:JI983040 TE983037:TE983040 ADA983037:ADA983040 AMW983037:AMW983040 AWS983037:AWS983040 BGO983037:BGO983040 BQK983037:BQK983040 CAG983037:CAG983040 CKC983037:CKC983040 CTY983037:CTY983040 DDU983037:DDU983040 DNQ983037:DNQ983040 DXM983037:DXM983040 EHI983037:EHI983040 ERE983037:ERE983040 FBA983037:FBA983040 FKW983037:FKW983040 FUS983037:FUS983040 GEO983037:GEO983040 GOK983037:GOK983040 GYG983037:GYG983040 HIC983037:HIC983040 HRY983037:HRY983040 IBU983037:IBU983040 ILQ983037:ILQ983040 IVM983037:IVM983040 JFI983037:JFI983040 JPE983037:JPE983040 JZA983037:JZA983040 KIW983037:KIW983040 KSS983037:KSS983040 LCO983037:LCO983040 LMK983037:LMK983040 LWG983037:LWG983040 MGC983037:MGC983040 MPY983037:MPY983040 MZU983037:MZU983040 NJQ983037:NJQ983040 NTM983037:NTM983040 ODI983037:ODI983040 ONE983037:ONE983040 OXA983037:OXA983040 PGW983037:PGW983040 PQS983037:PQS983040 QAO983037:QAO983040 QKK983037:QKK983040 QUG983037:QUG983040 REC983037:REC983040 RNY983037:RNY983040 RXU983037:RXU983040 SHQ983037:SHQ983040 SRM983037:SRM983040 TBI983037:TBI983040 TLE983037:TLE983040 TVA983037:TVA983040 UEW983037:UEW983040 UOS983037:UOS983040 UYO983037:UYO983040 VIK983037:VIK983040 VSG983037:VSG983040 WCC983037:WCC983040 WLY983037:WLY983040 WVU983037:WVU983040 M983056:M983059 JI983056:JI983059 TE983056:TE983059 ADA983056:ADA983059 AMW983056:AMW983059 AWS983056:AWS983059 BGO983056:BGO983059 BQK983056:BQK983059 CAG983056:CAG983059 CKC983056:CKC983059 CTY983056:CTY983059 DDU983056:DDU983059 DNQ983056:DNQ983059 DXM983056:DXM983059 EHI983056:EHI983059 ERE983056:ERE983059 FBA983056:FBA983059 FKW983056:FKW983059 FUS983056:FUS983059 GEO983056:GEO983059 GOK983056:GOK983059 GYG983056:GYG983059 HIC983056:HIC983059 HRY983056:HRY983059 IBU983056:IBU983059 ILQ983056:ILQ983059 IVM983056:IVM983059 JFI983056:JFI983059 JPE983056:JPE983059 JZA983056:JZA983059 KIW983056:KIW983059 KSS983056:KSS983059 LCO983056:LCO983059 LMK983056:LMK983059 LWG983056:LWG983059 MGC983056:MGC983059 MPY983056:MPY983059 MZU983056:MZU983059 NJQ983056:NJQ983059 NTM983056:NTM983059 ODI983056:ODI983059 ONE983056:ONE983059 OXA983056:OXA983059 PGW983056:PGW983059 PQS983056:PQS983059 QAO983056:QAO983059 QKK983056:QKK983059 QUG983056:QUG983059 REC983056:REC983059 RNY983056:RNY983059 RXU983056:RXU983059 SHQ983056:SHQ983059 SRM983056:SRM983059 TBI983056:TBI983059 TLE983056:TLE983059 TVA983056:TVA983059 UEW983056:UEW983059 UOS983056:UOS983059 UYO983056:UYO983059 VIK983056:VIK983059 VSG983056:VSG983059 WCC983056:WCC983059 WLY983056:WLY983059 WVU983056:WVU983059 M65545:M65550 JI65545:JI65550 TE65545:TE65550 ADA65545:ADA65550 AMW65545:AMW65550 AWS65545:AWS65550 BGO65545:BGO65550 BQK65545:BQK65550 CAG65545:CAG65550 CKC65545:CKC65550 CTY65545:CTY65550 DDU65545:DDU65550 DNQ65545:DNQ65550 DXM65545:DXM65550 EHI65545:EHI65550 ERE65545:ERE65550 FBA65545:FBA65550 FKW65545:FKW65550 FUS65545:FUS65550 GEO65545:GEO65550 GOK65545:GOK65550 GYG65545:GYG65550 HIC65545:HIC65550 HRY65545:HRY65550 IBU65545:IBU65550 ILQ65545:ILQ65550 IVM65545:IVM65550 JFI65545:JFI65550 JPE65545:JPE65550 JZA65545:JZA65550 KIW65545:KIW65550 KSS65545:KSS65550 LCO65545:LCO65550 LMK65545:LMK65550 LWG65545:LWG65550 MGC65545:MGC65550 MPY65545:MPY65550 MZU65545:MZU65550 NJQ65545:NJQ65550 NTM65545:NTM65550 ODI65545:ODI65550 ONE65545:ONE65550 OXA65545:OXA65550 PGW65545:PGW65550 PQS65545:PQS65550 QAO65545:QAO65550 QKK65545:QKK65550 QUG65545:QUG65550 REC65545:REC65550 RNY65545:RNY65550 RXU65545:RXU65550 SHQ65545:SHQ65550 SRM65545:SRM65550 TBI65545:TBI65550 TLE65545:TLE65550 TVA65545:TVA65550 UEW65545:UEW65550 UOS65545:UOS65550 UYO65545:UYO65550 VIK65545:VIK65550 VSG65545:VSG65550 WCC65545:WCC65550 WLY65545:WLY65550 WVU65545:WVU65550 M131081:M131086 JI131081:JI131086 TE131081:TE131086 ADA131081:ADA131086 AMW131081:AMW131086 AWS131081:AWS131086 BGO131081:BGO131086 BQK131081:BQK131086 CAG131081:CAG131086 CKC131081:CKC131086 CTY131081:CTY131086 DDU131081:DDU131086 DNQ131081:DNQ131086 DXM131081:DXM131086 EHI131081:EHI131086 ERE131081:ERE131086 FBA131081:FBA131086 FKW131081:FKW131086 FUS131081:FUS131086 GEO131081:GEO131086 GOK131081:GOK131086 GYG131081:GYG131086 HIC131081:HIC131086 HRY131081:HRY131086 IBU131081:IBU131086 ILQ131081:ILQ131086 IVM131081:IVM131086 JFI131081:JFI131086 JPE131081:JPE131086 JZA131081:JZA131086 KIW131081:KIW131086 KSS131081:KSS131086 LCO131081:LCO131086 LMK131081:LMK131086 LWG131081:LWG131086 MGC131081:MGC131086 MPY131081:MPY131086 MZU131081:MZU131086 NJQ131081:NJQ131086 NTM131081:NTM131086 ODI131081:ODI131086 ONE131081:ONE131086 OXA131081:OXA131086 PGW131081:PGW131086 PQS131081:PQS131086 QAO131081:QAO131086 QKK131081:QKK131086 QUG131081:QUG131086 REC131081:REC131086 RNY131081:RNY131086 RXU131081:RXU131086 SHQ131081:SHQ131086 SRM131081:SRM131086 TBI131081:TBI131086 TLE131081:TLE131086 TVA131081:TVA131086 UEW131081:UEW131086 UOS131081:UOS131086 UYO131081:UYO131086 VIK131081:VIK131086 VSG131081:VSG131086 WCC131081:WCC131086 WLY131081:WLY131086 WVU131081:WVU131086 M196617:M196622 JI196617:JI196622 TE196617:TE196622 ADA196617:ADA196622 AMW196617:AMW196622 AWS196617:AWS196622 BGO196617:BGO196622 BQK196617:BQK196622 CAG196617:CAG196622 CKC196617:CKC196622 CTY196617:CTY196622 DDU196617:DDU196622 DNQ196617:DNQ196622 DXM196617:DXM196622 EHI196617:EHI196622 ERE196617:ERE196622 FBA196617:FBA196622 FKW196617:FKW196622 FUS196617:FUS196622 GEO196617:GEO196622 GOK196617:GOK196622 GYG196617:GYG196622 HIC196617:HIC196622 HRY196617:HRY196622 IBU196617:IBU196622 ILQ196617:ILQ196622 IVM196617:IVM196622 JFI196617:JFI196622 JPE196617:JPE196622 JZA196617:JZA196622 KIW196617:KIW196622 KSS196617:KSS196622 LCO196617:LCO196622 LMK196617:LMK196622 LWG196617:LWG196622 MGC196617:MGC196622 MPY196617:MPY196622 MZU196617:MZU196622 NJQ196617:NJQ196622 NTM196617:NTM196622 ODI196617:ODI196622 ONE196617:ONE196622 OXA196617:OXA196622 PGW196617:PGW196622 PQS196617:PQS196622 QAO196617:QAO196622 QKK196617:QKK196622 QUG196617:QUG196622 REC196617:REC196622 RNY196617:RNY196622 RXU196617:RXU196622 SHQ196617:SHQ196622 SRM196617:SRM196622 TBI196617:TBI196622 TLE196617:TLE196622 TVA196617:TVA196622 UEW196617:UEW196622 UOS196617:UOS196622 UYO196617:UYO196622 VIK196617:VIK196622 VSG196617:VSG196622 WCC196617:WCC196622 WLY196617:WLY196622 WVU196617:WVU196622 M262153:M262158 JI262153:JI262158 TE262153:TE262158 ADA262153:ADA262158 AMW262153:AMW262158 AWS262153:AWS262158 BGO262153:BGO262158 BQK262153:BQK262158 CAG262153:CAG262158 CKC262153:CKC262158 CTY262153:CTY262158 DDU262153:DDU262158 DNQ262153:DNQ262158 DXM262153:DXM262158 EHI262153:EHI262158 ERE262153:ERE262158 FBA262153:FBA262158 FKW262153:FKW262158 FUS262153:FUS262158 GEO262153:GEO262158 GOK262153:GOK262158 GYG262153:GYG262158 HIC262153:HIC262158 HRY262153:HRY262158 IBU262153:IBU262158 ILQ262153:ILQ262158 IVM262153:IVM262158 JFI262153:JFI262158 JPE262153:JPE262158 JZA262153:JZA262158 KIW262153:KIW262158 KSS262153:KSS262158 LCO262153:LCO262158 LMK262153:LMK262158 LWG262153:LWG262158 MGC262153:MGC262158 MPY262153:MPY262158 MZU262153:MZU262158 NJQ262153:NJQ262158 NTM262153:NTM262158 ODI262153:ODI262158 ONE262153:ONE262158 OXA262153:OXA262158 PGW262153:PGW262158 PQS262153:PQS262158 QAO262153:QAO262158 QKK262153:QKK262158 QUG262153:QUG262158 REC262153:REC262158 RNY262153:RNY262158 RXU262153:RXU262158 SHQ262153:SHQ262158 SRM262153:SRM262158 TBI262153:TBI262158 TLE262153:TLE262158 TVA262153:TVA262158 UEW262153:UEW262158 UOS262153:UOS262158 UYO262153:UYO262158 VIK262153:VIK262158 VSG262153:VSG262158 WCC262153:WCC262158 WLY262153:WLY262158 WVU262153:WVU262158 M327689:M327694 JI327689:JI327694 TE327689:TE327694 ADA327689:ADA327694 AMW327689:AMW327694 AWS327689:AWS327694 BGO327689:BGO327694 BQK327689:BQK327694 CAG327689:CAG327694 CKC327689:CKC327694 CTY327689:CTY327694 DDU327689:DDU327694 DNQ327689:DNQ327694 DXM327689:DXM327694 EHI327689:EHI327694 ERE327689:ERE327694 FBA327689:FBA327694 FKW327689:FKW327694 FUS327689:FUS327694 GEO327689:GEO327694 GOK327689:GOK327694 GYG327689:GYG327694 HIC327689:HIC327694 HRY327689:HRY327694 IBU327689:IBU327694 ILQ327689:ILQ327694 IVM327689:IVM327694 JFI327689:JFI327694 JPE327689:JPE327694 JZA327689:JZA327694 KIW327689:KIW327694 KSS327689:KSS327694 LCO327689:LCO327694 LMK327689:LMK327694 LWG327689:LWG327694 MGC327689:MGC327694 MPY327689:MPY327694 MZU327689:MZU327694 NJQ327689:NJQ327694 NTM327689:NTM327694 ODI327689:ODI327694 ONE327689:ONE327694 OXA327689:OXA327694 PGW327689:PGW327694 PQS327689:PQS327694 QAO327689:QAO327694 QKK327689:QKK327694 QUG327689:QUG327694 REC327689:REC327694 RNY327689:RNY327694 RXU327689:RXU327694 SHQ327689:SHQ327694 SRM327689:SRM327694 TBI327689:TBI327694 TLE327689:TLE327694 TVA327689:TVA327694 UEW327689:UEW327694 UOS327689:UOS327694 UYO327689:UYO327694 VIK327689:VIK327694 VSG327689:VSG327694 WCC327689:WCC327694 WLY327689:WLY327694 WVU327689:WVU327694 M393225:M393230 JI393225:JI393230 TE393225:TE393230 ADA393225:ADA393230 AMW393225:AMW393230 AWS393225:AWS393230 BGO393225:BGO393230 BQK393225:BQK393230 CAG393225:CAG393230 CKC393225:CKC393230 CTY393225:CTY393230 DDU393225:DDU393230 DNQ393225:DNQ393230 DXM393225:DXM393230 EHI393225:EHI393230 ERE393225:ERE393230 FBA393225:FBA393230 FKW393225:FKW393230 FUS393225:FUS393230 GEO393225:GEO393230 GOK393225:GOK393230 GYG393225:GYG393230 HIC393225:HIC393230 HRY393225:HRY393230 IBU393225:IBU393230 ILQ393225:ILQ393230 IVM393225:IVM393230 JFI393225:JFI393230 JPE393225:JPE393230 JZA393225:JZA393230 KIW393225:KIW393230 KSS393225:KSS393230 LCO393225:LCO393230 LMK393225:LMK393230 LWG393225:LWG393230 MGC393225:MGC393230 MPY393225:MPY393230 MZU393225:MZU393230 NJQ393225:NJQ393230 NTM393225:NTM393230 ODI393225:ODI393230 ONE393225:ONE393230 OXA393225:OXA393230 PGW393225:PGW393230 PQS393225:PQS393230 QAO393225:QAO393230 QKK393225:QKK393230 QUG393225:QUG393230 REC393225:REC393230 RNY393225:RNY393230 RXU393225:RXU393230 SHQ393225:SHQ393230 SRM393225:SRM393230 TBI393225:TBI393230 TLE393225:TLE393230 TVA393225:TVA393230 UEW393225:UEW393230 UOS393225:UOS393230 UYO393225:UYO393230 VIK393225:VIK393230 VSG393225:VSG393230 WCC393225:WCC393230 WLY393225:WLY393230 WVU393225:WVU393230 M458761:M458766 JI458761:JI458766 TE458761:TE458766 ADA458761:ADA458766 AMW458761:AMW458766 AWS458761:AWS458766 BGO458761:BGO458766 BQK458761:BQK458766 CAG458761:CAG458766 CKC458761:CKC458766 CTY458761:CTY458766 DDU458761:DDU458766 DNQ458761:DNQ458766 DXM458761:DXM458766 EHI458761:EHI458766 ERE458761:ERE458766 FBA458761:FBA458766 FKW458761:FKW458766 FUS458761:FUS458766 GEO458761:GEO458766 GOK458761:GOK458766 GYG458761:GYG458766 HIC458761:HIC458766 HRY458761:HRY458766 IBU458761:IBU458766 ILQ458761:ILQ458766 IVM458761:IVM458766 JFI458761:JFI458766 JPE458761:JPE458766 JZA458761:JZA458766 KIW458761:KIW458766 KSS458761:KSS458766 LCO458761:LCO458766 LMK458761:LMK458766 LWG458761:LWG458766 MGC458761:MGC458766 MPY458761:MPY458766 MZU458761:MZU458766 NJQ458761:NJQ458766 NTM458761:NTM458766 ODI458761:ODI458766 ONE458761:ONE458766 OXA458761:OXA458766 PGW458761:PGW458766 PQS458761:PQS458766 QAO458761:QAO458766 QKK458761:QKK458766 QUG458761:QUG458766 REC458761:REC458766 RNY458761:RNY458766 RXU458761:RXU458766 SHQ458761:SHQ458766 SRM458761:SRM458766 TBI458761:TBI458766 TLE458761:TLE458766 TVA458761:TVA458766 UEW458761:UEW458766 UOS458761:UOS458766 UYO458761:UYO458766 VIK458761:VIK458766 VSG458761:VSG458766 WCC458761:WCC458766 WLY458761:WLY458766 WVU458761:WVU458766 M524297:M524302 JI524297:JI524302 TE524297:TE524302 ADA524297:ADA524302 AMW524297:AMW524302 AWS524297:AWS524302 BGO524297:BGO524302 BQK524297:BQK524302 CAG524297:CAG524302 CKC524297:CKC524302 CTY524297:CTY524302 DDU524297:DDU524302 DNQ524297:DNQ524302 DXM524297:DXM524302 EHI524297:EHI524302 ERE524297:ERE524302 FBA524297:FBA524302 FKW524297:FKW524302 FUS524297:FUS524302 GEO524297:GEO524302 GOK524297:GOK524302 GYG524297:GYG524302 HIC524297:HIC524302 HRY524297:HRY524302 IBU524297:IBU524302 ILQ524297:ILQ524302 IVM524297:IVM524302 JFI524297:JFI524302 JPE524297:JPE524302 JZA524297:JZA524302 KIW524297:KIW524302 KSS524297:KSS524302 LCO524297:LCO524302 LMK524297:LMK524302 LWG524297:LWG524302 MGC524297:MGC524302 MPY524297:MPY524302 MZU524297:MZU524302 NJQ524297:NJQ524302 NTM524297:NTM524302 ODI524297:ODI524302 ONE524297:ONE524302 OXA524297:OXA524302 PGW524297:PGW524302 PQS524297:PQS524302 QAO524297:QAO524302 QKK524297:QKK524302 QUG524297:QUG524302 REC524297:REC524302 RNY524297:RNY524302 RXU524297:RXU524302 SHQ524297:SHQ524302 SRM524297:SRM524302 TBI524297:TBI524302 TLE524297:TLE524302 TVA524297:TVA524302 UEW524297:UEW524302 UOS524297:UOS524302 UYO524297:UYO524302 VIK524297:VIK524302 VSG524297:VSG524302 WCC524297:WCC524302 WLY524297:WLY524302 WVU524297:WVU524302 M589833:M589838 JI589833:JI589838 TE589833:TE589838 ADA589833:ADA589838 AMW589833:AMW589838 AWS589833:AWS589838 BGO589833:BGO589838 BQK589833:BQK589838 CAG589833:CAG589838 CKC589833:CKC589838 CTY589833:CTY589838 DDU589833:DDU589838 DNQ589833:DNQ589838 DXM589833:DXM589838 EHI589833:EHI589838 ERE589833:ERE589838 FBA589833:FBA589838 FKW589833:FKW589838 FUS589833:FUS589838 GEO589833:GEO589838 GOK589833:GOK589838 GYG589833:GYG589838 HIC589833:HIC589838 HRY589833:HRY589838 IBU589833:IBU589838 ILQ589833:ILQ589838 IVM589833:IVM589838 JFI589833:JFI589838 JPE589833:JPE589838 JZA589833:JZA589838 KIW589833:KIW589838 KSS589833:KSS589838 LCO589833:LCO589838 LMK589833:LMK589838 LWG589833:LWG589838 MGC589833:MGC589838 MPY589833:MPY589838 MZU589833:MZU589838 NJQ589833:NJQ589838 NTM589833:NTM589838 ODI589833:ODI589838 ONE589833:ONE589838 OXA589833:OXA589838 PGW589833:PGW589838 PQS589833:PQS589838 QAO589833:QAO589838 QKK589833:QKK589838 QUG589833:QUG589838 REC589833:REC589838 RNY589833:RNY589838 RXU589833:RXU589838 SHQ589833:SHQ589838 SRM589833:SRM589838 TBI589833:TBI589838 TLE589833:TLE589838 TVA589833:TVA589838 UEW589833:UEW589838 UOS589833:UOS589838 UYO589833:UYO589838 VIK589833:VIK589838 VSG589833:VSG589838 WCC589833:WCC589838 WLY589833:WLY589838 WVU589833:WVU589838 M655369:M655374 JI655369:JI655374 TE655369:TE655374 ADA655369:ADA655374 AMW655369:AMW655374 AWS655369:AWS655374 BGO655369:BGO655374 BQK655369:BQK655374 CAG655369:CAG655374 CKC655369:CKC655374 CTY655369:CTY655374 DDU655369:DDU655374 DNQ655369:DNQ655374 DXM655369:DXM655374 EHI655369:EHI655374 ERE655369:ERE655374 FBA655369:FBA655374 FKW655369:FKW655374 FUS655369:FUS655374 GEO655369:GEO655374 GOK655369:GOK655374 GYG655369:GYG655374 HIC655369:HIC655374 HRY655369:HRY655374 IBU655369:IBU655374 ILQ655369:ILQ655374 IVM655369:IVM655374 JFI655369:JFI655374 JPE655369:JPE655374 JZA655369:JZA655374 KIW655369:KIW655374 KSS655369:KSS655374 LCO655369:LCO655374 LMK655369:LMK655374 LWG655369:LWG655374 MGC655369:MGC655374 MPY655369:MPY655374 MZU655369:MZU655374 NJQ655369:NJQ655374 NTM655369:NTM655374 ODI655369:ODI655374 ONE655369:ONE655374 OXA655369:OXA655374 PGW655369:PGW655374 PQS655369:PQS655374 QAO655369:QAO655374 QKK655369:QKK655374 QUG655369:QUG655374 REC655369:REC655374 RNY655369:RNY655374 RXU655369:RXU655374 SHQ655369:SHQ655374 SRM655369:SRM655374 TBI655369:TBI655374 TLE655369:TLE655374 TVA655369:TVA655374 UEW655369:UEW655374 UOS655369:UOS655374 UYO655369:UYO655374 VIK655369:VIK655374 VSG655369:VSG655374 WCC655369:WCC655374 WLY655369:WLY655374 WVU655369:WVU655374 M720905:M720910 JI720905:JI720910 TE720905:TE720910 ADA720905:ADA720910 AMW720905:AMW720910 AWS720905:AWS720910 BGO720905:BGO720910 BQK720905:BQK720910 CAG720905:CAG720910 CKC720905:CKC720910 CTY720905:CTY720910 DDU720905:DDU720910 DNQ720905:DNQ720910 DXM720905:DXM720910 EHI720905:EHI720910 ERE720905:ERE720910 FBA720905:FBA720910 FKW720905:FKW720910 FUS720905:FUS720910 GEO720905:GEO720910 GOK720905:GOK720910 GYG720905:GYG720910 HIC720905:HIC720910 HRY720905:HRY720910 IBU720905:IBU720910 ILQ720905:ILQ720910 IVM720905:IVM720910 JFI720905:JFI720910 JPE720905:JPE720910 JZA720905:JZA720910 KIW720905:KIW720910 KSS720905:KSS720910 LCO720905:LCO720910 LMK720905:LMK720910 LWG720905:LWG720910 MGC720905:MGC720910 MPY720905:MPY720910 MZU720905:MZU720910 NJQ720905:NJQ720910 NTM720905:NTM720910 ODI720905:ODI720910 ONE720905:ONE720910 OXA720905:OXA720910 PGW720905:PGW720910 PQS720905:PQS720910 QAO720905:QAO720910 QKK720905:QKK720910 QUG720905:QUG720910 REC720905:REC720910 RNY720905:RNY720910 RXU720905:RXU720910 SHQ720905:SHQ720910 SRM720905:SRM720910 TBI720905:TBI720910 TLE720905:TLE720910 TVA720905:TVA720910 UEW720905:UEW720910 UOS720905:UOS720910 UYO720905:UYO720910 VIK720905:VIK720910 VSG720905:VSG720910 WCC720905:WCC720910 WLY720905:WLY720910 WVU720905:WVU720910 M786441:M786446 JI786441:JI786446 TE786441:TE786446 ADA786441:ADA786446 AMW786441:AMW786446 AWS786441:AWS786446 BGO786441:BGO786446 BQK786441:BQK786446 CAG786441:CAG786446 CKC786441:CKC786446 CTY786441:CTY786446 DDU786441:DDU786446 DNQ786441:DNQ786446 DXM786441:DXM786446 EHI786441:EHI786446 ERE786441:ERE786446 FBA786441:FBA786446 FKW786441:FKW786446 FUS786441:FUS786446 GEO786441:GEO786446 GOK786441:GOK786446 GYG786441:GYG786446 HIC786441:HIC786446 HRY786441:HRY786446 IBU786441:IBU786446 ILQ786441:ILQ786446 IVM786441:IVM786446 JFI786441:JFI786446 JPE786441:JPE786446 JZA786441:JZA786446 KIW786441:KIW786446 KSS786441:KSS786446 LCO786441:LCO786446 LMK786441:LMK786446 LWG786441:LWG786446 MGC786441:MGC786446 MPY786441:MPY786446 MZU786441:MZU786446 NJQ786441:NJQ786446 NTM786441:NTM786446 ODI786441:ODI786446 ONE786441:ONE786446 OXA786441:OXA786446 PGW786441:PGW786446 PQS786441:PQS786446 QAO786441:QAO786446 QKK786441:QKK786446 QUG786441:QUG786446 REC786441:REC786446 RNY786441:RNY786446 RXU786441:RXU786446 SHQ786441:SHQ786446 SRM786441:SRM786446 TBI786441:TBI786446 TLE786441:TLE786446 TVA786441:TVA786446 UEW786441:UEW786446 UOS786441:UOS786446 UYO786441:UYO786446 VIK786441:VIK786446 VSG786441:VSG786446 WCC786441:WCC786446 WLY786441:WLY786446 WVU786441:WVU786446 M851977:M851982 JI851977:JI851982 TE851977:TE851982 ADA851977:ADA851982 AMW851977:AMW851982 AWS851977:AWS851982 BGO851977:BGO851982 BQK851977:BQK851982 CAG851977:CAG851982 CKC851977:CKC851982 CTY851977:CTY851982 DDU851977:DDU851982 DNQ851977:DNQ851982 DXM851977:DXM851982 EHI851977:EHI851982 ERE851977:ERE851982 FBA851977:FBA851982 FKW851977:FKW851982 FUS851977:FUS851982 GEO851977:GEO851982 GOK851977:GOK851982 GYG851977:GYG851982 HIC851977:HIC851982 HRY851977:HRY851982 IBU851977:IBU851982 ILQ851977:ILQ851982 IVM851977:IVM851982 JFI851977:JFI851982 JPE851977:JPE851982 JZA851977:JZA851982 KIW851977:KIW851982 KSS851977:KSS851982 LCO851977:LCO851982 LMK851977:LMK851982 LWG851977:LWG851982 MGC851977:MGC851982 MPY851977:MPY851982 MZU851977:MZU851982 NJQ851977:NJQ851982 NTM851977:NTM851982 ODI851977:ODI851982 ONE851977:ONE851982 OXA851977:OXA851982 PGW851977:PGW851982 PQS851977:PQS851982 QAO851977:QAO851982 QKK851977:QKK851982 QUG851977:QUG851982 REC851977:REC851982 RNY851977:RNY851982 RXU851977:RXU851982 SHQ851977:SHQ851982 SRM851977:SRM851982 TBI851977:TBI851982 TLE851977:TLE851982 TVA851977:TVA851982 UEW851977:UEW851982 UOS851977:UOS851982 UYO851977:UYO851982 VIK851977:VIK851982 VSG851977:VSG851982 WCC851977:WCC851982 WLY851977:WLY851982 WVU851977:WVU851982 M917513:M917518 JI917513:JI917518 TE917513:TE917518 ADA917513:ADA917518 AMW917513:AMW917518 AWS917513:AWS917518 BGO917513:BGO917518 BQK917513:BQK917518 CAG917513:CAG917518 CKC917513:CKC917518 CTY917513:CTY917518 DDU917513:DDU917518 DNQ917513:DNQ917518 DXM917513:DXM917518 EHI917513:EHI917518 ERE917513:ERE917518 FBA917513:FBA917518 FKW917513:FKW917518 FUS917513:FUS917518 GEO917513:GEO917518 GOK917513:GOK917518 GYG917513:GYG917518 HIC917513:HIC917518 HRY917513:HRY917518 IBU917513:IBU917518 ILQ917513:ILQ917518 IVM917513:IVM917518 JFI917513:JFI917518 JPE917513:JPE917518 JZA917513:JZA917518 KIW917513:KIW917518 KSS917513:KSS917518 LCO917513:LCO917518 LMK917513:LMK917518 LWG917513:LWG917518 MGC917513:MGC917518 MPY917513:MPY917518 MZU917513:MZU917518 NJQ917513:NJQ917518 NTM917513:NTM917518 ODI917513:ODI917518 ONE917513:ONE917518 OXA917513:OXA917518 PGW917513:PGW917518 PQS917513:PQS917518 QAO917513:QAO917518 QKK917513:QKK917518 QUG917513:QUG917518 REC917513:REC917518 RNY917513:RNY917518 RXU917513:RXU917518 SHQ917513:SHQ917518 SRM917513:SRM917518 TBI917513:TBI917518 TLE917513:TLE917518 TVA917513:TVA917518 UEW917513:UEW917518 UOS917513:UOS917518 UYO917513:UYO917518 VIK917513:VIK917518 VSG917513:VSG917518 WCC917513:WCC917518 WLY917513:WLY917518 WVU917513:WVU917518 M983049:M983054 JI983049:JI983054 TE983049:TE983054 ADA983049:ADA983054 AMW983049:AMW983054 AWS983049:AWS983054 BGO983049:BGO983054 BQK983049:BQK983054 CAG983049:CAG983054 CKC983049:CKC983054 CTY983049:CTY983054 DDU983049:DDU983054 DNQ983049:DNQ983054 DXM983049:DXM983054 EHI983049:EHI983054 ERE983049:ERE983054 FBA983049:FBA983054 FKW983049:FKW983054 FUS983049:FUS983054 GEO983049:GEO983054 GOK983049:GOK983054 GYG983049:GYG983054 HIC983049:HIC983054 HRY983049:HRY983054 IBU983049:IBU983054 ILQ983049:ILQ983054 IVM983049:IVM983054 JFI983049:JFI983054 JPE983049:JPE983054 JZA983049:JZA983054 KIW983049:KIW983054 KSS983049:KSS983054 LCO983049:LCO983054 LMK983049:LMK983054 LWG983049:LWG983054 MGC983049:MGC983054 MPY983049:MPY983054 MZU983049:MZU983054 NJQ983049:NJQ983054 NTM983049:NTM983054 ODI983049:ODI983054 ONE983049:ONE983054 OXA983049:OXA983054 PGW983049:PGW983054 PQS983049:PQS983054 QAO983049:QAO983054 QKK983049:QKK983054 QUG983049:QUG983054 REC983049:REC983054 RNY983049:RNY983054 RXU983049:RXU983054 SHQ983049:SHQ983054 SRM983049:SRM983054 TBI983049:TBI983054 TLE983049:TLE983054 TVA983049:TVA983054 UEW983049:UEW983054 UOS983049:UOS983054 UYO983049:UYO983054 VIK983049:VIK983054 VSG983049:VSG983054 WCC983049:WCC983054 WLY983049:WLY983054 WVU983049:WVU983054 M65552:M65555 JI65552:JI65555 TE65552:TE65555 ADA65552:ADA65555 AMW65552:AMW65555 AWS65552:AWS65555 BGO65552:BGO65555 BQK65552:BQK65555 CAG65552:CAG65555 CKC65552:CKC65555 CTY65552:CTY65555 DDU65552:DDU65555 DNQ65552:DNQ65555 DXM65552:DXM65555 EHI65552:EHI65555 ERE65552:ERE65555 FBA65552:FBA65555 FKW65552:FKW65555 FUS65552:FUS65555 GEO65552:GEO65555 GOK65552:GOK65555 GYG65552:GYG65555 HIC65552:HIC65555 HRY65552:HRY65555 IBU65552:IBU65555 ILQ65552:ILQ65555 IVM65552:IVM65555 JFI65552:JFI65555 JPE65552:JPE65555 JZA65552:JZA65555 KIW65552:KIW65555 KSS65552:KSS65555 LCO65552:LCO65555 LMK65552:LMK65555 LWG65552:LWG65555 MGC65552:MGC65555 MPY65552:MPY65555 MZU65552:MZU65555 NJQ65552:NJQ65555 NTM65552:NTM65555 ODI65552:ODI65555 ONE65552:ONE65555 OXA65552:OXA65555 PGW65552:PGW65555 PQS65552:PQS65555 QAO65552:QAO65555 QKK65552:QKK65555 QUG65552:QUG65555 REC65552:REC65555 RNY65552:RNY65555 RXU65552:RXU65555 SHQ65552:SHQ65555 SRM65552:SRM65555 TBI65552:TBI65555 TLE65552:TLE65555 TVA65552:TVA65555 UEW65552:UEW65555 UOS65552:UOS65555 UYO65552:UYO65555 VIK65552:VIK65555 VSG65552:VSG65555 WCC65552:WCC65555 WLY65552:WLY65555 WVU65552:WVU65555 M131088:M131091 JI131088:JI131091 TE131088:TE131091 ADA131088:ADA131091 AMW131088:AMW131091 AWS131088:AWS131091 BGO131088:BGO131091 BQK131088:BQK131091 CAG131088:CAG131091 CKC131088:CKC131091 CTY131088:CTY131091 DDU131088:DDU131091 DNQ131088:DNQ131091 DXM131088:DXM131091 EHI131088:EHI131091 ERE131088:ERE131091 FBA131088:FBA131091 FKW131088:FKW131091 FUS131088:FUS131091 GEO131088:GEO131091 GOK131088:GOK131091 GYG131088:GYG131091 HIC131088:HIC131091 HRY131088:HRY131091 IBU131088:IBU131091 ILQ131088:ILQ131091 IVM131088:IVM131091 JFI131088:JFI131091 JPE131088:JPE131091 JZA131088:JZA131091 KIW131088:KIW131091 KSS131088:KSS131091 LCO131088:LCO131091 LMK131088:LMK131091 LWG131088:LWG131091 MGC131088:MGC131091 MPY131088:MPY131091 MZU131088:MZU131091 NJQ131088:NJQ131091 NTM131088:NTM131091 ODI131088:ODI131091 ONE131088:ONE131091 OXA131088:OXA131091 PGW131088:PGW131091 PQS131088:PQS131091 QAO131088:QAO131091 QKK131088:QKK131091 QUG131088:QUG131091 REC131088:REC131091 RNY131088:RNY131091 RXU131088:RXU131091 SHQ131088:SHQ131091 SRM131088:SRM131091 TBI131088:TBI131091 TLE131088:TLE131091 TVA131088:TVA131091 UEW131088:UEW131091 UOS131088:UOS131091 UYO131088:UYO131091 VIK131088:VIK131091 VSG131088:VSG131091 WCC131088:WCC131091 WLY131088:WLY131091 WVU131088:WVU131091 M196624:M196627 JI196624:JI196627 TE196624:TE196627 ADA196624:ADA196627 AMW196624:AMW196627 AWS196624:AWS196627 BGO196624:BGO196627 BQK196624:BQK196627 CAG196624:CAG196627 CKC196624:CKC196627 CTY196624:CTY196627 DDU196624:DDU196627 DNQ196624:DNQ196627 DXM196624:DXM196627 EHI196624:EHI196627 ERE196624:ERE196627 FBA196624:FBA196627 FKW196624:FKW196627 FUS196624:FUS196627 GEO196624:GEO196627 GOK196624:GOK196627 GYG196624:GYG196627 HIC196624:HIC196627 HRY196624:HRY196627 IBU196624:IBU196627 ILQ196624:ILQ196627 IVM196624:IVM196627 JFI196624:JFI196627 JPE196624:JPE196627 JZA196624:JZA196627 KIW196624:KIW196627 KSS196624:KSS196627 LCO196624:LCO196627 LMK196624:LMK196627 LWG196624:LWG196627 MGC196624:MGC196627 MPY196624:MPY196627 MZU196624:MZU196627 NJQ196624:NJQ196627 NTM196624:NTM196627 ODI196624:ODI196627 ONE196624:ONE196627 OXA196624:OXA196627 PGW196624:PGW196627 PQS196624:PQS196627 QAO196624:QAO196627 QKK196624:QKK196627 QUG196624:QUG196627 REC196624:REC196627 RNY196624:RNY196627 RXU196624:RXU196627 SHQ196624:SHQ196627 SRM196624:SRM196627 TBI196624:TBI196627 TLE196624:TLE196627 TVA196624:TVA196627 UEW196624:UEW196627 UOS196624:UOS196627 UYO196624:UYO196627 VIK196624:VIK196627 VSG196624:VSG196627 WCC196624:WCC196627 WLY196624:WLY196627 WVU196624:WVU196627 M262160:M262163 JI262160:JI262163 TE262160:TE262163 ADA262160:ADA262163 AMW262160:AMW262163 AWS262160:AWS262163 BGO262160:BGO262163 BQK262160:BQK262163 CAG262160:CAG262163 CKC262160:CKC262163 CTY262160:CTY262163 DDU262160:DDU262163 DNQ262160:DNQ262163 DXM262160:DXM262163 EHI262160:EHI262163 ERE262160:ERE262163 FBA262160:FBA262163 FKW262160:FKW262163 FUS262160:FUS262163 GEO262160:GEO262163 GOK262160:GOK262163 GYG262160:GYG262163 HIC262160:HIC262163 HRY262160:HRY262163 IBU262160:IBU262163 ILQ262160:ILQ262163 IVM262160:IVM262163 JFI262160:JFI262163 JPE262160:JPE262163 JZA262160:JZA262163 KIW262160:KIW262163 KSS262160:KSS262163 LCO262160:LCO262163 LMK262160:LMK262163 LWG262160:LWG262163 MGC262160:MGC262163 MPY262160:MPY262163 MZU262160:MZU262163 NJQ262160:NJQ262163 NTM262160:NTM262163 ODI262160:ODI262163 ONE262160:ONE262163 OXA262160:OXA262163 PGW262160:PGW262163 PQS262160:PQS262163 QAO262160:QAO262163 QKK262160:QKK262163 QUG262160:QUG262163 REC262160:REC262163 RNY262160:RNY262163 RXU262160:RXU262163 SHQ262160:SHQ262163 SRM262160:SRM262163 TBI262160:TBI262163 TLE262160:TLE262163 TVA262160:TVA262163 UEW262160:UEW262163 UOS262160:UOS262163 UYO262160:UYO262163 VIK262160:VIK262163 VSG262160:VSG262163 WCC262160:WCC262163 WLY262160:WLY262163 WVU262160:WVU262163 M327696:M327699 JI327696:JI327699 TE327696:TE327699 ADA327696:ADA327699 AMW327696:AMW327699 AWS327696:AWS327699 BGO327696:BGO327699 BQK327696:BQK327699 CAG327696:CAG327699 CKC327696:CKC327699 CTY327696:CTY327699 DDU327696:DDU327699 DNQ327696:DNQ327699 DXM327696:DXM327699 EHI327696:EHI327699 ERE327696:ERE327699 FBA327696:FBA327699 FKW327696:FKW327699 FUS327696:FUS327699 GEO327696:GEO327699 GOK327696:GOK327699 GYG327696:GYG327699 HIC327696:HIC327699 HRY327696:HRY327699 IBU327696:IBU327699 ILQ327696:ILQ327699 IVM327696:IVM327699 JFI327696:JFI327699 JPE327696:JPE327699 JZA327696:JZA327699 KIW327696:KIW327699 KSS327696:KSS327699 LCO327696:LCO327699 LMK327696:LMK327699 LWG327696:LWG327699 MGC327696:MGC327699 MPY327696:MPY327699 MZU327696:MZU327699 NJQ327696:NJQ327699 NTM327696:NTM327699 ODI327696:ODI327699 ONE327696:ONE327699 OXA327696:OXA327699 PGW327696:PGW327699 PQS327696:PQS327699 QAO327696:QAO327699 QKK327696:QKK327699 QUG327696:QUG327699 REC327696:REC327699 RNY327696:RNY327699 RXU327696:RXU327699 SHQ327696:SHQ327699 SRM327696:SRM327699 TBI327696:TBI327699 TLE327696:TLE327699 TVA327696:TVA327699 UEW327696:UEW327699 UOS327696:UOS327699 UYO327696:UYO327699 VIK327696:VIK327699 VSG327696:VSG327699 WCC327696:WCC327699 WLY327696:WLY327699 WVU327696:WVU327699 M393232:M393235 JI393232:JI393235 TE393232:TE393235 ADA393232:ADA393235 AMW393232:AMW393235 AWS393232:AWS393235 BGO393232:BGO393235 BQK393232:BQK393235 CAG393232:CAG393235 CKC393232:CKC393235 CTY393232:CTY393235 DDU393232:DDU393235 DNQ393232:DNQ393235 DXM393232:DXM393235 EHI393232:EHI393235 ERE393232:ERE393235 FBA393232:FBA393235 FKW393232:FKW393235 FUS393232:FUS393235 GEO393232:GEO393235 GOK393232:GOK393235 GYG393232:GYG393235 HIC393232:HIC393235 HRY393232:HRY393235 IBU393232:IBU393235 ILQ393232:ILQ393235 IVM393232:IVM393235 JFI393232:JFI393235 JPE393232:JPE393235 JZA393232:JZA393235 KIW393232:KIW393235 KSS393232:KSS393235 LCO393232:LCO393235 LMK393232:LMK393235 LWG393232:LWG393235 MGC393232:MGC393235 MPY393232:MPY393235 MZU393232:MZU393235 NJQ393232:NJQ393235 NTM393232:NTM393235 ODI393232:ODI393235 ONE393232:ONE393235 OXA393232:OXA393235 PGW393232:PGW393235 PQS393232:PQS393235 QAO393232:QAO393235 QKK393232:QKK393235 QUG393232:QUG393235 REC393232:REC393235 RNY393232:RNY393235 RXU393232:RXU393235 SHQ393232:SHQ393235 SRM393232:SRM393235 TBI393232:TBI393235 TLE393232:TLE393235 TVA393232:TVA393235 UEW393232:UEW393235 UOS393232:UOS393235 UYO393232:UYO393235 VIK393232:VIK393235 VSG393232:VSG393235 WCC393232:WCC393235 WLY393232:WLY393235 WVU393232:WVU393235 M458768:M458771 JI458768:JI458771 TE458768:TE458771 ADA458768:ADA458771 AMW458768:AMW458771 AWS458768:AWS458771 BGO458768:BGO458771 BQK458768:BQK458771 CAG458768:CAG458771 CKC458768:CKC458771 CTY458768:CTY458771 DDU458768:DDU458771 DNQ458768:DNQ458771 DXM458768:DXM458771 EHI458768:EHI458771 ERE458768:ERE458771 FBA458768:FBA458771 FKW458768:FKW458771 FUS458768:FUS458771 GEO458768:GEO458771 GOK458768:GOK458771 GYG458768:GYG458771 HIC458768:HIC458771 HRY458768:HRY458771 IBU458768:IBU458771 ILQ458768:ILQ458771 IVM458768:IVM458771 JFI458768:JFI458771 JPE458768:JPE458771 JZA458768:JZA458771 KIW458768:KIW458771 KSS458768:KSS458771 LCO458768:LCO458771 LMK458768:LMK458771 LWG458768:LWG458771 MGC458768:MGC458771 MPY458768:MPY458771 MZU458768:MZU458771 NJQ458768:NJQ458771 NTM458768:NTM458771 ODI458768:ODI458771 ONE458768:ONE458771 OXA458768:OXA458771 PGW458768:PGW458771 PQS458768:PQS458771 QAO458768:QAO458771 QKK458768:QKK458771 QUG458768:QUG458771 REC458768:REC458771 RNY458768:RNY458771 RXU458768:RXU458771 SHQ458768:SHQ458771 SRM458768:SRM458771 TBI458768:TBI458771 TLE458768:TLE458771 TVA458768:TVA458771 UEW458768:UEW458771 UOS458768:UOS458771 UYO458768:UYO458771 VIK458768:VIK458771 VSG458768:VSG458771 WCC458768:WCC458771 WLY458768:WLY458771 WVU458768:WVU458771 M524304:M524307 JI524304:JI524307 TE524304:TE524307 ADA524304:ADA524307 AMW524304:AMW524307 AWS524304:AWS524307 BGO524304:BGO524307 BQK524304:BQK524307 CAG524304:CAG524307 CKC524304:CKC524307 CTY524304:CTY524307 DDU524304:DDU524307 DNQ524304:DNQ524307 DXM524304:DXM524307 EHI524304:EHI524307 ERE524304:ERE524307 FBA524304:FBA524307 FKW524304:FKW524307 FUS524304:FUS524307 GEO524304:GEO524307 GOK524304:GOK524307 GYG524304:GYG524307 HIC524304:HIC524307 HRY524304:HRY524307 IBU524304:IBU524307 ILQ524304:ILQ524307 IVM524304:IVM524307 JFI524304:JFI524307 JPE524304:JPE524307 JZA524304:JZA524307 KIW524304:KIW524307 KSS524304:KSS524307 LCO524304:LCO524307 LMK524304:LMK524307 LWG524304:LWG524307 MGC524304:MGC524307 MPY524304:MPY524307 MZU524304:MZU524307 NJQ524304:NJQ524307 NTM524304:NTM524307 ODI524304:ODI524307 ONE524304:ONE524307 OXA524304:OXA524307 PGW524304:PGW524307 PQS524304:PQS524307 QAO524304:QAO524307 QKK524304:QKK524307 QUG524304:QUG524307 REC524304:REC524307 RNY524304:RNY524307 RXU524304:RXU524307 SHQ524304:SHQ524307 SRM524304:SRM524307 TBI524304:TBI524307 TLE524304:TLE524307 TVA524304:TVA524307 UEW524304:UEW524307 UOS524304:UOS524307 UYO524304:UYO524307 VIK524304:VIK524307 VSG524304:VSG524307 WCC524304:WCC524307 WLY524304:WLY524307 WVU524304:WVU524307 M589840:M589843 JI589840:JI589843 TE589840:TE589843 ADA589840:ADA589843 AMW589840:AMW589843 AWS589840:AWS589843 BGO589840:BGO589843 BQK589840:BQK589843 CAG589840:CAG589843 CKC589840:CKC589843 CTY589840:CTY589843 DDU589840:DDU589843 DNQ589840:DNQ589843 DXM589840:DXM589843 EHI589840:EHI589843 ERE589840:ERE589843 FBA589840:FBA589843 FKW589840:FKW589843 FUS589840:FUS589843 GEO589840:GEO589843 GOK589840:GOK589843 GYG589840:GYG589843 HIC589840:HIC589843 HRY589840:HRY589843 IBU589840:IBU589843 ILQ589840:ILQ589843 IVM589840:IVM589843 JFI589840:JFI589843 JPE589840:JPE589843 JZA589840:JZA589843 KIW589840:KIW589843 KSS589840:KSS589843 LCO589840:LCO589843 LMK589840:LMK589843 LWG589840:LWG589843 MGC589840:MGC589843 MPY589840:MPY589843 MZU589840:MZU589843 NJQ589840:NJQ589843 NTM589840:NTM589843 ODI589840:ODI589843 ONE589840:ONE589843 OXA589840:OXA589843 PGW589840:PGW589843 PQS589840:PQS589843 QAO589840:QAO589843 QKK589840:QKK589843 QUG589840:QUG589843 REC589840:REC589843 RNY589840:RNY589843 RXU589840:RXU589843 SHQ589840:SHQ589843 SRM589840:SRM589843 TBI589840:TBI589843 TLE589840:TLE589843 TVA589840:TVA589843 UEW589840:UEW589843 UOS589840:UOS589843 UYO589840:UYO589843 VIK589840:VIK589843 VSG589840:VSG589843 WCC589840:WCC589843 WLY589840:WLY589843 WVU589840:WVU589843 M655376:M655379 JI655376:JI655379 TE655376:TE655379 ADA655376:ADA655379 AMW655376:AMW655379 AWS655376:AWS655379 BGO655376:BGO655379 BQK655376:BQK655379 CAG655376:CAG655379 CKC655376:CKC655379 CTY655376:CTY655379 DDU655376:DDU655379 DNQ655376:DNQ655379 DXM655376:DXM655379 EHI655376:EHI655379 ERE655376:ERE655379 FBA655376:FBA655379 FKW655376:FKW655379 FUS655376:FUS655379 GEO655376:GEO655379 GOK655376:GOK655379 GYG655376:GYG655379 HIC655376:HIC655379 HRY655376:HRY655379 IBU655376:IBU655379 ILQ655376:ILQ655379 IVM655376:IVM655379 JFI655376:JFI655379 JPE655376:JPE655379 JZA655376:JZA655379 KIW655376:KIW655379 KSS655376:KSS655379 LCO655376:LCO655379 LMK655376:LMK655379 LWG655376:LWG655379 MGC655376:MGC655379 MPY655376:MPY655379 MZU655376:MZU655379 NJQ655376:NJQ655379 NTM655376:NTM655379 ODI655376:ODI655379 ONE655376:ONE655379 OXA655376:OXA655379 PGW655376:PGW655379 PQS655376:PQS655379 QAO655376:QAO655379 QKK655376:QKK655379 QUG655376:QUG655379 REC655376:REC655379 RNY655376:RNY655379 RXU655376:RXU655379 SHQ655376:SHQ655379 SRM655376:SRM655379 TBI655376:TBI655379 TLE655376:TLE655379 TVA655376:TVA655379 UEW655376:UEW655379 UOS655376:UOS655379 UYO655376:UYO655379 VIK655376:VIK655379 VSG655376:VSG655379 WCC655376:WCC655379 WLY655376:WLY655379 WVU655376:WVU655379 M720912:M720915 JI720912:JI720915 TE720912:TE720915 ADA720912:ADA720915 AMW720912:AMW720915 AWS720912:AWS720915 BGO720912:BGO720915 BQK720912:BQK720915 CAG720912:CAG720915 CKC720912:CKC720915 CTY720912:CTY720915 DDU720912:DDU720915 DNQ720912:DNQ720915 DXM720912:DXM720915 EHI720912:EHI720915 ERE720912:ERE720915 FBA720912:FBA720915 FKW720912:FKW720915 FUS720912:FUS720915 GEO720912:GEO720915 GOK720912:GOK720915 GYG720912:GYG720915 HIC720912:HIC720915 HRY720912:HRY720915 IBU720912:IBU720915 ILQ720912:ILQ720915 IVM720912:IVM720915 JFI720912:JFI720915 JPE720912:JPE720915 JZA720912:JZA720915 KIW720912:KIW720915 KSS720912:KSS720915 LCO720912:LCO720915 LMK720912:LMK720915 LWG720912:LWG720915 MGC720912:MGC720915 MPY720912:MPY720915 MZU720912:MZU720915 NJQ720912:NJQ720915 NTM720912:NTM720915 ODI720912:ODI720915 ONE720912:ONE720915 OXA720912:OXA720915 PGW720912:PGW720915 PQS720912:PQS720915 QAO720912:QAO720915 QKK720912:QKK720915 QUG720912:QUG720915 REC720912:REC720915 RNY720912:RNY720915 RXU720912:RXU720915 SHQ720912:SHQ720915 SRM720912:SRM720915 TBI720912:TBI720915 TLE720912:TLE720915 TVA720912:TVA720915 UEW720912:UEW720915 UOS720912:UOS720915 UYO720912:UYO720915 VIK720912:VIK720915 VSG720912:VSG720915 WCC720912:WCC720915 WLY720912:WLY720915 WVU720912:WVU720915 M786448:M786451 JI786448:JI786451 TE786448:TE786451 ADA786448:ADA786451 AMW786448:AMW786451 AWS786448:AWS786451 BGO786448:BGO786451 BQK786448:BQK786451 CAG786448:CAG786451 CKC786448:CKC786451 CTY786448:CTY786451 DDU786448:DDU786451 DNQ786448:DNQ786451 DXM786448:DXM786451 EHI786448:EHI786451 ERE786448:ERE786451 FBA786448:FBA786451 FKW786448:FKW786451 FUS786448:FUS786451 GEO786448:GEO786451 GOK786448:GOK786451 GYG786448:GYG786451 HIC786448:HIC786451 HRY786448:HRY786451 IBU786448:IBU786451 ILQ786448:ILQ786451 IVM786448:IVM786451 JFI786448:JFI786451 JPE786448:JPE786451 JZA786448:JZA786451 KIW786448:KIW786451 KSS786448:KSS786451 LCO786448:LCO786451 LMK786448:LMK786451 LWG786448:LWG786451 MGC786448:MGC786451 MPY786448:MPY786451 MZU786448:MZU786451 NJQ786448:NJQ786451 NTM786448:NTM786451 ODI786448:ODI786451 ONE786448:ONE786451 OXA786448:OXA786451 PGW786448:PGW786451 PQS786448:PQS786451 QAO786448:QAO786451 QKK786448:QKK786451 QUG786448:QUG786451 REC786448:REC786451 RNY786448:RNY786451 RXU786448:RXU786451 SHQ786448:SHQ786451 SRM786448:SRM786451 TBI786448:TBI786451 TLE786448:TLE786451 TVA786448:TVA786451 UEW786448:UEW786451 UOS786448:UOS786451 UYO786448:UYO786451 VIK786448:VIK786451 VSG786448:VSG786451 WCC786448:WCC786451 WLY786448:WLY786451 WVU786448:WVU786451 M851984:M851987 JI851984:JI851987 TE851984:TE851987 ADA851984:ADA851987 AMW851984:AMW851987 AWS851984:AWS851987 BGO851984:BGO851987 BQK851984:BQK851987 CAG851984:CAG851987 CKC851984:CKC851987 CTY851984:CTY851987 DDU851984:DDU851987 DNQ851984:DNQ851987 DXM851984:DXM851987 EHI851984:EHI851987 ERE851984:ERE851987 FBA851984:FBA851987 FKW851984:FKW851987 FUS851984:FUS851987 GEO851984:GEO851987 GOK851984:GOK851987 GYG851984:GYG851987 HIC851984:HIC851987 HRY851984:HRY851987 IBU851984:IBU851987 ILQ851984:ILQ851987 IVM851984:IVM851987 JFI851984:JFI851987 JPE851984:JPE851987 JZA851984:JZA851987 KIW851984:KIW851987 KSS851984:KSS851987 LCO851984:LCO851987 LMK851984:LMK851987 LWG851984:LWG851987 MGC851984:MGC851987 MPY851984:MPY851987 MZU851984:MZU851987 NJQ851984:NJQ851987 NTM851984:NTM851987 ODI851984:ODI851987 ONE851984:ONE851987 OXA851984:OXA851987 PGW851984:PGW851987 PQS851984:PQS851987 QAO851984:QAO851987 QKK851984:QKK851987 QUG851984:QUG851987 REC851984:REC851987 RNY851984:RNY851987 RXU851984:RXU851987 SHQ851984:SHQ851987 SRM851984:SRM851987 TBI851984:TBI851987 TLE851984:TLE851987 TVA851984:TVA851987 UEW851984:UEW851987 UOS851984:UOS851987 UYO851984:UYO851987 VIK851984:VIK851987 VSG851984:VSG851987 WCC851984:WCC851987 WLY851984:WLY851987 WVU851984:WVU851987 M917520:M917523 JI917520:JI917523 TE917520:TE917523 ADA917520:ADA917523 AMW917520:AMW917523 AWS917520:AWS917523 BGO917520:BGO917523 BQK917520:BQK917523 CAG917520:CAG917523 CKC917520:CKC917523 CTY917520:CTY917523 DDU917520:DDU917523 DNQ917520:DNQ917523 DXM917520:DXM917523 EHI917520:EHI917523 ERE917520:ERE917523 FBA917520:FBA917523 FKW917520:FKW917523 FUS917520:FUS917523 GEO917520:GEO917523 GOK917520:GOK917523 GYG917520:GYG917523 HIC917520:HIC917523 HRY917520:HRY917523 IBU917520:IBU917523 ILQ917520:ILQ917523 IVM917520:IVM917523 JFI917520:JFI917523 JPE917520:JPE917523 JZA917520:JZA917523 KIW917520:KIW917523 KSS917520:KSS917523 LCO917520:LCO917523 LMK917520:LMK917523 LWG917520:LWG917523 MGC917520:MGC917523 MPY917520:MPY917523 MZU917520:MZU917523 NJQ917520:NJQ917523 NTM917520:NTM917523 ODI917520:ODI917523 ONE917520:ONE917523 OXA917520:OXA917523 PGW917520:PGW917523 PQS917520:PQS917523 QAO917520:QAO917523 QKK917520:QKK917523 QUG917520:QUG917523 REC917520:REC917523 RNY917520:RNY917523 RXU917520:RXU917523 SHQ917520:SHQ917523 SRM917520:SRM917523 TBI917520:TBI917523 TLE917520:TLE917523 TVA917520:TVA917523 UEW917520:UEW917523 UOS917520:UOS917523 UYO917520:UYO917523 VIK917520:VIK917523 VSG917520:VSG917523 WCC917520:WCC917523 WLY917520:WLY917523 WVU917520:WVU917523" xr:uid="{00000000-0002-0000-0700-000000000000}">
      <formula1>$AZ$262:$AZ$313</formula1>
    </dataValidation>
    <dataValidation type="list" allowBlank="1" showInputMessage="1" showErrorMessage="1" sqref="M917505 JI917505 TE917505 ADA917505 AMW917505 AWS917505 BGO917505 BQK917505 CAG917505 CKC917505 CTY917505 DDU917505 DNQ917505 DXM917505 EHI917505 ERE917505 FBA917505 FKW917505 FUS917505 GEO917505 GOK917505 GYG917505 HIC917505 HRY917505 IBU917505 ILQ917505 IVM917505 JFI917505 JPE917505 JZA917505 KIW917505 KSS917505 LCO917505 LMK917505 LWG917505 MGC917505 MPY917505 MZU917505 NJQ917505 NTM917505 ODI917505 ONE917505 OXA917505 PGW917505 PQS917505 QAO917505 QKK917505 QUG917505 REC917505 RNY917505 RXU917505 SHQ917505 SRM917505 TBI917505 TLE917505 TVA917505 UEW917505 UOS917505 UYO917505 VIK917505 VSG917505 WCC917505 WLY917505 WVU917505 M65560:M65562 JI65560:JI65562 TE65560:TE65562 ADA65560:ADA65562 AMW65560:AMW65562 AWS65560:AWS65562 BGO65560:BGO65562 BQK65560:BQK65562 CAG65560:CAG65562 CKC65560:CKC65562 CTY65560:CTY65562 DDU65560:DDU65562 DNQ65560:DNQ65562 DXM65560:DXM65562 EHI65560:EHI65562 ERE65560:ERE65562 FBA65560:FBA65562 FKW65560:FKW65562 FUS65560:FUS65562 GEO65560:GEO65562 GOK65560:GOK65562 GYG65560:GYG65562 HIC65560:HIC65562 HRY65560:HRY65562 IBU65560:IBU65562 ILQ65560:ILQ65562 IVM65560:IVM65562 JFI65560:JFI65562 JPE65560:JPE65562 JZA65560:JZA65562 KIW65560:KIW65562 KSS65560:KSS65562 LCO65560:LCO65562 LMK65560:LMK65562 LWG65560:LWG65562 MGC65560:MGC65562 MPY65560:MPY65562 MZU65560:MZU65562 NJQ65560:NJQ65562 NTM65560:NTM65562 ODI65560:ODI65562 ONE65560:ONE65562 OXA65560:OXA65562 PGW65560:PGW65562 PQS65560:PQS65562 QAO65560:QAO65562 QKK65560:QKK65562 QUG65560:QUG65562 REC65560:REC65562 RNY65560:RNY65562 RXU65560:RXU65562 SHQ65560:SHQ65562 SRM65560:SRM65562 TBI65560:TBI65562 TLE65560:TLE65562 TVA65560:TVA65562 UEW65560:UEW65562 UOS65560:UOS65562 UYO65560:UYO65562 VIK65560:VIK65562 VSG65560:VSG65562 WCC65560:WCC65562 WLY65560:WLY65562 WVU65560:WVU65562 M131096:M131098 JI131096:JI131098 TE131096:TE131098 ADA131096:ADA131098 AMW131096:AMW131098 AWS131096:AWS131098 BGO131096:BGO131098 BQK131096:BQK131098 CAG131096:CAG131098 CKC131096:CKC131098 CTY131096:CTY131098 DDU131096:DDU131098 DNQ131096:DNQ131098 DXM131096:DXM131098 EHI131096:EHI131098 ERE131096:ERE131098 FBA131096:FBA131098 FKW131096:FKW131098 FUS131096:FUS131098 GEO131096:GEO131098 GOK131096:GOK131098 GYG131096:GYG131098 HIC131096:HIC131098 HRY131096:HRY131098 IBU131096:IBU131098 ILQ131096:ILQ131098 IVM131096:IVM131098 JFI131096:JFI131098 JPE131096:JPE131098 JZA131096:JZA131098 KIW131096:KIW131098 KSS131096:KSS131098 LCO131096:LCO131098 LMK131096:LMK131098 LWG131096:LWG131098 MGC131096:MGC131098 MPY131096:MPY131098 MZU131096:MZU131098 NJQ131096:NJQ131098 NTM131096:NTM131098 ODI131096:ODI131098 ONE131096:ONE131098 OXA131096:OXA131098 PGW131096:PGW131098 PQS131096:PQS131098 QAO131096:QAO131098 QKK131096:QKK131098 QUG131096:QUG131098 REC131096:REC131098 RNY131096:RNY131098 RXU131096:RXU131098 SHQ131096:SHQ131098 SRM131096:SRM131098 TBI131096:TBI131098 TLE131096:TLE131098 TVA131096:TVA131098 UEW131096:UEW131098 UOS131096:UOS131098 UYO131096:UYO131098 VIK131096:VIK131098 VSG131096:VSG131098 WCC131096:WCC131098 WLY131096:WLY131098 WVU131096:WVU131098 M196632:M196634 JI196632:JI196634 TE196632:TE196634 ADA196632:ADA196634 AMW196632:AMW196634 AWS196632:AWS196634 BGO196632:BGO196634 BQK196632:BQK196634 CAG196632:CAG196634 CKC196632:CKC196634 CTY196632:CTY196634 DDU196632:DDU196634 DNQ196632:DNQ196634 DXM196632:DXM196634 EHI196632:EHI196634 ERE196632:ERE196634 FBA196632:FBA196634 FKW196632:FKW196634 FUS196632:FUS196634 GEO196632:GEO196634 GOK196632:GOK196634 GYG196632:GYG196634 HIC196632:HIC196634 HRY196632:HRY196634 IBU196632:IBU196634 ILQ196632:ILQ196634 IVM196632:IVM196634 JFI196632:JFI196634 JPE196632:JPE196634 JZA196632:JZA196634 KIW196632:KIW196634 KSS196632:KSS196634 LCO196632:LCO196634 LMK196632:LMK196634 LWG196632:LWG196634 MGC196632:MGC196634 MPY196632:MPY196634 MZU196632:MZU196634 NJQ196632:NJQ196634 NTM196632:NTM196634 ODI196632:ODI196634 ONE196632:ONE196634 OXA196632:OXA196634 PGW196632:PGW196634 PQS196632:PQS196634 QAO196632:QAO196634 QKK196632:QKK196634 QUG196632:QUG196634 REC196632:REC196634 RNY196632:RNY196634 RXU196632:RXU196634 SHQ196632:SHQ196634 SRM196632:SRM196634 TBI196632:TBI196634 TLE196632:TLE196634 TVA196632:TVA196634 UEW196632:UEW196634 UOS196632:UOS196634 UYO196632:UYO196634 VIK196632:VIK196634 VSG196632:VSG196634 WCC196632:WCC196634 WLY196632:WLY196634 WVU196632:WVU196634 M262168:M262170 JI262168:JI262170 TE262168:TE262170 ADA262168:ADA262170 AMW262168:AMW262170 AWS262168:AWS262170 BGO262168:BGO262170 BQK262168:BQK262170 CAG262168:CAG262170 CKC262168:CKC262170 CTY262168:CTY262170 DDU262168:DDU262170 DNQ262168:DNQ262170 DXM262168:DXM262170 EHI262168:EHI262170 ERE262168:ERE262170 FBA262168:FBA262170 FKW262168:FKW262170 FUS262168:FUS262170 GEO262168:GEO262170 GOK262168:GOK262170 GYG262168:GYG262170 HIC262168:HIC262170 HRY262168:HRY262170 IBU262168:IBU262170 ILQ262168:ILQ262170 IVM262168:IVM262170 JFI262168:JFI262170 JPE262168:JPE262170 JZA262168:JZA262170 KIW262168:KIW262170 KSS262168:KSS262170 LCO262168:LCO262170 LMK262168:LMK262170 LWG262168:LWG262170 MGC262168:MGC262170 MPY262168:MPY262170 MZU262168:MZU262170 NJQ262168:NJQ262170 NTM262168:NTM262170 ODI262168:ODI262170 ONE262168:ONE262170 OXA262168:OXA262170 PGW262168:PGW262170 PQS262168:PQS262170 QAO262168:QAO262170 QKK262168:QKK262170 QUG262168:QUG262170 REC262168:REC262170 RNY262168:RNY262170 RXU262168:RXU262170 SHQ262168:SHQ262170 SRM262168:SRM262170 TBI262168:TBI262170 TLE262168:TLE262170 TVA262168:TVA262170 UEW262168:UEW262170 UOS262168:UOS262170 UYO262168:UYO262170 VIK262168:VIK262170 VSG262168:VSG262170 WCC262168:WCC262170 WLY262168:WLY262170 WVU262168:WVU262170 M327704:M327706 JI327704:JI327706 TE327704:TE327706 ADA327704:ADA327706 AMW327704:AMW327706 AWS327704:AWS327706 BGO327704:BGO327706 BQK327704:BQK327706 CAG327704:CAG327706 CKC327704:CKC327706 CTY327704:CTY327706 DDU327704:DDU327706 DNQ327704:DNQ327706 DXM327704:DXM327706 EHI327704:EHI327706 ERE327704:ERE327706 FBA327704:FBA327706 FKW327704:FKW327706 FUS327704:FUS327706 GEO327704:GEO327706 GOK327704:GOK327706 GYG327704:GYG327706 HIC327704:HIC327706 HRY327704:HRY327706 IBU327704:IBU327706 ILQ327704:ILQ327706 IVM327704:IVM327706 JFI327704:JFI327706 JPE327704:JPE327706 JZA327704:JZA327706 KIW327704:KIW327706 KSS327704:KSS327706 LCO327704:LCO327706 LMK327704:LMK327706 LWG327704:LWG327706 MGC327704:MGC327706 MPY327704:MPY327706 MZU327704:MZU327706 NJQ327704:NJQ327706 NTM327704:NTM327706 ODI327704:ODI327706 ONE327704:ONE327706 OXA327704:OXA327706 PGW327704:PGW327706 PQS327704:PQS327706 QAO327704:QAO327706 QKK327704:QKK327706 QUG327704:QUG327706 REC327704:REC327706 RNY327704:RNY327706 RXU327704:RXU327706 SHQ327704:SHQ327706 SRM327704:SRM327706 TBI327704:TBI327706 TLE327704:TLE327706 TVA327704:TVA327706 UEW327704:UEW327706 UOS327704:UOS327706 UYO327704:UYO327706 VIK327704:VIK327706 VSG327704:VSG327706 WCC327704:WCC327706 WLY327704:WLY327706 WVU327704:WVU327706 M393240:M393242 JI393240:JI393242 TE393240:TE393242 ADA393240:ADA393242 AMW393240:AMW393242 AWS393240:AWS393242 BGO393240:BGO393242 BQK393240:BQK393242 CAG393240:CAG393242 CKC393240:CKC393242 CTY393240:CTY393242 DDU393240:DDU393242 DNQ393240:DNQ393242 DXM393240:DXM393242 EHI393240:EHI393242 ERE393240:ERE393242 FBA393240:FBA393242 FKW393240:FKW393242 FUS393240:FUS393242 GEO393240:GEO393242 GOK393240:GOK393242 GYG393240:GYG393242 HIC393240:HIC393242 HRY393240:HRY393242 IBU393240:IBU393242 ILQ393240:ILQ393242 IVM393240:IVM393242 JFI393240:JFI393242 JPE393240:JPE393242 JZA393240:JZA393242 KIW393240:KIW393242 KSS393240:KSS393242 LCO393240:LCO393242 LMK393240:LMK393242 LWG393240:LWG393242 MGC393240:MGC393242 MPY393240:MPY393242 MZU393240:MZU393242 NJQ393240:NJQ393242 NTM393240:NTM393242 ODI393240:ODI393242 ONE393240:ONE393242 OXA393240:OXA393242 PGW393240:PGW393242 PQS393240:PQS393242 QAO393240:QAO393242 QKK393240:QKK393242 QUG393240:QUG393242 REC393240:REC393242 RNY393240:RNY393242 RXU393240:RXU393242 SHQ393240:SHQ393242 SRM393240:SRM393242 TBI393240:TBI393242 TLE393240:TLE393242 TVA393240:TVA393242 UEW393240:UEW393242 UOS393240:UOS393242 UYO393240:UYO393242 VIK393240:VIK393242 VSG393240:VSG393242 WCC393240:WCC393242 WLY393240:WLY393242 WVU393240:WVU393242 M458776:M458778 JI458776:JI458778 TE458776:TE458778 ADA458776:ADA458778 AMW458776:AMW458778 AWS458776:AWS458778 BGO458776:BGO458778 BQK458776:BQK458778 CAG458776:CAG458778 CKC458776:CKC458778 CTY458776:CTY458778 DDU458776:DDU458778 DNQ458776:DNQ458778 DXM458776:DXM458778 EHI458776:EHI458778 ERE458776:ERE458778 FBA458776:FBA458778 FKW458776:FKW458778 FUS458776:FUS458778 GEO458776:GEO458778 GOK458776:GOK458778 GYG458776:GYG458778 HIC458776:HIC458778 HRY458776:HRY458778 IBU458776:IBU458778 ILQ458776:ILQ458778 IVM458776:IVM458778 JFI458776:JFI458778 JPE458776:JPE458778 JZA458776:JZA458778 KIW458776:KIW458778 KSS458776:KSS458778 LCO458776:LCO458778 LMK458776:LMK458778 LWG458776:LWG458778 MGC458776:MGC458778 MPY458776:MPY458778 MZU458776:MZU458778 NJQ458776:NJQ458778 NTM458776:NTM458778 ODI458776:ODI458778 ONE458776:ONE458778 OXA458776:OXA458778 PGW458776:PGW458778 PQS458776:PQS458778 QAO458776:QAO458778 QKK458776:QKK458778 QUG458776:QUG458778 REC458776:REC458778 RNY458776:RNY458778 RXU458776:RXU458778 SHQ458776:SHQ458778 SRM458776:SRM458778 TBI458776:TBI458778 TLE458776:TLE458778 TVA458776:TVA458778 UEW458776:UEW458778 UOS458776:UOS458778 UYO458776:UYO458778 VIK458776:VIK458778 VSG458776:VSG458778 WCC458776:WCC458778 WLY458776:WLY458778 WVU458776:WVU458778 M524312:M524314 JI524312:JI524314 TE524312:TE524314 ADA524312:ADA524314 AMW524312:AMW524314 AWS524312:AWS524314 BGO524312:BGO524314 BQK524312:BQK524314 CAG524312:CAG524314 CKC524312:CKC524314 CTY524312:CTY524314 DDU524312:DDU524314 DNQ524312:DNQ524314 DXM524312:DXM524314 EHI524312:EHI524314 ERE524312:ERE524314 FBA524312:FBA524314 FKW524312:FKW524314 FUS524312:FUS524314 GEO524312:GEO524314 GOK524312:GOK524314 GYG524312:GYG524314 HIC524312:HIC524314 HRY524312:HRY524314 IBU524312:IBU524314 ILQ524312:ILQ524314 IVM524312:IVM524314 JFI524312:JFI524314 JPE524312:JPE524314 JZA524312:JZA524314 KIW524312:KIW524314 KSS524312:KSS524314 LCO524312:LCO524314 LMK524312:LMK524314 LWG524312:LWG524314 MGC524312:MGC524314 MPY524312:MPY524314 MZU524312:MZU524314 NJQ524312:NJQ524314 NTM524312:NTM524314 ODI524312:ODI524314 ONE524312:ONE524314 OXA524312:OXA524314 PGW524312:PGW524314 PQS524312:PQS524314 QAO524312:QAO524314 QKK524312:QKK524314 QUG524312:QUG524314 REC524312:REC524314 RNY524312:RNY524314 RXU524312:RXU524314 SHQ524312:SHQ524314 SRM524312:SRM524314 TBI524312:TBI524314 TLE524312:TLE524314 TVA524312:TVA524314 UEW524312:UEW524314 UOS524312:UOS524314 UYO524312:UYO524314 VIK524312:VIK524314 VSG524312:VSG524314 WCC524312:WCC524314 WLY524312:WLY524314 WVU524312:WVU524314 M589848:M589850 JI589848:JI589850 TE589848:TE589850 ADA589848:ADA589850 AMW589848:AMW589850 AWS589848:AWS589850 BGO589848:BGO589850 BQK589848:BQK589850 CAG589848:CAG589850 CKC589848:CKC589850 CTY589848:CTY589850 DDU589848:DDU589850 DNQ589848:DNQ589850 DXM589848:DXM589850 EHI589848:EHI589850 ERE589848:ERE589850 FBA589848:FBA589850 FKW589848:FKW589850 FUS589848:FUS589850 GEO589848:GEO589850 GOK589848:GOK589850 GYG589848:GYG589850 HIC589848:HIC589850 HRY589848:HRY589850 IBU589848:IBU589850 ILQ589848:ILQ589850 IVM589848:IVM589850 JFI589848:JFI589850 JPE589848:JPE589850 JZA589848:JZA589850 KIW589848:KIW589850 KSS589848:KSS589850 LCO589848:LCO589850 LMK589848:LMK589850 LWG589848:LWG589850 MGC589848:MGC589850 MPY589848:MPY589850 MZU589848:MZU589850 NJQ589848:NJQ589850 NTM589848:NTM589850 ODI589848:ODI589850 ONE589848:ONE589850 OXA589848:OXA589850 PGW589848:PGW589850 PQS589848:PQS589850 QAO589848:QAO589850 QKK589848:QKK589850 QUG589848:QUG589850 REC589848:REC589850 RNY589848:RNY589850 RXU589848:RXU589850 SHQ589848:SHQ589850 SRM589848:SRM589850 TBI589848:TBI589850 TLE589848:TLE589850 TVA589848:TVA589850 UEW589848:UEW589850 UOS589848:UOS589850 UYO589848:UYO589850 VIK589848:VIK589850 VSG589848:VSG589850 WCC589848:WCC589850 WLY589848:WLY589850 WVU589848:WVU589850 M655384:M655386 JI655384:JI655386 TE655384:TE655386 ADA655384:ADA655386 AMW655384:AMW655386 AWS655384:AWS655386 BGO655384:BGO655386 BQK655384:BQK655386 CAG655384:CAG655386 CKC655384:CKC655386 CTY655384:CTY655386 DDU655384:DDU655386 DNQ655384:DNQ655386 DXM655384:DXM655386 EHI655384:EHI655386 ERE655384:ERE655386 FBA655384:FBA655386 FKW655384:FKW655386 FUS655384:FUS655386 GEO655384:GEO655386 GOK655384:GOK655386 GYG655384:GYG655386 HIC655384:HIC655386 HRY655384:HRY655386 IBU655384:IBU655386 ILQ655384:ILQ655386 IVM655384:IVM655386 JFI655384:JFI655386 JPE655384:JPE655386 JZA655384:JZA655386 KIW655384:KIW655386 KSS655384:KSS655386 LCO655384:LCO655386 LMK655384:LMK655386 LWG655384:LWG655386 MGC655384:MGC655386 MPY655384:MPY655386 MZU655384:MZU655386 NJQ655384:NJQ655386 NTM655384:NTM655386 ODI655384:ODI655386 ONE655384:ONE655386 OXA655384:OXA655386 PGW655384:PGW655386 PQS655384:PQS655386 QAO655384:QAO655386 QKK655384:QKK655386 QUG655384:QUG655386 REC655384:REC655386 RNY655384:RNY655386 RXU655384:RXU655386 SHQ655384:SHQ655386 SRM655384:SRM655386 TBI655384:TBI655386 TLE655384:TLE655386 TVA655384:TVA655386 UEW655384:UEW655386 UOS655384:UOS655386 UYO655384:UYO655386 VIK655384:VIK655386 VSG655384:VSG655386 WCC655384:WCC655386 WLY655384:WLY655386 WVU655384:WVU655386 M720920:M720922 JI720920:JI720922 TE720920:TE720922 ADA720920:ADA720922 AMW720920:AMW720922 AWS720920:AWS720922 BGO720920:BGO720922 BQK720920:BQK720922 CAG720920:CAG720922 CKC720920:CKC720922 CTY720920:CTY720922 DDU720920:DDU720922 DNQ720920:DNQ720922 DXM720920:DXM720922 EHI720920:EHI720922 ERE720920:ERE720922 FBA720920:FBA720922 FKW720920:FKW720922 FUS720920:FUS720922 GEO720920:GEO720922 GOK720920:GOK720922 GYG720920:GYG720922 HIC720920:HIC720922 HRY720920:HRY720922 IBU720920:IBU720922 ILQ720920:ILQ720922 IVM720920:IVM720922 JFI720920:JFI720922 JPE720920:JPE720922 JZA720920:JZA720922 KIW720920:KIW720922 KSS720920:KSS720922 LCO720920:LCO720922 LMK720920:LMK720922 LWG720920:LWG720922 MGC720920:MGC720922 MPY720920:MPY720922 MZU720920:MZU720922 NJQ720920:NJQ720922 NTM720920:NTM720922 ODI720920:ODI720922 ONE720920:ONE720922 OXA720920:OXA720922 PGW720920:PGW720922 PQS720920:PQS720922 QAO720920:QAO720922 QKK720920:QKK720922 QUG720920:QUG720922 REC720920:REC720922 RNY720920:RNY720922 RXU720920:RXU720922 SHQ720920:SHQ720922 SRM720920:SRM720922 TBI720920:TBI720922 TLE720920:TLE720922 TVA720920:TVA720922 UEW720920:UEW720922 UOS720920:UOS720922 UYO720920:UYO720922 VIK720920:VIK720922 VSG720920:VSG720922 WCC720920:WCC720922 WLY720920:WLY720922 WVU720920:WVU720922 M786456:M786458 JI786456:JI786458 TE786456:TE786458 ADA786456:ADA786458 AMW786456:AMW786458 AWS786456:AWS786458 BGO786456:BGO786458 BQK786456:BQK786458 CAG786456:CAG786458 CKC786456:CKC786458 CTY786456:CTY786458 DDU786456:DDU786458 DNQ786456:DNQ786458 DXM786456:DXM786458 EHI786456:EHI786458 ERE786456:ERE786458 FBA786456:FBA786458 FKW786456:FKW786458 FUS786456:FUS786458 GEO786456:GEO786458 GOK786456:GOK786458 GYG786456:GYG786458 HIC786456:HIC786458 HRY786456:HRY786458 IBU786456:IBU786458 ILQ786456:ILQ786458 IVM786456:IVM786458 JFI786456:JFI786458 JPE786456:JPE786458 JZA786456:JZA786458 KIW786456:KIW786458 KSS786456:KSS786458 LCO786456:LCO786458 LMK786456:LMK786458 LWG786456:LWG786458 MGC786456:MGC786458 MPY786456:MPY786458 MZU786456:MZU786458 NJQ786456:NJQ786458 NTM786456:NTM786458 ODI786456:ODI786458 ONE786456:ONE786458 OXA786456:OXA786458 PGW786456:PGW786458 PQS786456:PQS786458 QAO786456:QAO786458 QKK786456:QKK786458 QUG786456:QUG786458 REC786456:REC786458 RNY786456:RNY786458 RXU786456:RXU786458 SHQ786456:SHQ786458 SRM786456:SRM786458 TBI786456:TBI786458 TLE786456:TLE786458 TVA786456:TVA786458 UEW786456:UEW786458 UOS786456:UOS786458 UYO786456:UYO786458 VIK786456:VIK786458 VSG786456:VSG786458 WCC786456:WCC786458 WLY786456:WLY786458 WVU786456:WVU786458 M851992:M851994 JI851992:JI851994 TE851992:TE851994 ADA851992:ADA851994 AMW851992:AMW851994 AWS851992:AWS851994 BGO851992:BGO851994 BQK851992:BQK851994 CAG851992:CAG851994 CKC851992:CKC851994 CTY851992:CTY851994 DDU851992:DDU851994 DNQ851992:DNQ851994 DXM851992:DXM851994 EHI851992:EHI851994 ERE851992:ERE851994 FBA851992:FBA851994 FKW851992:FKW851994 FUS851992:FUS851994 GEO851992:GEO851994 GOK851992:GOK851994 GYG851992:GYG851994 HIC851992:HIC851994 HRY851992:HRY851994 IBU851992:IBU851994 ILQ851992:ILQ851994 IVM851992:IVM851994 JFI851992:JFI851994 JPE851992:JPE851994 JZA851992:JZA851994 KIW851992:KIW851994 KSS851992:KSS851994 LCO851992:LCO851994 LMK851992:LMK851994 LWG851992:LWG851994 MGC851992:MGC851994 MPY851992:MPY851994 MZU851992:MZU851994 NJQ851992:NJQ851994 NTM851992:NTM851994 ODI851992:ODI851994 ONE851992:ONE851994 OXA851992:OXA851994 PGW851992:PGW851994 PQS851992:PQS851994 QAO851992:QAO851994 QKK851992:QKK851994 QUG851992:QUG851994 REC851992:REC851994 RNY851992:RNY851994 RXU851992:RXU851994 SHQ851992:SHQ851994 SRM851992:SRM851994 TBI851992:TBI851994 TLE851992:TLE851994 TVA851992:TVA851994 UEW851992:UEW851994 UOS851992:UOS851994 UYO851992:UYO851994 VIK851992:VIK851994 VSG851992:VSG851994 WCC851992:WCC851994 WLY851992:WLY851994 WVU851992:WVU851994 M917528:M917530 JI917528:JI917530 TE917528:TE917530 ADA917528:ADA917530 AMW917528:AMW917530 AWS917528:AWS917530 BGO917528:BGO917530 BQK917528:BQK917530 CAG917528:CAG917530 CKC917528:CKC917530 CTY917528:CTY917530 DDU917528:DDU917530 DNQ917528:DNQ917530 DXM917528:DXM917530 EHI917528:EHI917530 ERE917528:ERE917530 FBA917528:FBA917530 FKW917528:FKW917530 FUS917528:FUS917530 GEO917528:GEO917530 GOK917528:GOK917530 GYG917528:GYG917530 HIC917528:HIC917530 HRY917528:HRY917530 IBU917528:IBU917530 ILQ917528:ILQ917530 IVM917528:IVM917530 JFI917528:JFI917530 JPE917528:JPE917530 JZA917528:JZA917530 KIW917528:KIW917530 KSS917528:KSS917530 LCO917528:LCO917530 LMK917528:LMK917530 LWG917528:LWG917530 MGC917528:MGC917530 MPY917528:MPY917530 MZU917528:MZU917530 NJQ917528:NJQ917530 NTM917528:NTM917530 ODI917528:ODI917530 ONE917528:ONE917530 OXA917528:OXA917530 PGW917528:PGW917530 PQS917528:PQS917530 QAO917528:QAO917530 QKK917528:QKK917530 QUG917528:QUG917530 REC917528:REC917530 RNY917528:RNY917530 RXU917528:RXU917530 SHQ917528:SHQ917530 SRM917528:SRM917530 TBI917528:TBI917530 TLE917528:TLE917530 TVA917528:TVA917530 UEW917528:UEW917530 UOS917528:UOS917530 UYO917528:UYO917530 VIK917528:VIK917530 VSG917528:VSG917530 WCC917528:WCC917530 WLY917528:WLY917530 WVU917528:WVU917530 M983064:M983066 JI983064:JI983066 TE983064:TE983066 ADA983064:ADA983066 AMW983064:AMW983066 AWS983064:AWS983066 BGO983064:BGO983066 BQK983064:BQK983066 CAG983064:CAG983066 CKC983064:CKC983066 CTY983064:CTY983066 DDU983064:DDU983066 DNQ983064:DNQ983066 DXM983064:DXM983066 EHI983064:EHI983066 ERE983064:ERE983066 FBA983064:FBA983066 FKW983064:FKW983066 FUS983064:FUS983066 GEO983064:GEO983066 GOK983064:GOK983066 GYG983064:GYG983066 HIC983064:HIC983066 HRY983064:HRY983066 IBU983064:IBU983066 ILQ983064:ILQ983066 IVM983064:IVM983066 JFI983064:JFI983066 JPE983064:JPE983066 JZA983064:JZA983066 KIW983064:KIW983066 KSS983064:KSS983066 LCO983064:LCO983066 LMK983064:LMK983066 LWG983064:LWG983066 MGC983064:MGC983066 MPY983064:MPY983066 MZU983064:MZU983066 NJQ983064:NJQ983066 NTM983064:NTM983066 ODI983064:ODI983066 ONE983064:ONE983066 OXA983064:OXA983066 PGW983064:PGW983066 PQS983064:PQS983066 QAO983064:QAO983066 QKK983064:QKK983066 QUG983064:QUG983066 REC983064:REC983066 RNY983064:RNY983066 RXU983064:RXU983066 SHQ983064:SHQ983066 SRM983064:SRM983066 TBI983064:TBI983066 TLE983064:TLE983066 TVA983064:TVA983066 UEW983064:UEW983066 UOS983064:UOS983066 UYO983064:UYO983066 VIK983064:VIK983066 VSG983064:VSG983066 WCC983064:WCC983066 WLY983064:WLY983066 WVU983064:WVU983066 M65540:M65542 JI65540:JI65542 TE65540:TE65542 ADA65540:ADA65542 AMW65540:AMW65542 AWS65540:AWS65542 BGO65540:BGO65542 BQK65540:BQK65542 CAG65540:CAG65542 CKC65540:CKC65542 CTY65540:CTY65542 DDU65540:DDU65542 DNQ65540:DNQ65542 DXM65540:DXM65542 EHI65540:EHI65542 ERE65540:ERE65542 FBA65540:FBA65542 FKW65540:FKW65542 FUS65540:FUS65542 GEO65540:GEO65542 GOK65540:GOK65542 GYG65540:GYG65542 HIC65540:HIC65542 HRY65540:HRY65542 IBU65540:IBU65542 ILQ65540:ILQ65542 IVM65540:IVM65542 JFI65540:JFI65542 JPE65540:JPE65542 JZA65540:JZA65542 KIW65540:KIW65542 KSS65540:KSS65542 LCO65540:LCO65542 LMK65540:LMK65542 LWG65540:LWG65542 MGC65540:MGC65542 MPY65540:MPY65542 MZU65540:MZU65542 NJQ65540:NJQ65542 NTM65540:NTM65542 ODI65540:ODI65542 ONE65540:ONE65542 OXA65540:OXA65542 PGW65540:PGW65542 PQS65540:PQS65542 QAO65540:QAO65542 QKK65540:QKK65542 QUG65540:QUG65542 REC65540:REC65542 RNY65540:RNY65542 RXU65540:RXU65542 SHQ65540:SHQ65542 SRM65540:SRM65542 TBI65540:TBI65542 TLE65540:TLE65542 TVA65540:TVA65542 UEW65540:UEW65542 UOS65540:UOS65542 UYO65540:UYO65542 VIK65540:VIK65542 VSG65540:VSG65542 WCC65540:WCC65542 WLY65540:WLY65542 WVU65540:WVU65542 M131076:M131078 JI131076:JI131078 TE131076:TE131078 ADA131076:ADA131078 AMW131076:AMW131078 AWS131076:AWS131078 BGO131076:BGO131078 BQK131076:BQK131078 CAG131076:CAG131078 CKC131076:CKC131078 CTY131076:CTY131078 DDU131076:DDU131078 DNQ131076:DNQ131078 DXM131076:DXM131078 EHI131076:EHI131078 ERE131076:ERE131078 FBA131076:FBA131078 FKW131076:FKW131078 FUS131076:FUS131078 GEO131076:GEO131078 GOK131076:GOK131078 GYG131076:GYG131078 HIC131076:HIC131078 HRY131076:HRY131078 IBU131076:IBU131078 ILQ131076:ILQ131078 IVM131076:IVM131078 JFI131076:JFI131078 JPE131076:JPE131078 JZA131076:JZA131078 KIW131076:KIW131078 KSS131076:KSS131078 LCO131076:LCO131078 LMK131076:LMK131078 LWG131076:LWG131078 MGC131076:MGC131078 MPY131076:MPY131078 MZU131076:MZU131078 NJQ131076:NJQ131078 NTM131076:NTM131078 ODI131076:ODI131078 ONE131076:ONE131078 OXA131076:OXA131078 PGW131076:PGW131078 PQS131076:PQS131078 QAO131076:QAO131078 QKK131076:QKK131078 QUG131076:QUG131078 REC131076:REC131078 RNY131076:RNY131078 RXU131076:RXU131078 SHQ131076:SHQ131078 SRM131076:SRM131078 TBI131076:TBI131078 TLE131076:TLE131078 TVA131076:TVA131078 UEW131076:UEW131078 UOS131076:UOS131078 UYO131076:UYO131078 VIK131076:VIK131078 VSG131076:VSG131078 WCC131076:WCC131078 WLY131076:WLY131078 WVU131076:WVU131078 M196612:M196614 JI196612:JI196614 TE196612:TE196614 ADA196612:ADA196614 AMW196612:AMW196614 AWS196612:AWS196614 BGO196612:BGO196614 BQK196612:BQK196614 CAG196612:CAG196614 CKC196612:CKC196614 CTY196612:CTY196614 DDU196612:DDU196614 DNQ196612:DNQ196614 DXM196612:DXM196614 EHI196612:EHI196614 ERE196612:ERE196614 FBA196612:FBA196614 FKW196612:FKW196614 FUS196612:FUS196614 GEO196612:GEO196614 GOK196612:GOK196614 GYG196612:GYG196614 HIC196612:HIC196614 HRY196612:HRY196614 IBU196612:IBU196614 ILQ196612:ILQ196614 IVM196612:IVM196614 JFI196612:JFI196614 JPE196612:JPE196614 JZA196612:JZA196614 KIW196612:KIW196614 KSS196612:KSS196614 LCO196612:LCO196614 LMK196612:LMK196614 LWG196612:LWG196614 MGC196612:MGC196614 MPY196612:MPY196614 MZU196612:MZU196614 NJQ196612:NJQ196614 NTM196612:NTM196614 ODI196612:ODI196614 ONE196612:ONE196614 OXA196612:OXA196614 PGW196612:PGW196614 PQS196612:PQS196614 QAO196612:QAO196614 QKK196612:QKK196614 QUG196612:QUG196614 REC196612:REC196614 RNY196612:RNY196614 RXU196612:RXU196614 SHQ196612:SHQ196614 SRM196612:SRM196614 TBI196612:TBI196614 TLE196612:TLE196614 TVA196612:TVA196614 UEW196612:UEW196614 UOS196612:UOS196614 UYO196612:UYO196614 VIK196612:VIK196614 VSG196612:VSG196614 WCC196612:WCC196614 WLY196612:WLY196614 WVU196612:WVU196614 M262148:M262150 JI262148:JI262150 TE262148:TE262150 ADA262148:ADA262150 AMW262148:AMW262150 AWS262148:AWS262150 BGO262148:BGO262150 BQK262148:BQK262150 CAG262148:CAG262150 CKC262148:CKC262150 CTY262148:CTY262150 DDU262148:DDU262150 DNQ262148:DNQ262150 DXM262148:DXM262150 EHI262148:EHI262150 ERE262148:ERE262150 FBA262148:FBA262150 FKW262148:FKW262150 FUS262148:FUS262150 GEO262148:GEO262150 GOK262148:GOK262150 GYG262148:GYG262150 HIC262148:HIC262150 HRY262148:HRY262150 IBU262148:IBU262150 ILQ262148:ILQ262150 IVM262148:IVM262150 JFI262148:JFI262150 JPE262148:JPE262150 JZA262148:JZA262150 KIW262148:KIW262150 KSS262148:KSS262150 LCO262148:LCO262150 LMK262148:LMK262150 LWG262148:LWG262150 MGC262148:MGC262150 MPY262148:MPY262150 MZU262148:MZU262150 NJQ262148:NJQ262150 NTM262148:NTM262150 ODI262148:ODI262150 ONE262148:ONE262150 OXA262148:OXA262150 PGW262148:PGW262150 PQS262148:PQS262150 QAO262148:QAO262150 QKK262148:QKK262150 QUG262148:QUG262150 REC262148:REC262150 RNY262148:RNY262150 RXU262148:RXU262150 SHQ262148:SHQ262150 SRM262148:SRM262150 TBI262148:TBI262150 TLE262148:TLE262150 TVA262148:TVA262150 UEW262148:UEW262150 UOS262148:UOS262150 UYO262148:UYO262150 VIK262148:VIK262150 VSG262148:VSG262150 WCC262148:WCC262150 WLY262148:WLY262150 WVU262148:WVU262150 M327684:M327686 JI327684:JI327686 TE327684:TE327686 ADA327684:ADA327686 AMW327684:AMW327686 AWS327684:AWS327686 BGO327684:BGO327686 BQK327684:BQK327686 CAG327684:CAG327686 CKC327684:CKC327686 CTY327684:CTY327686 DDU327684:DDU327686 DNQ327684:DNQ327686 DXM327684:DXM327686 EHI327684:EHI327686 ERE327684:ERE327686 FBA327684:FBA327686 FKW327684:FKW327686 FUS327684:FUS327686 GEO327684:GEO327686 GOK327684:GOK327686 GYG327684:GYG327686 HIC327684:HIC327686 HRY327684:HRY327686 IBU327684:IBU327686 ILQ327684:ILQ327686 IVM327684:IVM327686 JFI327684:JFI327686 JPE327684:JPE327686 JZA327684:JZA327686 KIW327684:KIW327686 KSS327684:KSS327686 LCO327684:LCO327686 LMK327684:LMK327686 LWG327684:LWG327686 MGC327684:MGC327686 MPY327684:MPY327686 MZU327684:MZU327686 NJQ327684:NJQ327686 NTM327684:NTM327686 ODI327684:ODI327686 ONE327684:ONE327686 OXA327684:OXA327686 PGW327684:PGW327686 PQS327684:PQS327686 QAO327684:QAO327686 QKK327684:QKK327686 QUG327684:QUG327686 REC327684:REC327686 RNY327684:RNY327686 RXU327684:RXU327686 SHQ327684:SHQ327686 SRM327684:SRM327686 TBI327684:TBI327686 TLE327684:TLE327686 TVA327684:TVA327686 UEW327684:UEW327686 UOS327684:UOS327686 UYO327684:UYO327686 VIK327684:VIK327686 VSG327684:VSG327686 WCC327684:WCC327686 WLY327684:WLY327686 WVU327684:WVU327686 M393220:M393222 JI393220:JI393222 TE393220:TE393222 ADA393220:ADA393222 AMW393220:AMW393222 AWS393220:AWS393222 BGO393220:BGO393222 BQK393220:BQK393222 CAG393220:CAG393222 CKC393220:CKC393222 CTY393220:CTY393222 DDU393220:DDU393222 DNQ393220:DNQ393222 DXM393220:DXM393222 EHI393220:EHI393222 ERE393220:ERE393222 FBA393220:FBA393222 FKW393220:FKW393222 FUS393220:FUS393222 GEO393220:GEO393222 GOK393220:GOK393222 GYG393220:GYG393222 HIC393220:HIC393222 HRY393220:HRY393222 IBU393220:IBU393222 ILQ393220:ILQ393222 IVM393220:IVM393222 JFI393220:JFI393222 JPE393220:JPE393222 JZA393220:JZA393222 KIW393220:KIW393222 KSS393220:KSS393222 LCO393220:LCO393222 LMK393220:LMK393222 LWG393220:LWG393222 MGC393220:MGC393222 MPY393220:MPY393222 MZU393220:MZU393222 NJQ393220:NJQ393222 NTM393220:NTM393222 ODI393220:ODI393222 ONE393220:ONE393222 OXA393220:OXA393222 PGW393220:PGW393222 PQS393220:PQS393222 QAO393220:QAO393222 QKK393220:QKK393222 QUG393220:QUG393222 REC393220:REC393222 RNY393220:RNY393222 RXU393220:RXU393222 SHQ393220:SHQ393222 SRM393220:SRM393222 TBI393220:TBI393222 TLE393220:TLE393222 TVA393220:TVA393222 UEW393220:UEW393222 UOS393220:UOS393222 UYO393220:UYO393222 VIK393220:VIK393222 VSG393220:VSG393222 WCC393220:WCC393222 WLY393220:WLY393222 WVU393220:WVU393222 M458756:M458758 JI458756:JI458758 TE458756:TE458758 ADA458756:ADA458758 AMW458756:AMW458758 AWS458756:AWS458758 BGO458756:BGO458758 BQK458756:BQK458758 CAG458756:CAG458758 CKC458756:CKC458758 CTY458756:CTY458758 DDU458756:DDU458758 DNQ458756:DNQ458758 DXM458756:DXM458758 EHI458756:EHI458758 ERE458756:ERE458758 FBA458756:FBA458758 FKW458756:FKW458758 FUS458756:FUS458758 GEO458756:GEO458758 GOK458756:GOK458758 GYG458756:GYG458758 HIC458756:HIC458758 HRY458756:HRY458758 IBU458756:IBU458758 ILQ458756:ILQ458758 IVM458756:IVM458758 JFI458756:JFI458758 JPE458756:JPE458758 JZA458756:JZA458758 KIW458756:KIW458758 KSS458756:KSS458758 LCO458756:LCO458758 LMK458756:LMK458758 LWG458756:LWG458758 MGC458756:MGC458758 MPY458756:MPY458758 MZU458756:MZU458758 NJQ458756:NJQ458758 NTM458756:NTM458758 ODI458756:ODI458758 ONE458756:ONE458758 OXA458756:OXA458758 PGW458756:PGW458758 PQS458756:PQS458758 QAO458756:QAO458758 QKK458756:QKK458758 QUG458756:QUG458758 REC458756:REC458758 RNY458756:RNY458758 RXU458756:RXU458758 SHQ458756:SHQ458758 SRM458756:SRM458758 TBI458756:TBI458758 TLE458756:TLE458758 TVA458756:TVA458758 UEW458756:UEW458758 UOS458756:UOS458758 UYO458756:UYO458758 VIK458756:VIK458758 VSG458756:VSG458758 WCC458756:WCC458758 WLY458756:WLY458758 WVU458756:WVU458758 M524292:M524294 JI524292:JI524294 TE524292:TE524294 ADA524292:ADA524294 AMW524292:AMW524294 AWS524292:AWS524294 BGO524292:BGO524294 BQK524292:BQK524294 CAG524292:CAG524294 CKC524292:CKC524294 CTY524292:CTY524294 DDU524292:DDU524294 DNQ524292:DNQ524294 DXM524292:DXM524294 EHI524292:EHI524294 ERE524292:ERE524294 FBA524292:FBA524294 FKW524292:FKW524294 FUS524292:FUS524294 GEO524292:GEO524294 GOK524292:GOK524294 GYG524292:GYG524294 HIC524292:HIC524294 HRY524292:HRY524294 IBU524292:IBU524294 ILQ524292:ILQ524294 IVM524292:IVM524294 JFI524292:JFI524294 JPE524292:JPE524294 JZA524292:JZA524294 KIW524292:KIW524294 KSS524292:KSS524294 LCO524292:LCO524294 LMK524292:LMK524294 LWG524292:LWG524294 MGC524292:MGC524294 MPY524292:MPY524294 MZU524292:MZU524294 NJQ524292:NJQ524294 NTM524292:NTM524294 ODI524292:ODI524294 ONE524292:ONE524294 OXA524292:OXA524294 PGW524292:PGW524294 PQS524292:PQS524294 QAO524292:QAO524294 QKK524292:QKK524294 QUG524292:QUG524294 REC524292:REC524294 RNY524292:RNY524294 RXU524292:RXU524294 SHQ524292:SHQ524294 SRM524292:SRM524294 TBI524292:TBI524294 TLE524292:TLE524294 TVA524292:TVA524294 UEW524292:UEW524294 UOS524292:UOS524294 UYO524292:UYO524294 VIK524292:VIK524294 VSG524292:VSG524294 WCC524292:WCC524294 WLY524292:WLY524294 WVU524292:WVU524294 M589828:M589830 JI589828:JI589830 TE589828:TE589830 ADA589828:ADA589830 AMW589828:AMW589830 AWS589828:AWS589830 BGO589828:BGO589830 BQK589828:BQK589830 CAG589828:CAG589830 CKC589828:CKC589830 CTY589828:CTY589830 DDU589828:DDU589830 DNQ589828:DNQ589830 DXM589828:DXM589830 EHI589828:EHI589830 ERE589828:ERE589830 FBA589828:FBA589830 FKW589828:FKW589830 FUS589828:FUS589830 GEO589828:GEO589830 GOK589828:GOK589830 GYG589828:GYG589830 HIC589828:HIC589830 HRY589828:HRY589830 IBU589828:IBU589830 ILQ589828:ILQ589830 IVM589828:IVM589830 JFI589828:JFI589830 JPE589828:JPE589830 JZA589828:JZA589830 KIW589828:KIW589830 KSS589828:KSS589830 LCO589828:LCO589830 LMK589828:LMK589830 LWG589828:LWG589830 MGC589828:MGC589830 MPY589828:MPY589830 MZU589828:MZU589830 NJQ589828:NJQ589830 NTM589828:NTM589830 ODI589828:ODI589830 ONE589828:ONE589830 OXA589828:OXA589830 PGW589828:PGW589830 PQS589828:PQS589830 QAO589828:QAO589830 QKK589828:QKK589830 QUG589828:QUG589830 REC589828:REC589830 RNY589828:RNY589830 RXU589828:RXU589830 SHQ589828:SHQ589830 SRM589828:SRM589830 TBI589828:TBI589830 TLE589828:TLE589830 TVA589828:TVA589830 UEW589828:UEW589830 UOS589828:UOS589830 UYO589828:UYO589830 VIK589828:VIK589830 VSG589828:VSG589830 WCC589828:WCC589830 WLY589828:WLY589830 WVU589828:WVU589830 M655364:M655366 JI655364:JI655366 TE655364:TE655366 ADA655364:ADA655366 AMW655364:AMW655366 AWS655364:AWS655366 BGO655364:BGO655366 BQK655364:BQK655366 CAG655364:CAG655366 CKC655364:CKC655366 CTY655364:CTY655366 DDU655364:DDU655366 DNQ655364:DNQ655366 DXM655364:DXM655366 EHI655364:EHI655366 ERE655364:ERE655366 FBA655364:FBA655366 FKW655364:FKW655366 FUS655364:FUS655366 GEO655364:GEO655366 GOK655364:GOK655366 GYG655364:GYG655366 HIC655364:HIC655366 HRY655364:HRY655366 IBU655364:IBU655366 ILQ655364:ILQ655366 IVM655364:IVM655366 JFI655364:JFI655366 JPE655364:JPE655366 JZA655364:JZA655366 KIW655364:KIW655366 KSS655364:KSS655366 LCO655364:LCO655366 LMK655364:LMK655366 LWG655364:LWG655366 MGC655364:MGC655366 MPY655364:MPY655366 MZU655364:MZU655366 NJQ655364:NJQ655366 NTM655364:NTM655366 ODI655364:ODI655366 ONE655364:ONE655366 OXA655364:OXA655366 PGW655364:PGW655366 PQS655364:PQS655366 QAO655364:QAO655366 QKK655364:QKK655366 QUG655364:QUG655366 REC655364:REC655366 RNY655364:RNY655366 RXU655364:RXU655366 SHQ655364:SHQ655366 SRM655364:SRM655366 TBI655364:TBI655366 TLE655364:TLE655366 TVA655364:TVA655366 UEW655364:UEW655366 UOS655364:UOS655366 UYO655364:UYO655366 VIK655364:VIK655366 VSG655364:VSG655366 WCC655364:WCC655366 WLY655364:WLY655366 WVU655364:WVU655366 M720900:M720902 JI720900:JI720902 TE720900:TE720902 ADA720900:ADA720902 AMW720900:AMW720902 AWS720900:AWS720902 BGO720900:BGO720902 BQK720900:BQK720902 CAG720900:CAG720902 CKC720900:CKC720902 CTY720900:CTY720902 DDU720900:DDU720902 DNQ720900:DNQ720902 DXM720900:DXM720902 EHI720900:EHI720902 ERE720900:ERE720902 FBA720900:FBA720902 FKW720900:FKW720902 FUS720900:FUS720902 GEO720900:GEO720902 GOK720900:GOK720902 GYG720900:GYG720902 HIC720900:HIC720902 HRY720900:HRY720902 IBU720900:IBU720902 ILQ720900:ILQ720902 IVM720900:IVM720902 JFI720900:JFI720902 JPE720900:JPE720902 JZA720900:JZA720902 KIW720900:KIW720902 KSS720900:KSS720902 LCO720900:LCO720902 LMK720900:LMK720902 LWG720900:LWG720902 MGC720900:MGC720902 MPY720900:MPY720902 MZU720900:MZU720902 NJQ720900:NJQ720902 NTM720900:NTM720902 ODI720900:ODI720902 ONE720900:ONE720902 OXA720900:OXA720902 PGW720900:PGW720902 PQS720900:PQS720902 QAO720900:QAO720902 QKK720900:QKK720902 QUG720900:QUG720902 REC720900:REC720902 RNY720900:RNY720902 RXU720900:RXU720902 SHQ720900:SHQ720902 SRM720900:SRM720902 TBI720900:TBI720902 TLE720900:TLE720902 TVA720900:TVA720902 UEW720900:UEW720902 UOS720900:UOS720902 UYO720900:UYO720902 VIK720900:VIK720902 VSG720900:VSG720902 WCC720900:WCC720902 WLY720900:WLY720902 WVU720900:WVU720902 M786436:M786438 JI786436:JI786438 TE786436:TE786438 ADA786436:ADA786438 AMW786436:AMW786438 AWS786436:AWS786438 BGO786436:BGO786438 BQK786436:BQK786438 CAG786436:CAG786438 CKC786436:CKC786438 CTY786436:CTY786438 DDU786436:DDU786438 DNQ786436:DNQ786438 DXM786436:DXM786438 EHI786436:EHI786438 ERE786436:ERE786438 FBA786436:FBA786438 FKW786436:FKW786438 FUS786436:FUS786438 GEO786436:GEO786438 GOK786436:GOK786438 GYG786436:GYG786438 HIC786436:HIC786438 HRY786436:HRY786438 IBU786436:IBU786438 ILQ786436:ILQ786438 IVM786436:IVM786438 JFI786436:JFI786438 JPE786436:JPE786438 JZA786436:JZA786438 KIW786436:KIW786438 KSS786436:KSS786438 LCO786436:LCO786438 LMK786436:LMK786438 LWG786436:LWG786438 MGC786436:MGC786438 MPY786436:MPY786438 MZU786436:MZU786438 NJQ786436:NJQ786438 NTM786436:NTM786438 ODI786436:ODI786438 ONE786436:ONE786438 OXA786436:OXA786438 PGW786436:PGW786438 PQS786436:PQS786438 QAO786436:QAO786438 QKK786436:QKK786438 QUG786436:QUG786438 REC786436:REC786438 RNY786436:RNY786438 RXU786436:RXU786438 SHQ786436:SHQ786438 SRM786436:SRM786438 TBI786436:TBI786438 TLE786436:TLE786438 TVA786436:TVA786438 UEW786436:UEW786438 UOS786436:UOS786438 UYO786436:UYO786438 VIK786436:VIK786438 VSG786436:VSG786438 WCC786436:WCC786438 WLY786436:WLY786438 WVU786436:WVU786438 M851972:M851974 JI851972:JI851974 TE851972:TE851974 ADA851972:ADA851974 AMW851972:AMW851974 AWS851972:AWS851974 BGO851972:BGO851974 BQK851972:BQK851974 CAG851972:CAG851974 CKC851972:CKC851974 CTY851972:CTY851974 DDU851972:DDU851974 DNQ851972:DNQ851974 DXM851972:DXM851974 EHI851972:EHI851974 ERE851972:ERE851974 FBA851972:FBA851974 FKW851972:FKW851974 FUS851972:FUS851974 GEO851972:GEO851974 GOK851972:GOK851974 GYG851972:GYG851974 HIC851972:HIC851974 HRY851972:HRY851974 IBU851972:IBU851974 ILQ851972:ILQ851974 IVM851972:IVM851974 JFI851972:JFI851974 JPE851972:JPE851974 JZA851972:JZA851974 KIW851972:KIW851974 KSS851972:KSS851974 LCO851972:LCO851974 LMK851972:LMK851974 LWG851972:LWG851974 MGC851972:MGC851974 MPY851972:MPY851974 MZU851972:MZU851974 NJQ851972:NJQ851974 NTM851972:NTM851974 ODI851972:ODI851974 ONE851972:ONE851974 OXA851972:OXA851974 PGW851972:PGW851974 PQS851972:PQS851974 QAO851972:QAO851974 QKK851972:QKK851974 QUG851972:QUG851974 REC851972:REC851974 RNY851972:RNY851974 RXU851972:RXU851974 SHQ851972:SHQ851974 SRM851972:SRM851974 TBI851972:TBI851974 TLE851972:TLE851974 TVA851972:TVA851974 UEW851972:UEW851974 UOS851972:UOS851974 UYO851972:UYO851974 VIK851972:VIK851974 VSG851972:VSG851974 WCC851972:WCC851974 WLY851972:WLY851974 WVU851972:WVU851974 M917508:M917510 JI917508:JI917510 TE917508:TE917510 ADA917508:ADA917510 AMW917508:AMW917510 AWS917508:AWS917510 BGO917508:BGO917510 BQK917508:BQK917510 CAG917508:CAG917510 CKC917508:CKC917510 CTY917508:CTY917510 DDU917508:DDU917510 DNQ917508:DNQ917510 DXM917508:DXM917510 EHI917508:EHI917510 ERE917508:ERE917510 FBA917508:FBA917510 FKW917508:FKW917510 FUS917508:FUS917510 GEO917508:GEO917510 GOK917508:GOK917510 GYG917508:GYG917510 HIC917508:HIC917510 HRY917508:HRY917510 IBU917508:IBU917510 ILQ917508:ILQ917510 IVM917508:IVM917510 JFI917508:JFI917510 JPE917508:JPE917510 JZA917508:JZA917510 KIW917508:KIW917510 KSS917508:KSS917510 LCO917508:LCO917510 LMK917508:LMK917510 LWG917508:LWG917510 MGC917508:MGC917510 MPY917508:MPY917510 MZU917508:MZU917510 NJQ917508:NJQ917510 NTM917508:NTM917510 ODI917508:ODI917510 ONE917508:ONE917510 OXA917508:OXA917510 PGW917508:PGW917510 PQS917508:PQS917510 QAO917508:QAO917510 QKK917508:QKK917510 QUG917508:QUG917510 REC917508:REC917510 RNY917508:RNY917510 RXU917508:RXU917510 SHQ917508:SHQ917510 SRM917508:SRM917510 TBI917508:TBI917510 TLE917508:TLE917510 TVA917508:TVA917510 UEW917508:UEW917510 UOS917508:UOS917510 UYO917508:UYO917510 VIK917508:VIK917510 VSG917508:VSG917510 WCC917508:WCC917510 WLY917508:WLY917510 WVU917508:WVU917510 M983044:M983046 JI983044:JI983046 TE983044:TE983046 ADA983044:ADA983046 AMW983044:AMW983046 AWS983044:AWS983046 BGO983044:BGO983046 BQK983044:BQK983046 CAG983044:CAG983046 CKC983044:CKC983046 CTY983044:CTY983046 DDU983044:DDU983046 DNQ983044:DNQ983046 DXM983044:DXM983046 EHI983044:EHI983046 ERE983044:ERE983046 FBA983044:FBA983046 FKW983044:FKW983046 FUS983044:FUS983046 GEO983044:GEO983046 GOK983044:GOK983046 GYG983044:GYG983046 HIC983044:HIC983046 HRY983044:HRY983046 IBU983044:IBU983046 ILQ983044:ILQ983046 IVM983044:IVM983046 JFI983044:JFI983046 JPE983044:JPE983046 JZA983044:JZA983046 KIW983044:KIW983046 KSS983044:KSS983046 LCO983044:LCO983046 LMK983044:LMK983046 LWG983044:LWG983046 MGC983044:MGC983046 MPY983044:MPY983046 MZU983044:MZU983046 NJQ983044:NJQ983046 NTM983044:NTM983046 ODI983044:ODI983046 ONE983044:ONE983046 OXA983044:OXA983046 PGW983044:PGW983046 PQS983044:PQS983046 QAO983044:QAO983046 QKK983044:QKK983046 QUG983044:QUG983046 REC983044:REC983046 RNY983044:RNY983046 RXU983044:RXU983046 SHQ983044:SHQ983046 SRM983044:SRM983046 TBI983044:TBI983046 TLE983044:TLE983046 TVA983044:TVA983046 UEW983044:UEW983046 UOS983044:UOS983046 UYO983044:UYO983046 VIK983044:VIK983046 VSG983044:VSG983046 WCC983044:WCC983046 WLY983044:WLY983046 WVU983044:WVU983046 M983041 JI983041 TE983041 ADA983041 AMW983041 AWS983041 BGO983041 BQK983041 CAG983041 CKC983041 CTY983041 DDU983041 DNQ983041 DXM983041 EHI983041 ERE983041 FBA983041 FKW983041 FUS983041 GEO983041 GOK983041 GYG983041 HIC983041 HRY983041 IBU983041 ILQ983041 IVM983041 JFI983041 JPE983041 JZA983041 KIW983041 KSS983041 LCO983041 LMK983041 LWG983041 MGC983041 MPY983041 MZU983041 NJQ983041 NTM983041 ODI983041 ONE983041 OXA983041 PGW983041 PQS983041 QAO983041 QKK983041 QUG983041 REC983041 RNY983041 RXU983041 SHQ983041 SRM983041 TBI983041 TLE983041 TVA983041 UEW983041 UOS983041 UYO983041 VIK983041 VSG983041 WCC983041 WLY983041 WVU983041 M65556:M65557 JI65556:JI65557 TE65556:TE65557 ADA65556:ADA65557 AMW65556:AMW65557 AWS65556:AWS65557 BGO65556:BGO65557 BQK65556:BQK65557 CAG65556:CAG65557 CKC65556:CKC65557 CTY65556:CTY65557 DDU65556:DDU65557 DNQ65556:DNQ65557 DXM65556:DXM65557 EHI65556:EHI65557 ERE65556:ERE65557 FBA65556:FBA65557 FKW65556:FKW65557 FUS65556:FUS65557 GEO65556:GEO65557 GOK65556:GOK65557 GYG65556:GYG65557 HIC65556:HIC65557 HRY65556:HRY65557 IBU65556:IBU65557 ILQ65556:ILQ65557 IVM65556:IVM65557 JFI65556:JFI65557 JPE65556:JPE65557 JZA65556:JZA65557 KIW65556:KIW65557 KSS65556:KSS65557 LCO65556:LCO65557 LMK65556:LMK65557 LWG65556:LWG65557 MGC65556:MGC65557 MPY65556:MPY65557 MZU65556:MZU65557 NJQ65556:NJQ65557 NTM65556:NTM65557 ODI65556:ODI65557 ONE65556:ONE65557 OXA65556:OXA65557 PGW65556:PGW65557 PQS65556:PQS65557 QAO65556:QAO65557 QKK65556:QKK65557 QUG65556:QUG65557 REC65556:REC65557 RNY65556:RNY65557 RXU65556:RXU65557 SHQ65556:SHQ65557 SRM65556:SRM65557 TBI65556:TBI65557 TLE65556:TLE65557 TVA65556:TVA65557 UEW65556:UEW65557 UOS65556:UOS65557 UYO65556:UYO65557 VIK65556:VIK65557 VSG65556:VSG65557 WCC65556:WCC65557 WLY65556:WLY65557 WVU65556:WVU65557 M131092:M131093 JI131092:JI131093 TE131092:TE131093 ADA131092:ADA131093 AMW131092:AMW131093 AWS131092:AWS131093 BGO131092:BGO131093 BQK131092:BQK131093 CAG131092:CAG131093 CKC131092:CKC131093 CTY131092:CTY131093 DDU131092:DDU131093 DNQ131092:DNQ131093 DXM131092:DXM131093 EHI131092:EHI131093 ERE131092:ERE131093 FBA131092:FBA131093 FKW131092:FKW131093 FUS131092:FUS131093 GEO131092:GEO131093 GOK131092:GOK131093 GYG131092:GYG131093 HIC131092:HIC131093 HRY131092:HRY131093 IBU131092:IBU131093 ILQ131092:ILQ131093 IVM131092:IVM131093 JFI131092:JFI131093 JPE131092:JPE131093 JZA131092:JZA131093 KIW131092:KIW131093 KSS131092:KSS131093 LCO131092:LCO131093 LMK131092:LMK131093 LWG131092:LWG131093 MGC131092:MGC131093 MPY131092:MPY131093 MZU131092:MZU131093 NJQ131092:NJQ131093 NTM131092:NTM131093 ODI131092:ODI131093 ONE131092:ONE131093 OXA131092:OXA131093 PGW131092:PGW131093 PQS131092:PQS131093 QAO131092:QAO131093 QKK131092:QKK131093 QUG131092:QUG131093 REC131092:REC131093 RNY131092:RNY131093 RXU131092:RXU131093 SHQ131092:SHQ131093 SRM131092:SRM131093 TBI131092:TBI131093 TLE131092:TLE131093 TVA131092:TVA131093 UEW131092:UEW131093 UOS131092:UOS131093 UYO131092:UYO131093 VIK131092:VIK131093 VSG131092:VSG131093 WCC131092:WCC131093 WLY131092:WLY131093 WVU131092:WVU131093 M196628:M196629 JI196628:JI196629 TE196628:TE196629 ADA196628:ADA196629 AMW196628:AMW196629 AWS196628:AWS196629 BGO196628:BGO196629 BQK196628:BQK196629 CAG196628:CAG196629 CKC196628:CKC196629 CTY196628:CTY196629 DDU196628:DDU196629 DNQ196628:DNQ196629 DXM196628:DXM196629 EHI196628:EHI196629 ERE196628:ERE196629 FBA196628:FBA196629 FKW196628:FKW196629 FUS196628:FUS196629 GEO196628:GEO196629 GOK196628:GOK196629 GYG196628:GYG196629 HIC196628:HIC196629 HRY196628:HRY196629 IBU196628:IBU196629 ILQ196628:ILQ196629 IVM196628:IVM196629 JFI196628:JFI196629 JPE196628:JPE196629 JZA196628:JZA196629 KIW196628:KIW196629 KSS196628:KSS196629 LCO196628:LCO196629 LMK196628:LMK196629 LWG196628:LWG196629 MGC196628:MGC196629 MPY196628:MPY196629 MZU196628:MZU196629 NJQ196628:NJQ196629 NTM196628:NTM196629 ODI196628:ODI196629 ONE196628:ONE196629 OXA196628:OXA196629 PGW196628:PGW196629 PQS196628:PQS196629 QAO196628:QAO196629 QKK196628:QKK196629 QUG196628:QUG196629 REC196628:REC196629 RNY196628:RNY196629 RXU196628:RXU196629 SHQ196628:SHQ196629 SRM196628:SRM196629 TBI196628:TBI196629 TLE196628:TLE196629 TVA196628:TVA196629 UEW196628:UEW196629 UOS196628:UOS196629 UYO196628:UYO196629 VIK196628:VIK196629 VSG196628:VSG196629 WCC196628:WCC196629 WLY196628:WLY196629 WVU196628:WVU196629 M262164:M262165 JI262164:JI262165 TE262164:TE262165 ADA262164:ADA262165 AMW262164:AMW262165 AWS262164:AWS262165 BGO262164:BGO262165 BQK262164:BQK262165 CAG262164:CAG262165 CKC262164:CKC262165 CTY262164:CTY262165 DDU262164:DDU262165 DNQ262164:DNQ262165 DXM262164:DXM262165 EHI262164:EHI262165 ERE262164:ERE262165 FBA262164:FBA262165 FKW262164:FKW262165 FUS262164:FUS262165 GEO262164:GEO262165 GOK262164:GOK262165 GYG262164:GYG262165 HIC262164:HIC262165 HRY262164:HRY262165 IBU262164:IBU262165 ILQ262164:ILQ262165 IVM262164:IVM262165 JFI262164:JFI262165 JPE262164:JPE262165 JZA262164:JZA262165 KIW262164:KIW262165 KSS262164:KSS262165 LCO262164:LCO262165 LMK262164:LMK262165 LWG262164:LWG262165 MGC262164:MGC262165 MPY262164:MPY262165 MZU262164:MZU262165 NJQ262164:NJQ262165 NTM262164:NTM262165 ODI262164:ODI262165 ONE262164:ONE262165 OXA262164:OXA262165 PGW262164:PGW262165 PQS262164:PQS262165 QAO262164:QAO262165 QKK262164:QKK262165 QUG262164:QUG262165 REC262164:REC262165 RNY262164:RNY262165 RXU262164:RXU262165 SHQ262164:SHQ262165 SRM262164:SRM262165 TBI262164:TBI262165 TLE262164:TLE262165 TVA262164:TVA262165 UEW262164:UEW262165 UOS262164:UOS262165 UYO262164:UYO262165 VIK262164:VIK262165 VSG262164:VSG262165 WCC262164:WCC262165 WLY262164:WLY262165 WVU262164:WVU262165 M327700:M327701 JI327700:JI327701 TE327700:TE327701 ADA327700:ADA327701 AMW327700:AMW327701 AWS327700:AWS327701 BGO327700:BGO327701 BQK327700:BQK327701 CAG327700:CAG327701 CKC327700:CKC327701 CTY327700:CTY327701 DDU327700:DDU327701 DNQ327700:DNQ327701 DXM327700:DXM327701 EHI327700:EHI327701 ERE327700:ERE327701 FBA327700:FBA327701 FKW327700:FKW327701 FUS327700:FUS327701 GEO327700:GEO327701 GOK327700:GOK327701 GYG327700:GYG327701 HIC327700:HIC327701 HRY327700:HRY327701 IBU327700:IBU327701 ILQ327700:ILQ327701 IVM327700:IVM327701 JFI327700:JFI327701 JPE327700:JPE327701 JZA327700:JZA327701 KIW327700:KIW327701 KSS327700:KSS327701 LCO327700:LCO327701 LMK327700:LMK327701 LWG327700:LWG327701 MGC327700:MGC327701 MPY327700:MPY327701 MZU327700:MZU327701 NJQ327700:NJQ327701 NTM327700:NTM327701 ODI327700:ODI327701 ONE327700:ONE327701 OXA327700:OXA327701 PGW327700:PGW327701 PQS327700:PQS327701 QAO327700:QAO327701 QKK327700:QKK327701 QUG327700:QUG327701 REC327700:REC327701 RNY327700:RNY327701 RXU327700:RXU327701 SHQ327700:SHQ327701 SRM327700:SRM327701 TBI327700:TBI327701 TLE327700:TLE327701 TVA327700:TVA327701 UEW327700:UEW327701 UOS327700:UOS327701 UYO327700:UYO327701 VIK327700:VIK327701 VSG327700:VSG327701 WCC327700:WCC327701 WLY327700:WLY327701 WVU327700:WVU327701 M393236:M393237 JI393236:JI393237 TE393236:TE393237 ADA393236:ADA393237 AMW393236:AMW393237 AWS393236:AWS393237 BGO393236:BGO393237 BQK393236:BQK393237 CAG393236:CAG393237 CKC393236:CKC393237 CTY393236:CTY393237 DDU393236:DDU393237 DNQ393236:DNQ393237 DXM393236:DXM393237 EHI393236:EHI393237 ERE393236:ERE393237 FBA393236:FBA393237 FKW393236:FKW393237 FUS393236:FUS393237 GEO393236:GEO393237 GOK393236:GOK393237 GYG393236:GYG393237 HIC393236:HIC393237 HRY393236:HRY393237 IBU393236:IBU393237 ILQ393236:ILQ393237 IVM393236:IVM393237 JFI393236:JFI393237 JPE393236:JPE393237 JZA393236:JZA393237 KIW393236:KIW393237 KSS393236:KSS393237 LCO393236:LCO393237 LMK393236:LMK393237 LWG393236:LWG393237 MGC393236:MGC393237 MPY393236:MPY393237 MZU393236:MZU393237 NJQ393236:NJQ393237 NTM393236:NTM393237 ODI393236:ODI393237 ONE393236:ONE393237 OXA393236:OXA393237 PGW393236:PGW393237 PQS393236:PQS393237 QAO393236:QAO393237 QKK393236:QKK393237 QUG393236:QUG393237 REC393236:REC393237 RNY393236:RNY393237 RXU393236:RXU393237 SHQ393236:SHQ393237 SRM393236:SRM393237 TBI393236:TBI393237 TLE393236:TLE393237 TVA393236:TVA393237 UEW393236:UEW393237 UOS393236:UOS393237 UYO393236:UYO393237 VIK393236:VIK393237 VSG393236:VSG393237 WCC393236:WCC393237 WLY393236:WLY393237 WVU393236:WVU393237 M458772:M458773 JI458772:JI458773 TE458772:TE458773 ADA458772:ADA458773 AMW458772:AMW458773 AWS458772:AWS458773 BGO458772:BGO458773 BQK458772:BQK458773 CAG458772:CAG458773 CKC458772:CKC458773 CTY458772:CTY458773 DDU458772:DDU458773 DNQ458772:DNQ458773 DXM458772:DXM458773 EHI458772:EHI458773 ERE458772:ERE458773 FBA458772:FBA458773 FKW458772:FKW458773 FUS458772:FUS458773 GEO458772:GEO458773 GOK458772:GOK458773 GYG458772:GYG458773 HIC458772:HIC458773 HRY458772:HRY458773 IBU458772:IBU458773 ILQ458772:ILQ458773 IVM458772:IVM458773 JFI458772:JFI458773 JPE458772:JPE458773 JZA458772:JZA458773 KIW458772:KIW458773 KSS458772:KSS458773 LCO458772:LCO458773 LMK458772:LMK458773 LWG458772:LWG458773 MGC458772:MGC458773 MPY458772:MPY458773 MZU458772:MZU458773 NJQ458772:NJQ458773 NTM458772:NTM458773 ODI458772:ODI458773 ONE458772:ONE458773 OXA458772:OXA458773 PGW458772:PGW458773 PQS458772:PQS458773 QAO458772:QAO458773 QKK458772:QKK458773 QUG458772:QUG458773 REC458772:REC458773 RNY458772:RNY458773 RXU458772:RXU458773 SHQ458772:SHQ458773 SRM458772:SRM458773 TBI458772:TBI458773 TLE458772:TLE458773 TVA458772:TVA458773 UEW458772:UEW458773 UOS458772:UOS458773 UYO458772:UYO458773 VIK458772:VIK458773 VSG458772:VSG458773 WCC458772:WCC458773 WLY458772:WLY458773 WVU458772:WVU458773 M524308:M524309 JI524308:JI524309 TE524308:TE524309 ADA524308:ADA524309 AMW524308:AMW524309 AWS524308:AWS524309 BGO524308:BGO524309 BQK524308:BQK524309 CAG524308:CAG524309 CKC524308:CKC524309 CTY524308:CTY524309 DDU524308:DDU524309 DNQ524308:DNQ524309 DXM524308:DXM524309 EHI524308:EHI524309 ERE524308:ERE524309 FBA524308:FBA524309 FKW524308:FKW524309 FUS524308:FUS524309 GEO524308:GEO524309 GOK524308:GOK524309 GYG524308:GYG524309 HIC524308:HIC524309 HRY524308:HRY524309 IBU524308:IBU524309 ILQ524308:ILQ524309 IVM524308:IVM524309 JFI524308:JFI524309 JPE524308:JPE524309 JZA524308:JZA524309 KIW524308:KIW524309 KSS524308:KSS524309 LCO524308:LCO524309 LMK524308:LMK524309 LWG524308:LWG524309 MGC524308:MGC524309 MPY524308:MPY524309 MZU524308:MZU524309 NJQ524308:NJQ524309 NTM524308:NTM524309 ODI524308:ODI524309 ONE524308:ONE524309 OXA524308:OXA524309 PGW524308:PGW524309 PQS524308:PQS524309 QAO524308:QAO524309 QKK524308:QKK524309 QUG524308:QUG524309 REC524308:REC524309 RNY524308:RNY524309 RXU524308:RXU524309 SHQ524308:SHQ524309 SRM524308:SRM524309 TBI524308:TBI524309 TLE524308:TLE524309 TVA524308:TVA524309 UEW524308:UEW524309 UOS524308:UOS524309 UYO524308:UYO524309 VIK524308:VIK524309 VSG524308:VSG524309 WCC524308:WCC524309 WLY524308:WLY524309 WVU524308:WVU524309 M589844:M589845 JI589844:JI589845 TE589844:TE589845 ADA589844:ADA589845 AMW589844:AMW589845 AWS589844:AWS589845 BGO589844:BGO589845 BQK589844:BQK589845 CAG589844:CAG589845 CKC589844:CKC589845 CTY589844:CTY589845 DDU589844:DDU589845 DNQ589844:DNQ589845 DXM589844:DXM589845 EHI589844:EHI589845 ERE589844:ERE589845 FBA589844:FBA589845 FKW589844:FKW589845 FUS589844:FUS589845 GEO589844:GEO589845 GOK589844:GOK589845 GYG589844:GYG589845 HIC589844:HIC589845 HRY589844:HRY589845 IBU589844:IBU589845 ILQ589844:ILQ589845 IVM589844:IVM589845 JFI589844:JFI589845 JPE589844:JPE589845 JZA589844:JZA589845 KIW589844:KIW589845 KSS589844:KSS589845 LCO589844:LCO589845 LMK589844:LMK589845 LWG589844:LWG589845 MGC589844:MGC589845 MPY589844:MPY589845 MZU589844:MZU589845 NJQ589844:NJQ589845 NTM589844:NTM589845 ODI589844:ODI589845 ONE589844:ONE589845 OXA589844:OXA589845 PGW589844:PGW589845 PQS589844:PQS589845 QAO589844:QAO589845 QKK589844:QKK589845 QUG589844:QUG589845 REC589844:REC589845 RNY589844:RNY589845 RXU589844:RXU589845 SHQ589844:SHQ589845 SRM589844:SRM589845 TBI589844:TBI589845 TLE589844:TLE589845 TVA589844:TVA589845 UEW589844:UEW589845 UOS589844:UOS589845 UYO589844:UYO589845 VIK589844:VIK589845 VSG589844:VSG589845 WCC589844:WCC589845 WLY589844:WLY589845 WVU589844:WVU589845 M655380:M655381 JI655380:JI655381 TE655380:TE655381 ADA655380:ADA655381 AMW655380:AMW655381 AWS655380:AWS655381 BGO655380:BGO655381 BQK655380:BQK655381 CAG655380:CAG655381 CKC655380:CKC655381 CTY655380:CTY655381 DDU655380:DDU655381 DNQ655380:DNQ655381 DXM655380:DXM655381 EHI655380:EHI655381 ERE655380:ERE655381 FBA655380:FBA655381 FKW655380:FKW655381 FUS655380:FUS655381 GEO655380:GEO655381 GOK655380:GOK655381 GYG655380:GYG655381 HIC655380:HIC655381 HRY655380:HRY655381 IBU655380:IBU655381 ILQ655380:ILQ655381 IVM655380:IVM655381 JFI655380:JFI655381 JPE655380:JPE655381 JZA655380:JZA655381 KIW655380:KIW655381 KSS655380:KSS655381 LCO655380:LCO655381 LMK655380:LMK655381 LWG655380:LWG655381 MGC655380:MGC655381 MPY655380:MPY655381 MZU655380:MZU655381 NJQ655380:NJQ655381 NTM655380:NTM655381 ODI655380:ODI655381 ONE655380:ONE655381 OXA655380:OXA655381 PGW655380:PGW655381 PQS655380:PQS655381 QAO655380:QAO655381 QKK655380:QKK655381 QUG655380:QUG655381 REC655380:REC655381 RNY655380:RNY655381 RXU655380:RXU655381 SHQ655380:SHQ655381 SRM655380:SRM655381 TBI655380:TBI655381 TLE655380:TLE655381 TVA655380:TVA655381 UEW655380:UEW655381 UOS655380:UOS655381 UYO655380:UYO655381 VIK655380:VIK655381 VSG655380:VSG655381 WCC655380:WCC655381 WLY655380:WLY655381 WVU655380:WVU655381 M720916:M720917 JI720916:JI720917 TE720916:TE720917 ADA720916:ADA720917 AMW720916:AMW720917 AWS720916:AWS720917 BGO720916:BGO720917 BQK720916:BQK720917 CAG720916:CAG720917 CKC720916:CKC720917 CTY720916:CTY720917 DDU720916:DDU720917 DNQ720916:DNQ720917 DXM720916:DXM720917 EHI720916:EHI720917 ERE720916:ERE720917 FBA720916:FBA720917 FKW720916:FKW720917 FUS720916:FUS720917 GEO720916:GEO720917 GOK720916:GOK720917 GYG720916:GYG720917 HIC720916:HIC720917 HRY720916:HRY720917 IBU720916:IBU720917 ILQ720916:ILQ720917 IVM720916:IVM720917 JFI720916:JFI720917 JPE720916:JPE720917 JZA720916:JZA720917 KIW720916:KIW720917 KSS720916:KSS720917 LCO720916:LCO720917 LMK720916:LMK720917 LWG720916:LWG720917 MGC720916:MGC720917 MPY720916:MPY720917 MZU720916:MZU720917 NJQ720916:NJQ720917 NTM720916:NTM720917 ODI720916:ODI720917 ONE720916:ONE720917 OXA720916:OXA720917 PGW720916:PGW720917 PQS720916:PQS720917 QAO720916:QAO720917 QKK720916:QKK720917 QUG720916:QUG720917 REC720916:REC720917 RNY720916:RNY720917 RXU720916:RXU720917 SHQ720916:SHQ720917 SRM720916:SRM720917 TBI720916:TBI720917 TLE720916:TLE720917 TVA720916:TVA720917 UEW720916:UEW720917 UOS720916:UOS720917 UYO720916:UYO720917 VIK720916:VIK720917 VSG720916:VSG720917 WCC720916:WCC720917 WLY720916:WLY720917 WVU720916:WVU720917 M786452:M786453 JI786452:JI786453 TE786452:TE786453 ADA786452:ADA786453 AMW786452:AMW786453 AWS786452:AWS786453 BGO786452:BGO786453 BQK786452:BQK786453 CAG786452:CAG786453 CKC786452:CKC786453 CTY786452:CTY786453 DDU786452:DDU786453 DNQ786452:DNQ786453 DXM786452:DXM786453 EHI786452:EHI786453 ERE786452:ERE786453 FBA786452:FBA786453 FKW786452:FKW786453 FUS786452:FUS786453 GEO786452:GEO786453 GOK786452:GOK786453 GYG786452:GYG786453 HIC786452:HIC786453 HRY786452:HRY786453 IBU786452:IBU786453 ILQ786452:ILQ786453 IVM786452:IVM786453 JFI786452:JFI786453 JPE786452:JPE786453 JZA786452:JZA786453 KIW786452:KIW786453 KSS786452:KSS786453 LCO786452:LCO786453 LMK786452:LMK786453 LWG786452:LWG786453 MGC786452:MGC786453 MPY786452:MPY786453 MZU786452:MZU786453 NJQ786452:NJQ786453 NTM786452:NTM786453 ODI786452:ODI786453 ONE786452:ONE786453 OXA786452:OXA786453 PGW786452:PGW786453 PQS786452:PQS786453 QAO786452:QAO786453 QKK786452:QKK786453 QUG786452:QUG786453 REC786452:REC786453 RNY786452:RNY786453 RXU786452:RXU786453 SHQ786452:SHQ786453 SRM786452:SRM786453 TBI786452:TBI786453 TLE786452:TLE786453 TVA786452:TVA786453 UEW786452:UEW786453 UOS786452:UOS786453 UYO786452:UYO786453 VIK786452:VIK786453 VSG786452:VSG786453 WCC786452:WCC786453 WLY786452:WLY786453 WVU786452:WVU786453 M851988:M851989 JI851988:JI851989 TE851988:TE851989 ADA851988:ADA851989 AMW851988:AMW851989 AWS851988:AWS851989 BGO851988:BGO851989 BQK851988:BQK851989 CAG851988:CAG851989 CKC851988:CKC851989 CTY851988:CTY851989 DDU851988:DDU851989 DNQ851988:DNQ851989 DXM851988:DXM851989 EHI851988:EHI851989 ERE851988:ERE851989 FBA851988:FBA851989 FKW851988:FKW851989 FUS851988:FUS851989 GEO851988:GEO851989 GOK851988:GOK851989 GYG851988:GYG851989 HIC851988:HIC851989 HRY851988:HRY851989 IBU851988:IBU851989 ILQ851988:ILQ851989 IVM851988:IVM851989 JFI851988:JFI851989 JPE851988:JPE851989 JZA851988:JZA851989 KIW851988:KIW851989 KSS851988:KSS851989 LCO851988:LCO851989 LMK851988:LMK851989 LWG851988:LWG851989 MGC851988:MGC851989 MPY851988:MPY851989 MZU851988:MZU851989 NJQ851988:NJQ851989 NTM851988:NTM851989 ODI851988:ODI851989 ONE851988:ONE851989 OXA851988:OXA851989 PGW851988:PGW851989 PQS851988:PQS851989 QAO851988:QAO851989 QKK851988:QKK851989 QUG851988:QUG851989 REC851988:REC851989 RNY851988:RNY851989 RXU851988:RXU851989 SHQ851988:SHQ851989 SRM851988:SRM851989 TBI851988:TBI851989 TLE851988:TLE851989 TVA851988:TVA851989 UEW851988:UEW851989 UOS851988:UOS851989 UYO851988:UYO851989 VIK851988:VIK851989 VSG851988:VSG851989 WCC851988:WCC851989 WLY851988:WLY851989 WVU851988:WVU851989 M917524:M917525 JI917524:JI917525 TE917524:TE917525 ADA917524:ADA917525 AMW917524:AMW917525 AWS917524:AWS917525 BGO917524:BGO917525 BQK917524:BQK917525 CAG917524:CAG917525 CKC917524:CKC917525 CTY917524:CTY917525 DDU917524:DDU917525 DNQ917524:DNQ917525 DXM917524:DXM917525 EHI917524:EHI917525 ERE917524:ERE917525 FBA917524:FBA917525 FKW917524:FKW917525 FUS917524:FUS917525 GEO917524:GEO917525 GOK917524:GOK917525 GYG917524:GYG917525 HIC917524:HIC917525 HRY917524:HRY917525 IBU917524:IBU917525 ILQ917524:ILQ917525 IVM917524:IVM917525 JFI917524:JFI917525 JPE917524:JPE917525 JZA917524:JZA917525 KIW917524:KIW917525 KSS917524:KSS917525 LCO917524:LCO917525 LMK917524:LMK917525 LWG917524:LWG917525 MGC917524:MGC917525 MPY917524:MPY917525 MZU917524:MZU917525 NJQ917524:NJQ917525 NTM917524:NTM917525 ODI917524:ODI917525 ONE917524:ONE917525 OXA917524:OXA917525 PGW917524:PGW917525 PQS917524:PQS917525 QAO917524:QAO917525 QKK917524:QKK917525 QUG917524:QUG917525 REC917524:REC917525 RNY917524:RNY917525 RXU917524:RXU917525 SHQ917524:SHQ917525 SRM917524:SRM917525 TBI917524:TBI917525 TLE917524:TLE917525 TVA917524:TVA917525 UEW917524:UEW917525 UOS917524:UOS917525 UYO917524:UYO917525 VIK917524:VIK917525 VSG917524:VSG917525 WCC917524:WCC917525 WLY917524:WLY917525 WVU917524:WVU917525 M983060:M983061 JI983060:JI983061 TE983060:TE983061 ADA983060:ADA983061 AMW983060:AMW983061 AWS983060:AWS983061 BGO983060:BGO983061 BQK983060:BQK983061 CAG983060:CAG983061 CKC983060:CKC983061 CTY983060:CTY983061 DDU983060:DDU983061 DNQ983060:DNQ983061 DXM983060:DXM983061 EHI983060:EHI983061 ERE983060:ERE983061 FBA983060:FBA983061 FKW983060:FKW983061 FUS983060:FUS983061 GEO983060:GEO983061 GOK983060:GOK983061 GYG983060:GYG983061 HIC983060:HIC983061 HRY983060:HRY983061 IBU983060:IBU983061 ILQ983060:ILQ983061 IVM983060:IVM983061 JFI983060:JFI983061 JPE983060:JPE983061 JZA983060:JZA983061 KIW983060:KIW983061 KSS983060:KSS983061 LCO983060:LCO983061 LMK983060:LMK983061 LWG983060:LWG983061 MGC983060:MGC983061 MPY983060:MPY983061 MZU983060:MZU983061 NJQ983060:NJQ983061 NTM983060:NTM983061 ODI983060:ODI983061 ONE983060:ONE983061 OXA983060:OXA983061 PGW983060:PGW983061 PQS983060:PQS983061 QAO983060:QAO983061 QKK983060:QKK983061 QUG983060:QUG983061 REC983060:REC983061 RNY983060:RNY983061 RXU983060:RXU983061 SHQ983060:SHQ983061 SRM983060:SRM983061 TBI983060:TBI983061 TLE983060:TLE983061 TVA983060:TVA983061 UEW983060:UEW983061 UOS983060:UOS983061 UYO983060:UYO983061 VIK983060:VIK983061 VSG983060:VSG983061 WCC983060:WCC983061 WLY983060:WLY983061 WVU983060:WVU983061 M65551 JI65551 TE65551 ADA65551 AMW65551 AWS65551 BGO65551 BQK65551 CAG65551 CKC65551 CTY65551 DDU65551 DNQ65551 DXM65551 EHI65551 ERE65551 FBA65551 FKW65551 FUS65551 GEO65551 GOK65551 GYG65551 HIC65551 HRY65551 IBU65551 ILQ65551 IVM65551 JFI65551 JPE65551 JZA65551 KIW65551 KSS65551 LCO65551 LMK65551 LWG65551 MGC65551 MPY65551 MZU65551 NJQ65551 NTM65551 ODI65551 ONE65551 OXA65551 PGW65551 PQS65551 QAO65551 QKK65551 QUG65551 REC65551 RNY65551 RXU65551 SHQ65551 SRM65551 TBI65551 TLE65551 TVA65551 UEW65551 UOS65551 UYO65551 VIK65551 VSG65551 WCC65551 WLY65551 WVU65551 M131087 JI131087 TE131087 ADA131087 AMW131087 AWS131087 BGO131087 BQK131087 CAG131087 CKC131087 CTY131087 DDU131087 DNQ131087 DXM131087 EHI131087 ERE131087 FBA131087 FKW131087 FUS131087 GEO131087 GOK131087 GYG131087 HIC131087 HRY131087 IBU131087 ILQ131087 IVM131087 JFI131087 JPE131087 JZA131087 KIW131087 KSS131087 LCO131087 LMK131087 LWG131087 MGC131087 MPY131087 MZU131087 NJQ131087 NTM131087 ODI131087 ONE131087 OXA131087 PGW131087 PQS131087 QAO131087 QKK131087 QUG131087 REC131087 RNY131087 RXU131087 SHQ131087 SRM131087 TBI131087 TLE131087 TVA131087 UEW131087 UOS131087 UYO131087 VIK131087 VSG131087 WCC131087 WLY131087 WVU131087 M196623 JI196623 TE196623 ADA196623 AMW196623 AWS196623 BGO196623 BQK196623 CAG196623 CKC196623 CTY196623 DDU196623 DNQ196623 DXM196623 EHI196623 ERE196623 FBA196623 FKW196623 FUS196623 GEO196623 GOK196623 GYG196623 HIC196623 HRY196623 IBU196623 ILQ196623 IVM196623 JFI196623 JPE196623 JZA196623 KIW196623 KSS196623 LCO196623 LMK196623 LWG196623 MGC196623 MPY196623 MZU196623 NJQ196623 NTM196623 ODI196623 ONE196623 OXA196623 PGW196623 PQS196623 QAO196623 QKK196623 QUG196623 REC196623 RNY196623 RXU196623 SHQ196623 SRM196623 TBI196623 TLE196623 TVA196623 UEW196623 UOS196623 UYO196623 VIK196623 VSG196623 WCC196623 WLY196623 WVU196623 M262159 JI262159 TE262159 ADA262159 AMW262159 AWS262159 BGO262159 BQK262159 CAG262159 CKC262159 CTY262159 DDU262159 DNQ262159 DXM262159 EHI262159 ERE262159 FBA262159 FKW262159 FUS262159 GEO262159 GOK262159 GYG262159 HIC262159 HRY262159 IBU262159 ILQ262159 IVM262159 JFI262159 JPE262159 JZA262159 KIW262159 KSS262159 LCO262159 LMK262159 LWG262159 MGC262159 MPY262159 MZU262159 NJQ262159 NTM262159 ODI262159 ONE262159 OXA262159 PGW262159 PQS262159 QAO262159 QKK262159 QUG262159 REC262159 RNY262159 RXU262159 SHQ262159 SRM262159 TBI262159 TLE262159 TVA262159 UEW262159 UOS262159 UYO262159 VIK262159 VSG262159 WCC262159 WLY262159 WVU262159 M327695 JI327695 TE327695 ADA327695 AMW327695 AWS327695 BGO327695 BQK327695 CAG327695 CKC327695 CTY327695 DDU327695 DNQ327695 DXM327695 EHI327695 ERE327695 FBA327695 FKW327695 FUS327695 GEO327695 GOK327695 GYG327695 HIC327695 HRY327695 IBU327695 ILQ327695 IVM327695 JFI327695 JPE327695 JZA327695 KIW327695 KSS327695 LCO327695 LMK327695 LWG327695 MGC327695 MPY327695 MZU327695 NJQ327695 NTM327695 ODI327695 ONE327695 OXA327695 PGW327695 PQS327695 QAO327695 QKK327695 QUG327695 REC327695 RNY327695 RXU327695 SHQ327695 SRM327695 TBI327695 TLE327695 TVA327695 UEW327695 UOS327695 UYO327695 VIK327695 VSG327695 WCC327695 WLY327695 WVU327695 M393231 JI393231 TE393231 ADA393231 AMW393231 AWS393231 BGO393231 BQK393231 CAG393231 CKC393231 CTY393231 DDU393231 DNQ393231 DXM393231 EHI393231 ERE393231 FBA393231 FKW393231 FUS393231 GEO393231 GOK393231 GYG393231 HIC393231 HRY393231 IBU393231 ILQ393231 IVM393231 JFI393231 JPE393231 JZA393231 KIW393231 KSS393231 LCO393231 LMK393231 LWG393231 MGC393231 MPY393231 MZU393231 NJQ393231 NTM393231 ODI393231 ONE393231 OXA393231 PGW393231 PQS393231 QAO393231 QKK393231 QUG393231 REC393231 RNY393231 RXU393231 SHQ393231 SRM393231 TBI393231 TLE393231 TVA393231 UEW393231 UOS393231 UYO393231 VIK393231 VSG393231 WCC393231 WLY393231 WVU393231 M458767 JI458767 TE458767 ADA458767 AMW458767 AWS458767 BGO458767 BQK458767 CAG458767 CKC458767 CTY458767 DDU458767 DNQ458767 DXM458767 EHI458767 ERE458767 FBA458767 FKW458767 FUS458767 GEO458767 GOK458767 GYG458767 HIC458767 HRY458767 IBU458767 ILQ458767 IVM458767 JFI458767 JPE458767 JZA458767 KIW458767 KSS458767 LCO458767 LMK458767 LWG458767 MGC458767 MPY458767 MZU458767 NJQ458767 NTM458767 ODI458767 ONE458767 OXA458767 PGW458767 PQS458767 QAO458767 QKK458767 QUG458767 REC458767 RNY458767 RXU458767 SHQ458767 SRM458767 TBI458767 TLE458767 TVA458767 UEW458767 UOS458767 UYO458767 VIK458767 VSG458767 WCC458767 WLY458767 WVU458767 M524303 JI524303 TE524303 ADA524303 AMW524303 AWS524303 BGO524303 BQK524303 CAG524303 CKC524303 CTY524303 DDU524303 DNQ524303 DXM524303 EHI524303 ERE524303 FBA524303 FKW524303 FUS524303 GEO524303 GOK524303 GYG524303 HIC524303 HRY524303 IBU524303 ILQ524303 IVM524303 JFI524303 JPE524303 JZA524303 KIW524303 KSS524303 LCO524303 LMK524303 LWG524303 MGC524303 MPY524303 MZU524303 NJQ524303 NTM524303 ODI524303 ONE524303 OXA524303 PGW524303 PQS524303 QAO524303 QKK524303 QUG524303 REC524303 RNY524303 RXU524303 SHQ524303 SRM524303 TBI524303 TLE524303 TVA524303 UEW524303 UOS524303 UYO524303 VIK524303 VSG524303 WCC524303 WLY524303 WVU524303 M589839 JI589839 TE589839 ADA589839 AMW589839 AWS589839 BGO589839 BQK589839 CAG589839 CKC589839 CTY589839 DDU589839 DNQ589839 DXM589839 EHI589839 ERE589839 FBA589839 FKW589839 FUS589839 GEO589839 GOK589839 GYG589839 HIC589839 HRY589839 IBU589839 ILQ589839 IVM589839 JFI589839 JPE589839 JZA589839 KIW589839 KSS589839 LCO589839 LMK589839 LWG589839 MGC589839 MPY589839 MZU589839 NJQ589839 NTM589839 ODI589839 ONE589839 OXA589839 PGW589839 PQS589839 QAO589839 QKK589839 QUG589839 REC589839 RNY589839 RXU589839 SHQ589839 SRM589839 TBI589839 TLE589839 TVA589839 UEW589839 UOS589839 UYO589839 VIK589839 VSG589839 WCC589839 WLY589839 WVU589839 M655375 JI655375 TE655375 ADA655375 AMW655375 AWS655375 BGO655375 BQK655375 CAG655375 CKC655375 CTY655375 DDU655375 DNQ655375 DXM655375 EHI655375 ERE655375 FBA655375 FKW655375 FUS655375 GEO655375 GOK655375 GYG655375 HIC655375 HRY655375 IBU655375 ILQ655375 IVM655375 JFI655375 JPE655375 JZA655375 KIW655375 KSS655375 LCO655375 LMK655375 LWG655375 MGC655375 MPY655375 MZU655375 NJQ655375 NTM655375 ODI655375 ONE655375 OXA655375 PGW655375 PQS655375 QAO655375 QKK655375 QUG655375 REC655375 RNY655375 RXU655375 SHQ655375 SRM655375 TBI655375 TLE655375 TVA655375 UEW655375 UOS655375 UYO655375 VIK655375 VSG655375 WCC655375 WLY655375 WVU655375 M720911 JI720911 TE720911 ADA720911 AMW720911 AWS720911 BGO720911 BQK720911 CAG720911 CKC720911 CTY720911 DDU720911 DNQ720911 DXM720911 EHI720911 ERE720911 FBA720911 FKW720911 FUS720911 GEO720911 GOK720911 GYG720911 HIC720911 HRY720911 IBU720911 ILQ720911 IVM720911 JFI720911 JPE720911 JZA720911 KIW720911 KSS720911 LCO720911 LMK720911 LWG720911 MGC720911 MPY720911 MZU720911 NJQ720911 NTM720911 ODI720911 ONE720911 OXA720911 PGW720911 PQS720911 QAO720911 QKK720911 QUG720911 REC720911 RNY720911 RXU720911 SHQ720911 SRM720911 TBI720911 TLE720911 TVA720911 UEW720911 UOS720911 UYO720911 VIK720911 VSG720911 WCC720911 WLY720911 WVU720911 M786447 JI786447 TE786447 ADA786447 AMW786447 AWS786447 BGO786447 BQK786447 CAG786447 CKC786447 CTY786447 DDU786447 DNQ786447 DXM786447 EHI786447 ERE786447 FBA786447 FKW786447 FUS786447 GEO786447 GOK786447 GYG786447 HIC786447 HRY786447 IBU786447 ILQ786447 IVM786447 JFI786447 JPE786447 JZA786447 KIW786447 KSS786447 LCO786447 LMK786447 LWG786447 MGC786447 MPY786447 MZU786447 NJQ786447 NTM786447 ODI786447 ONE786447 OXA786447 PGW786447 PQS786447 QAO786447 QKK786447 QUG786447 REC786447 RNY786447 RXU786447 SHQ786447 SRM786447 TBI786447 TLE786447 TVA786447 UEW786447 UOS786447 UYO786447 VIK786447 VSG786447 WCC786447 WLY786447 WVU786447 M851983 JI851983 TE851983 ADA851983 AMW851983 AWS851983 BGO851983 BQK851983 CAG851983 CKC851983 CTY851983 DDU851983 DNQ851983 DXM851983 EHI851983 ERE851983 FBA851983 FKW851983 FUS851983 GEO851983 GOK851983 GYG851983 HIC851983 HRY851983 IBU851983 ILQ851983 IVM851983 JFI851983 JPE851983 JZA851983 KIW851983 KSS851983 LCO851983 LMK851983 LWG851983 MGC851983 MPY851983 MZU851983 NJQ851983 NTM851983 ODI851983 ONE851983 OXA851983 PGW851983 PQS851983 QAO851983 QKK851983 QUG851983 REC851983 RNY851983 RXU851983 SHQ851983 SRM851983 TBI851983 TLE851983 TVA851983 UEW851983 UOS851983 UYO851983 VIK851983 VSG851983 WCC851983 WLY851983 WVU851983 M917519 JI917519 TE917519 ADA917519 AMW917519 AWS917519 BGO917519 BQK917519 CAG917519 CKC917519 CTY917519 DDU917519 DNQ917519 DXM917519 EHI917519 ERE917519 FBA917519 FKW917519 FUS917519 GEO917519 GOK917519 GYG917519 HIC917519 HRY917519 IBU917519 ILQ917519 IVM917519 JFI917519 JPE917519 JZA917519 KIW917519 KSS917519 LCO917519 LMK917519 LWG917519 MGC917519 MPY917519 MZU917519 NJQ917519 NTM917519 ODI917519 ONE917519 OXA917519 PGW917519 PQS917519 QAO917519 QKK917519 QUG917519 REC917519 RNY917519 RXU917519 SHQ917519 SRM917519 TBI917519 TLE917519 TVA917519 UEW917519 UOS917519 UYO917519 VIK917519 VSG917519 WCC917519 WLY917519 WVU917519 M983055 JI983055 TE983055 ADA983055 AMW983055 AWS983055 BGO983055 BQK983055 CAG983055 CKC983055 CTY983055 DDU983055 DNQ983055 DXM983055 EHI983055 ERE983055 FBA983055 FKW983055 FUS983055 GEO983055 GOK983055 GYG983055 HIC983055 HRY983055 IBU983055 ILQ983055 IVM983055 JFI983055 JPE983055 JZA983055 KIW983055 KSS983055 LCO983055 LMK983055 LWG983055 MGC983055 MPY983055 MZU983055 NJQ983055 NTM983055 ODI983055 ONE983055 OXA983055 PGW983055 PQS983055 QAO983055 QKK983055 QUG983055 REC983055 RNY983055 RXU983055 SHQ983055 SRM983055 TBI983055 TLE983055 TVA983055 UEW983055 UOS983055 UYO983055 VIK983055 VSG983055 WCC983055 WLY983055 WVU983055 M65537 JI65537 TE65537 ADA65537 AMW65537 AWS65537 BGO65537 BQK65537 CAG65537 CKC65537 CTY65537 DDU65537 DNQ65537 DXM65537 EHI65537 ERE65537 FBA65537 FKW65537 FUS65537 GEO65537 GOK65537 GYG65537 HIC65537 HRY65537 IBU65537 ILQ65537 IVM65537 JFI65537 JPE65537 JZA65537 KIW65537 KSS65537 LCO65537 LMK65537 LWG65537 MGC65537 MPY65537 MZU65537 NJQ65537 NTM65537 ODI65537 ONE65537 OXA65537 PGW65537 PQS65537 QAO65537 QKK65537 QUG65537 REC65537 RNY65537 RXU65537 SHQ65537 SRM65537 TBI65537 TLE65537 TVA65537 UEW65537 UOS65537 UYO65537 VIK65537 VSG65537 WCC65537 WLY65537 WVU65537 M131073 JI131073 TE131073 ADA131073 AMW131073 AWS131073 BGO131073 BQK131073 CAG131073 CKC131073 CTY131073 DDU131073 DNQ131073 DXM131073 EHI131073 ERE131073 FBA131073 FKW131073 FUS131073 GEO131073 GOK131073 GYG131073 HIC131073 HRY131073 IBU131073 ILQ131073 IVM131073 JFI131073 JPE131073 JZA131073 KIW131073 KSS131073 LCO131073 LMK131073 LWG131073 MGC131073 MPY131073 MZU131073 NJQ131073 NTM131073 ODI131073 ONE131073 OXA131073 PGW131073 PQS131073 QAO131073 QKK131073 QUG131073 REC131073 RNY131073 RXU131073 SHQ131073 SRM131073 TBI131073 TLE131073 TVA131073 UEW131073 UOS131073 UYO131073 VIK131073 VSG131073 WCC131073 WLY131073 WVU131073 M196609 JI196609 TE196609 ADA196609 AMW196609 AWS196609 BGO196609 BQK196609 CAG196609 CKC196609 CTY196609 DDU196609 DNQ196609 DXM196609 EHI196609 ERE196609 FBA196609 FKW196609 FUS196609 GEO196609 GOK196609 GYG196609 HIC196609 HRY196609 IBU196609 ILQ196609 IVM196609 JFI196609 JPE196609 JZA196609 KIW196609 KSS196609 LCO196609 LMK196609 LWG196609 MGC196609 MPY196609 MZU196609 NJQ196609 NTM196609 ODI196609 ONE196609 OXA196609 PGW196609 PQS196609 QAO196609 QKK196609 QUG196609 REC196609 RNY196609 RXU196609 SHQ196609 SRM196609 TBI196609 TLE196609 TVA196609 UEW196609 UOS196609 UYO196609 VIK196609 VSG196609 WCC196609 WLY196609 WVU196609 M262145 JI262145 TE262145 ADA262145 AMW262145 AWS262145 BGO262145 BQK262145 CAG262145 CKC262145 CTY262145 DDU262145 DNQ262145 DXM262145 EHI262145 ERE262145 FBA262145 FKW262145 FUS262145 GEO262145 GOK262145 GYG262145 HIC262145 HRY262145 IBU262145 ILQ262145 IVM262145 JFI262145 JPE262145 JZA262145 KIW262145 KSS262145 LCO262145 LMK262145 LWG262145 MGC262145 MPY262145 MZU262145 NJQ262145 NTM262145 ODI262145 ONE262145 OXA262145 PGW262145 PQS262145 QAO262145 QKK262145 QUG262145 REC262145 RNY262145 RXU262145 SHQ262145 SRM262145 TBI262145 TLE262145 TVA262145 UEW262145 UOS262145 UYO262145 VIK262145 VSG262145 WCC262145 WLY262145 WVU262145 M327681 JI327681 TE327681 ADA327681 AMW327681 AWS327681 BGO327681 BQK327681 CAG327681 CKC327681 CTY327681 DDU327681 DNQ327681 DXM327681 EHI327681 ERE327681 FBA327681 FKW327681 FUS327681 GEO327681 GOK327681 GYG327681 HIC327681 HRY327681 IBU327681 ILQ327681 IVM327681 JFI327681 JPE327681 JZA327681 KIW327681 KSS327681 LCO327681 LMK327681 LWG327681 MGC327681 MPY327681 MZU327681 NJQ327681 NTM327681 ODI327681 ONE327681 OXA327681 PGW327681 PQS327681 QAO327681 QKK327681 QUG327681 REC327681 RNY327681 RXU327681 SHQ327681 SRM327681 TBI327681 TLE327681 TVA327681 UEW327681 UOS327681 UYO327681 VIK327681 VSG327681 WCC327681 WLY327681 WVU327681 M393217 JI393217 TE393217 ADA393217 AMW393217 AWS393217 BGO393217 BQK393217 CAG393217 CKC393217 CTY393217 DDU393217 DNQ393217 DXM393217 EHI393217 ERE393217 FBA393217 FKW393217 FUS393217 GEO393217 GOK393217 GYG393217 HIC393217 HRY393217 IBU393217 ILQ393217 IVM393217 JFI393217 JPE393217 JZA393217 KIW393217 KSS393217 LCO393217 LMK393217 LWG393217 MGC393217 MPY393217 MZU393217 NJQ393217 NTM393217 ODI393217 ONE393217 OXA393217 PGW393217 PQS393217 QAO393217 QKK393217 QUG393217 REC393217 RNY393217 RXU393217 SHQ393217 SRM393217 TBI393217 TLE393217 TVA393217 UEW393217 UOS393217 UYO393217 VIK393217 VSG393217 WCC393217 WLY393217 WVU393217 M458753 JI458753 TE458753 ADA458753 AMW458753 AWS458753 BGO458753 BQK458753 CAG458753 CKC458753 CTY458753 DDU458753 DNQ458753 DXM458753 EHI458753 ERE458753 FBA458753 FKW458753 FUS458753 GEO458753 GOK458753 GYG458753 HIC458753 HRY458753 IBU458753 ILQ458753 IVM458753 JFI458753 JPE458753 JZA458753 KIW458753 KSS458753 LCO458753 LMK458753 LWG458753 MGC458753 MPY458753 MZU458753 NJQ458753 NTM458753 ODI458753 ONE458753 OXA458753 PGW458753 PQS458753 QAO458753 QKK458753 QUG458753 REC458753 RNY458753 RXU458753 SHQ458753 SRM458753 TBI458753 TLE458753 TVA458753 UEW458753 UOS458753 UYO458753 VIK458753 VSG458753 WCC458753 WLY458753 WVU458753 M524289 JI524289 TE524289 ADA524289 AMW524289 AWS524289 BGO524289 BQK524289 CAG524289 CKC524289 CTY524289 DDU524289 DNQ524289 DXM524289 EHI524289 ERE524289 FBA524289 FKW524289 FUS524289 GEO524289 GOK524289 GYG524289 HIC524289 HRY524289 IBU524289 ILQ524289 IVM524289 JFI524289 JPE524289 JZA524289 KIW524289 KSS524289 LCO524289 LMK524289 LWG524289 MGC524289 MPY524289 MZU524289 NJQ524289 NTM524289 ODI524289 ONE524289 OXA524289 PGW524289 PQS524289 QAO524289 QKK524289 QUG524289 REC524289 RNY524289 RXU524289 SHQ524289 SRM524289 TBI524289 TLE524289 TVA524289 UEW524289 UOS524289 UYO524289 VIK524289 VSG524289 WCC524289 WLY524289 WVU524289 M589825 JI589825 TE589825 ADA589825 AMW589825 AWS589825 BGO589825 BQK589825 CAG589825 CKC589825 CTY589825 DDU589825 DNQ589825 DXM589825 EHI589825 ERE589825 FBA589825 FKW589825 FUS589825 GEO589825 GOK589825 GYG589825 HIC589825 HRY589825 IBU589825 ILQ589825 IVM589825 JFI589825 JPE589825 JZA589825 KIW589825 KSS589825 LCO589825 LMK589825 LWG589825 MGC589825 MPY589825 MZU589825 NJQ589825 NTM589825 ODI589825 ONE589825 OXA589825 PGW589825 PQS589825 QAO589825 QKK589825 QUG589825 REC589825 RNY589825 RXU589825 SHQ589825 SRM589825 TBI589825 TLE589825 TVA589825 UEW589825 UOS589825 UYO589825 VIK589825 VSG589825 WCC589825 WLY589825 WVU589825 M655361 JI655361 TE655361 ADA655361 AMW655361 AWS655361 BGO655361 BQK655361 CAG655361 CKC655361 CTY655361 DDU655361 DNQ655361 DXM655361 EHI655361 ERE655361 FBA655361 FKW655361 FUS655361 GEO655361 GOK655361 GYG655361 HIC655361 HRY655361 IBU655361 ILQ655361 IVM655361 JFI655361 JPE655361 JZA655361 KIW655361 KSS655361 LCO655361 LMK655361 LWG655361 MGC655361 MPY655361 MZU655361 NJQ655361 NTM655361 ODI655361 ONE655361 OXA655361 PGW655361 PQS655361 QAO655361 QKK655361 QUG655361 REC655361 RNY655361 RXU655361 SHQ655361 SRM655361 TBI655361 TLE655361 TVA655361 UEW655361 UOS655361 UYO655361 VIK655361 VSG655361 WCC655361 WLY655361 WVU655361 M720897 JI720897 TE720897 ADA720897 AMW720897 AWS720897 BGO720897 BQK720897 CAG720897 CKC720897 CTY720897 DDU720897 DNQ720897 DXM720897 EHI720897 ERE720897 FBA720897 FKW720897 FUS720897 GEO720897 GOK720897 GYG720897 HIC720897 HRY720897 IBU720897 ILQ720897 IVM720897 JFI720897 JPE720897 JZA720897 KIW720897 KSS720897 LCO720897 LMK720897 LWG720897 MGC720897 MPY720897 MZU720897 NJQ720897 NTM720897 ODI720897 ONE720897 OXA720897 PGW720897 PQS720897 QAO720897 QKK720897 QUG720897 REC720897 RNY720897 RXU720897 SHQ720897 SRM720897 TBI720897 TLE720897 TVA720897 UEW720897 UOS720897 UYO720897 VIK720897 VSG720897 WCC720897 WLY720897 WVU720897 M786433 JI786433 TE786433 ADA786433 AMW786433 AWS786433 BGO786433 BQK786433 CAG786433 CKC786433 CTY786433 DDU786433 DNQ786433 DXM786433 EHI786433 ERE786433 FBA786433 FKW786433 FUS786433 GEO786433 GOK786433 GYG786433 HIC786433 HRY786433 IBU786433 ILQ786433 IVM786433 JFI786433 JPE786433 JZA786433 KIW786433 KSS786433 LCO786433 LMK786433 LWG786433 MGC786433 MPY786433 MZU786433 NJQ786433 NTM786433 ODI786433 ONE786433 OXA786433 PGW786433 PQS786433 QAO786433 QKK786433 QUG786433 REC786433 RNY786433 RXU786433 SHQ786433 SRM786433 TBI786433 TLE786433 TVA786433 UEW786433 UOS786433 UYO786433 VIK786433 VSG786433 WCC786433 WLY786433 WVU786433 M851969 JI851969 TE851969 ADA851969 AMW851969 AWS851969 BGO851969 BQK851969 CAG851969 CKC851969 CTY851969 DDU851969 DNQ851969 DXM851969 EHI851969 ERE851969 FBA851969 FKW851969 FUS851969 GEO851969 GOK851969 GYG851969 HIC851969 HRY851969 IBU851969 ILQ851969 IVM851969 JFI851969 JPE851969 JZA851969 KIW851969 KSS851969 LCO851969 LMK851969 LWG851969 MGC851969 MPY851969 MZU851969 NJQ851969 NTM851969 ODI851969 ONE851969 OXA851969 PGW851969 PQS851969 QAO851969 QKK851969 QUG851969 REC851969 RNY851969 RXU851969 SHQ851969 SRM851969 TBI851969 TLE851969 TVA851969 UEW851969 UOS851969 UYO851969 VIK851969 VSG851969 WCC851969 WLY851969 WVU851969" xr:uid="{00000000-0002-0000-0700-000001000000}">
      <formula1>$AZ$265:$AZ$316</formula1>
    </dataValidation>
    <dataValidation type="list" allowBlank="1" showInputMessage="1" showErrorMessage="1" sqref="M983043 JI983043 TE983043 ADA983043 AMW983043 AWS983043 BGO983043 BQK983043 CAG983043 CKC983043 CTY983043 DDU983043 DNQ983043 DXM983043 EHI983043 ERE983043 FBA983043 FKW983043 FUS983043 GEO983043 GOK983043 GYG983043 HIC983043 HRY983043 IBU983043 ILQ983043 IVM983043 JFI983043 JPE983043 JZA983043 KIW983043 KSS983043 LCO983043 LMK983043 LWG983043 MGC983043 MPY983043 MZU983043 NJQ983043 NTM983043 ODI983043 ONE983043 OXA983043 PGW983043 PQS983043 QAO983043 QKK983043 QUG983043 REC983043 RNY983043 RXU983043 SHQ983043 SRM983043 TBI983043 TLE983043 TVA983043 UEW983043 UOS983043 UYO983043 VIK983043 VSG983043 WCC983043 WLY983043 WVU983043 M65566:M65567 JI65566:JI65567 TE65566:TE65567 ADA65566:ADA65567 AMW65566:AMW65567 AWS65566:AWS65567 BGO65566:BGO65567 BQK65566:BQK65567 CAG65566:CAG65567 CKC65566:CKC65567 CTY65566:CTY65567 DDU65566:DDU65567 DNQ65566:DNQ65567 DXM65566:DXM65567 EHI65566:EHI65567 ERE65566:ERE65567 FBA65566:FBA65567 FKW65566:FKW65567 FUS65566:FUS65567 GEO65566:GEO65567 GOK65566:GOK65567 GYG65566:GYG65567 HIC65566:HIC65567 HRY65566:HRY65567 IBU65566:IBU65567 ILQ65566:ILQ65567 IVM65566:IVM65567 JFI65566:JFI65567 JPE65566:JPE65567 JZA65566:JZA65567 KIW65566:KIW65567 KSS65566:KSS65567 LCO65566:LCO65567 LMK65566:LMK65567 LWG65566:LWG65567 MGC65566:MGC65567 MPY65566:MPY65567 MZU65566:MZU65567 NJQ65566:NJQ65567 NTM65566:NTM65567 ODI65566:ODI65567 ONE65566:ONE65567 OXA65566:OXA65567 PGW65566:PGW65567 PQS65566:PQS65567 QAO65566:QAO65567 QKK65566:QKK65567 QUG65566:QUG65567 REC65566:REC65567 RNY65566:RNY65567 RXU65566:RXU65567 SHQ65566:SHQ65567 SRM65566:SRM65567 TBI65566:TBI65567 TLE65566:TLE65567 TVA65566:TVA65567 UEW65566:UEW65567 UOS65566:UOS65567 UYO65566:UYO65567 VIK65566:VIK65567 VSG65566:VSG65567 WCC65566:WCC65567 WLY65566:WLY65567 WVU65566:WVU65567 M131102:M131103 JI131102:JI131103 TE131102:TE131103 ADA131102:ADA131103 AMW131102:AMW131103 AWS131102:AWS131103 BGO131102:BGO131103 BQK131102:BQK131103 CAG131102:CAG131103 CKC131102:CKC131103 CTY131102:CTY131103 DDU131102:DDU131103 DNQ131102:DNQ131103 DXM131102:DXM131103 EHI131102:EHI131103 ERE131102:ERE131103 FBA131102:FBA131103 FKW131102:FKW131103 FUS131102:FUS131103 GEO131102:GEO131103 GOK131102:GOK131103 GYG131102:GYG131103 HIC131102:HIC131103 HRY131102:HRY131103 IBU131102:IBU131103 ILQ131102:ILQ131103 IVM131102:IVM131103 JFI131102:JFI131103 JPE131102:JPE131103 JZA131102:JZA131103 KIW131102:KIW131103 KSS131102:KSS131103 LCO131102:LCO131103 LMK131102:LMK131103 LWG131102:LWG131103 MGC131102:MGC131103 MPY131102:MPY131103 MZU131102:MZU131103 NJQ131102:NJQ131103 NTM131102:NTM131103 ODI131102:ODI131103 ONE131102:ONE131103 OXA131102:OXA131103 PGW131102:PGW131103 PQS131102:PQS131103 QAO131102:QAO131103 QKK131102:QKK131103 QUG131102:QUG131103 REC131102:REC131103 RNY131102:RNY131103 RXU131102:RXU131103 SHQ131102:SHQ131103 SRM131102:SRM131103 TBI131102:TBI131103 TLE131102:TLE131103 TVA131102:TVA131103 UEW131102:UEW131103 UOS131102:UOS131103 UYO131102:UYO131103 VIK131102:VIK131103 VSG131102:VSG131103 WCC131102:WCC131103 WLY131102:WLY131103 WVU131102:WVU131103 M196638:M196639 JI196638:JI196639 TE196638:TE196639 ADA196638:ADA196639 AMW196638:AMW196639 AWS196638:AWS196639 BGO196638:BGO196639 BQK196638:BQK196639 CAG196638:CAG196639 CKC196638:CKC196639 CTY196638:CTY196639 DDU196638:DDU196639 DNQ196638:DNQ196639 DXM196638:DXM196639 EHI196638:EHI196639 ERE196638:ERE196639 FBA196638:FBA196639 FKW196638:FKW196639 FUS196638:FUS196639 GEO196638:GEO196639 GOK196638:GOK196639 GYG196638:GYG196639 HIC196638:HIC196639 HRY196638:HRY196639 IBU196638:IBU196639 ILQ196638:ILQ196639 IVM196638:IVM196639 JFI196638:JFI196639 JPE196638:JPE196639 JZA196638:JZA196639 KIW196638:KIW196639 KSS196638:KSS196639 LCO196638:LCO196639 LMK196638:LMK196639 LWG196638:LWG196639 MGC196638:MGC196639 MPY196638:MPY196639 MZU196638:MZU196639 NJQ196638:NJQ196639 NTM196638:NTM196639 ODI196638:ODI196639 ONE196638:ONE196639 OXA196638:OXA196639 PGW196638:PGW196639 PQS196638:PQS196639 QAO196638:QAO196639 QKK196638:QKK196639 QUG196638:QUG196639 REC196638:REC196639 RNY196638:RNY196639 RXU196638:RXU196639 SHQ196638:SHQ196639 SRM196638:SRM196639 TBI196638:TBI196639 TLE196638:TLE196639 TVA196638:TVA196639 UEW196638:UEW196639 UOS196638:UOS196639 UYO196638:UYO196639 VIK196638:VIK196639 VSG196638:VSG196639 WCC196638:WCC196639 WLY196638:WLY196639 WVU196638:WVU196639 M262174:M262175 JI262174:JI262175 TE262174:TE262175 ADA262174:ADA262175 AMW262174:AMW262175 AWS262174:AWS262175 BGO262174:BGO262175 BQK262174:BQK262175 CAG262174:CAG262175 CKC262174:CKC262175 CTY262174:CTY262175 DDU262174:DDU262175 DNQ262174:DNQ262175 DXM262174:DXM262175 EHI262174:EHI262175 ERE262174:ERE262175 FBA262174:FBA262175 FKW262174:FKW262175 FUS262174:FUS262175 GEO262174:GEO262175 GOK262174:GOK262175 GYG262174:GYG262175 HIC262174:HIC262175 HRY262174:HRY262175 IBU262174:IBU262175 ILQ262174:ILQ262175 IVM262174:IVM262175 JFI262174:JFI262175 JPE262174:JPE262175 JZA262174:JZA262175 KIW262174:KIW262175 KSS262174:KSS262175 LCO262174:LCO262175 LMK262174:LMK262175 LWG262174:LWG262175 MGC262174:MGC262175 MPY262174:MPY262175 MZU262174:MZU262175 NJQ262174:NJQ262175 NTM262174:NTM262175 ODI262174:ODI262175 ONE262174:ONE262175 OXA262174:OXA262175 PGW262174:PGW262175 PQS262174:PQS262175 QAO262174:QAO262175 QKK262174:QKK262175 QUG262174:QUG262175 REC262174:REC262175 RNY262174:RNY262175 RXU262174:RXU262175 SHQ262174:SHQ262175 SRM262174:SRM262175 TBI262174:TBI262175 TLE262174:TLE262175 TVA262174:TVA262175 UEW262174:UEW262175 UOS262174:UOS262175 UYO262174:UYO262175 VIK262174:VIK262175 VSG262174:VSG262175 WCC262174:WCC262175 WLY262174:WLY262175 WVU262174:WVU262175 M327710:M327711 JI327710:JI327711 TE327710:TE327711 ADA327710:ADA327711 AMW327710:AMW327711 AWS327710:AWS327711 BGO327710:BGO327711 BQK327710:BQK327711 CAG327710:CAG327711 CKC327710:CKC327711 CTY327710:CTY327711 DDU327710:DDU327711 DNQ327710:DNQ327711 DXM327710:DXM327711 EHI327710:EHI327711 ERE327710:ERE327711 FBA327710:FBA327711 FKW327710:FKW327711 FUS327710:FUS327711 GEO327710:GEO327711 GOK327710:GOK327711 GYG327710:GYG327711 HIC327710:HIC327711 HRY327710:HRY327711 IBU327710:IBU327711 ILQ327710:ILQ327711 IVM327710:IVM327711 JFI327710:JFI327711 JPE327710:JPE327711 JZA327710:JZA327711 KIW327710:KIW327711 KSS327710:KSS327711 LCO327710:LCO327711 LMK327710:LMK327711 LWG327710:LWG327711 MGC327710:MGC327711 MPY327710:MPY327711 MZU327710:MZU327711 NJQ327710:NJQ327711 NTM327710:NTM327711 ODI327710:ODI327711 ONE327710:ONE327711 OXA327710:OXA327711 PGW327710:PGW327711 PQS327710:PQS327711 QAO327710:QAO327711 QKK327710:QKK327711 QUG327710:QUG327711 REC327710:REC327711 RNY327710:RNY327711 RXU327710:RXU327711 SHQ327710:SHQ327711 SRM327710:SRM327711 TBI327710:TBI327711 TLE327710:TLE327711 TVA327710:TVA327711 UEW327710:UEW327711 UOS327710:UOS327711 UYO327710:UYO327711 VIK327710:VIK327711 VSG327710:VSG327711 WCC327710:WCC327711 WLY327710:WLY327711 WVU327710:WVU327711 M393246:M393247 JI393246:JI393247 TE393246:TE393247 ADA393246:ADA393247 AMW393246:AMW393247 AWS393246:AWS393247 BGO393246:BGO393247 BQK393246:BQK393247 CAG393246:CAG393247 CKC393246:CKC393247 CTY393246:CTY393247 DDU393246:DDU393247 DNQ393246:DNQ393247 DXM393246:DXM393247 EHI393246:EHI393247 ERE393246:ERE393247 FBA393246:FBA393247 FKW393246:FKW393247 FUS393246:FUS393247 GEO393246:GEO393247 GOK393246:GOK393247 GYG393246:GYG393247 HIC393246:HIC393247 HRY393246:HRY393247 IBU393246:IBU393247 ILQ393246:ILQ393247 IVM393246:IVM393247 JFI393246:JFI393247 JPE393246:JPE393247 JZA393246:JZA393247 KIW393246:KIW393247 KSS393246:KSS393247 LCO393246:LCO393247 LMK393246:LMK393247 LWG393246:LWG393247 MGC393246:MGC393247 MPY393246:MPY393247 MZU393246:MZU393247 NJQ393246:NJQ393247 NTM393246:NTM393247 ODI393246:ODI393247 ONE393246:ONE393247 OXA393246:OXA393247 PGW393246:PGW393247 PQS393246:PQS393247 QAO393246:QAO393247 QKK393246:QKK393247 QUG393246:QUG393247 REC393246:REC393247 RNY393246:RNY393247 RXU393246:RXU393247 SHQ393246:SHQ393247 SRM393246:SRM393247 TBI393246:TBI393247 TLE393246:TLE393247 TVA393246:TVA393247 UEW393246:UEW393247 UOS393246:UOS393247 UYO393246:UYO393247 VIK393246:VIK393247 VSG393246:VSG393247 WCC393246:WCC393247 WLY393246:WLY393247 WVU393246:WVU393247 M458782:M458783 JI458782:JI458783 TE458782:TE458783 ADA458782:ADA458783 AMW458782:AMW458783 AWS458782:AWS458783 BGO458782:BGO458783 BQK458782:BQK458783 CAG458782:CAG458783 CKC458782:CKC458783 CTY458782:CTY458783 DDU458782:DDU458783 DNQ458782:DNQ458783 DXM458782:DXM458783 EHI458782:EHI458783 ERE458782:ERE458783 FBA458782:FBA458783 FKW458782:FKW458783 FUS458782:FUS458783 GEO458782:GEO458783 GOK458782:GOK458783 GYG458782:GYG458783 HIC458782:HIC458783 HRY458782:HRY458783 IBU458782:IBU458783 ILQ458782:ILQ458783 IVM458782:IVM458783 JFI458782:JFI458783 JPE458782:JPE458783 JZA458782:JZA458783 KIW458782:KIW458783 KSS458782:KSS458783 LCO458782:LCO458783 LMK458782:LMK458783 LWG458782:LWG458783 MGC458782:MGC458783 MPY458782:MPY458783 MZU458782:MZU458783 NJQ458782:NJQ458783 NTM458782:NTM458783 ODI458782:ODI458783 ONE458782:ONE458783 OXA458782:OXA458783 PGW458782:PGW458783 PQS458782:PQS458783 QAO458782:QAO458783 QKK458782:QKK458783 QUG458782:QUG458783 REC458782:REC458783 RNY458782:RNY458783 RXU458782:RXU458783 SHQ458782:SHQ458783 SRM458782:SRM458783 TBI458782:TBI458783 TLE458782:TLE458783 TVA458782:TVA458783 UEW458782:UEW458783 UOS458782:UOS458783 UYO458782:UYO458783 VIK458782:VIK458783 VSG458782:VSG458783 WCC458782:WCC458783 WLY458782:WLY458783 WVU458782:WVU458783 M524318:M524319 JI524318:JI524319 TE524318:TE524319 ADA524318:ADA524319 AMW524318:AMW524319 AWS524318:AWS524319 BGO524318:BGO524319 BQK524318:BQK524319 CAG524318:CAG524319 CKC524318:CKC524319 CTY524318:CTY524319 DDU524318:DDU524319 DNQ524318:DNQ524319 DXM524318:DXM524319 EHI524318:EHI524319 ERE524318:ERE524319 FBA524318:FBA524319 FKW524318:FKW524319 FUS524318:FUS524319 GEO524318:GEO524319 GOK524318:GOK524319 GYG524318:GYG524319 HIC524318:HIC524319 HRY524318:HRY524319 IBU524318:IBU524319 ILQ524318:ILQ524319 IVM524318:IVM524319 JFI524318:JFI524319 JPE524318:JPE524319 JZA524318:JZA524319 KIW524318:KIW524319 KSS524318:KSS524319 LCO524318:LCO524319 LMK524318:LMK524319 LWG524318:LWG524319 MGC524318:MGC524319 MPY524318:MPY524319 MZU524318:MZU524319 NJQ524318:NJQ524319 NTM524318:NTM524319 ODI524318:ODI524319 ONE524318:ONE524319 OXA524318:OXA524319 PGW524318:PGW524319 PQS524318:PQS524319 QAO524318:QAO524319 QKK524318:QKK524319 QUG524318:QUG524319 REC524318:REC524319 RNY524318:RNY524319 RXU524318:RXU524319 SHQ524318:SHQ524319 SRM524318:SRM524319 TBI524318:TBI524319 TLE524318:TLE524319 TVA524318:TVA524319 UEW524318:UEW524319 UOS524318:UOS524319 UYO524318:UYO524319 VIK524318:VIK524319 VSG524318:VSG524319 WCC524318:WCC524319 WLY524318:WLY524319 WVU524318:WVU524319 M589854:M589855 JI589854:JI589855 TE589854:TE589855 ADA589854:ADA589855 AMW589854:AMW589855 AWS589854:AWS589855 BGO589854:BGO589855 BQK589854:BQK589855 CAG589854:CAG589855 CKC589854:CKC589855 CTY589854:CTY589855 DDU589854:DDU589855 DNQ589854:DNQ589855 DXM589854:DXM589855 EHI589854:EHI589855 ERE589854:ERE589855 FBA589854:FBA589855 FKW589854:FKW589855 FUS589854:FUS589855 GEO589854:GEO589855 GOK589854:GOK589855 GYG589854:GYG589855 HIC589854:HIC589855 HRY589854:HRY589855 IBU589854:IBU589855 ILQ589854:ILQ589855 IVM589854:IVM589855 JFI589854:JFI589855 JPE589854:JPE589855 JZA589854:JZA589855 KIW589854:KIW589855 KSS589854:KSS589855 LCO589854:LCO589855 LMK589854:LMK589855 LWG589854:LWG589855 MGC589854:MGC589855 MPY589854:MPY589855 MZU589854:MZU589855 NJQ589854:NJQ589855 NTM589854:NTM589855 ODI589854:ODI589855 ONE589854:ONE589855 OXA589854:OXA589855 PGW589854:PGW589855 PQS589854:PQS589855 QAO589854:QAO589855 QKK589854:QKK589855 QUG589854:QUG589855 REC589854:REC589855 RNY589854:RNY589855 RXU589854:RXU589855 SHQ589854:SHQ589855 SRM589854:SRM589855 TBI589854:TBI589855 TLE589854:TLE589855 TVA589854:TVA589855 UEW589854:UEW589855 UOS589854:UOS589855 UYO589854:UYO589855 VIK589854:VIK589855 VSG589854:VSG589855 WCC589854:WCC589855 WLY589854:WLY589855 WVU589854:WVU589855 M655390:M655391 JI655390:JI655391 TE655390:TE655391 ADA655390:ADA655391 AMW655390:AMW655391 AWS655390:AWS655391 BGO655390:BGO655391 BQK655390:BQK655391 CAG655390:CAG655391 CKC655390:CKC655391 CTY655390:CTY655391 DDU655390:DDU655391 DNQ655390:DNQ655391 DXM655390:DXM655391 EHI655390:EHI655391 ERE655390:ERE655391 FBA655390:FBA655391 FKW655390:FKW655391 FUS655390:FUS655391 GEO655390:GEO655391 GOK655390:GOK655391 GYG655390:GYG655391 HIC655390:HIC655391 HRY655390:HRY655391 IBU655390:IBU655391 ILQ655390:ILQ655391 IVM655390:IVM655391 JFI655390:JFI655391 JPE655390:JPE655391 JZA655390:JZA655391 KIW655390:KIW655391 KSS655390:KSS655391 LCO655390:LCO655391 LMK655390:LMK655391 LWG655390:LWG655391 MGC655390:MGC655391 MPY655390:MPY655391 MZU655390:MZU655391 NJQ655390:NJQ655391 NTM655390:NTM655391 ODI655390:ODI655391 ONE655390:ONE655391 OXA655390:OXA655391 PGW655390:PGW655391 PQS655390:PQS655391 QAO655390:QAO655391 QKK655390:QKK655391 QUG655390:QUG655391 REC655390:REC655391 RNY655390:RNY655391 RXU655390:RXU655391 SHQ655390:SHQ655391 SRM655390:SRM655391 TBI655390:TBI655391 TLE655390:TLE655391 TVA655390:TVA655391 UEW655390:UEW655391 UOS655390:UOS655391 UYO655390:UYO655391 VIK655390:VIK655391 VSG655390:VSG655391 WCC655390:WCC655391 WLY655390:WLY655391 WVU655390:WVU655391 M720926:M720927 JI720926:JI720927 TE720926:TE720927 ADA720926:ADA720927 AMW720926:AMW720927 AWS720926:AWS720927 BGO720926:BGO720927 BQK720926:BQK720927 CAG720926:CAG720927 CKC720926:CKC720927 CTY720926:CTY720927 DDU720926:DDU720927 DNQ720926:DNQ720927 DXM720926:DXM720927 EHI720926:EHI720927 ERE720926:ERE720927 FBA720926:FBA720927 FKW720926:FKW720927 FUS720926:FUS720927 GEO720926:GEO720927 GOK720926:GOK720927 GYG720926:GYG720927 HIC720926:HIC720927 HRY720926:HRY720927 IBU720926:IBU720927 ILQ720926:ILQ720927 IVM720926:IVM720927 JFI720926:JFI720927 JPE720926:JPE720927 JZA720926:JZA720927 KIW720926:KIW720927 KSS720926:KSS720927 LCO720926:LCO720927 LMK720926:LMK720927 LWG720926:LWG720927 MGC720926:MGC720927 MPY720926:MPY720927 MZU720926:MZU720927 NJQ720926:NJQ720927 NTM720926:NTM720927 ODI720926:ODI720927 ONE720926:ONE720927 OXA720926:OXA720927 PGW720926:PGW720927 PQS720926:PQS720927 QAO720926:QAO720927 QKK720926:QKK720927 QUG720926:QUG720927 REC720926:REC720927 RNY720926:RNY720927 RXU720926:RXU720927 SHQ720926:SHQ720927 SRM720926:SRM720927 TBI720926:TBI720927 TLE720926:TLE720927 TVA720926:TVA720927 UEW720926:UEW720927 UOS720926:UOS720927 UYO720926:UYO720927 VIK720926:VIK720927 VSG720926:VSG720927 WCC720926:WCC720927 WLY720926:WLY720927 WVU720926:WVU720927 M786462:M786463 JI786462:JI786463 TE786462:TE786463 ADA786462:ADA786463 AMW786462:AMW786463 AWS786462:AWS786463 BGO786462:BGO786463 BQK786462:BQK786463 CAG786462:CAG786463 CKC786462:CKC786463 CTY786462:CTY786463 DDU786462:DDU786463 DNQ786462:DNQ786463 DXM786462:DXM786463 EHI786462:EHI786463 ERE786462:ERE786463 FBA786462:FBA786463 FKW786462:FKW786463 FUS786462:FUS786463 GEO786462:GEO786463 GOK786462:GOK786463 GYG786462:GYG786463 HIC786462:HIC786463 HRY786462:HRY786463 IBU786462:IBU786463 ILQ786462:ILQ786463 IVM786462:IVM786463 JFI786462:JFI786463 JPE786462:JPE786463 JZA786462:JZA786463 KIW786462:KIW786463 KSS786462:KSS786463 LCO786462:LCO786463 LMK786462:LMK786463 LWG786462:LWG786463 MGC786462:MGC786463 MPY786462:MPY786463 MZU786462:MZU786463 NJQ786462:NJQ786463 NTM786462:NTM786463 ODI786462:ODI786463 ONE786462:ONE786463 OXA786462:OXA786463 PGW786462:PGW786463 PQS786462:PQS786463 QAO786462:QAO786463 QKK786462:QKK786463 QUG786462:QUG786463 REC786462:REC786463 RNY786462:RNY786463 RXU786462:RXU786463 SHQ786462:SHQ786463 SRM786462:SRM786463 TBI786462:TBI786463 TLE786462:TLE786463 TVA786462:TVA786463 UEW786462:UEW786463 UOS786462:UOS786463 UYO786462:UYO786463 VIK786462:VIK786463 VSG786462:VSG786463 WCC786462:WCC786463 WLY786462:WLY786463 WVU786462:WVU786463 M851998:M851999 JI851998:JI851999 TE851998:TE851999 ADA851998:ADA851999 AMW851998:AMW851999 AWS851998:AWS851999 BGO851998:BGO851999 BQK851998:BQK851999 CAG851998:CAG851999 CKC851998:CKC851999 CTY851998:CTY851999 DDU851998:DDU851999 DNQ851998:DNQ851999 DXM851998:DXM851999 EHI851998:EHI851999 ERE851998:ERE851999 FBA851998:FBA851999 FKW851998:FKW851999 FUS851998:FUS851999 GEO851998:GEO851999 GOK851998:GOK851999 GYG851998:GYG851999 HIC851998:HIC851999 HRY851998:HRY851999 IBU851998:IBU851999 ILQ851998:ILQ851999 IVM851998:IVM851999 JFI851998:JFI851999 JPE851998:JPE851999 JZA851998:JZA851999 KIW851998:KIW851999 KSS851998:KSS851999 LCO851998:LCO851999 LMK851998:LMK851999 LWG851998:LWG851999 MGC851998:MGC851999 MPY851998:MPY851999 MZU851998:MZU851999 NJQ851998:NJQ851999 NTM851998:NTM851999 ODI851998:ODI851999 ONE851998:ONE851999 OXA851998:OXA851999 PGW851998:PGW851999 PQS851998:PQS851999 QAO851998:QAO851999 QKK851998:QKK851999 QUG851998:QUG851999 REC851998:REC851999 RNY851998:RNY851999 RXU851998:RXU851999 SHQ851998:SHQ851999 SRM851998:SRM851999 TBI851998:TBI851999 TLE851998:TLE851999 TVA851998:TVA851999 UEW851998:UEW851999 UOS851998:UOS851999 UYO851998:UYO851999 VIK851998:VIK851999 VSG851998:VSG851999 WCC851998:WCC851999 WLY851998:WLY851999 WVU851998:WVU851999 M917534:M917535 JI917534:JI917535 TE917534:TE917535 ADA917534:ADA917535 AMW917534:AMW917535 AWS917534:AWS917535 BGO917534:BGO917535 BQK917534:BQK917535 CAG917534:CAG917535 CKC917534:CKC917535 CTY917534:CTY917535 DDU917534:DDU917535 DNQ917534:DNQ917535 DXM917534:DXM917535 EHI917534:EHI917535 ERE917534:ERE917535 FBA917534:FBA917535 FKW917534:FKW917535 FUS917534:FUS917535 GEO917534:GEO917535 GOK917534:GOK917535 GYG917534:GYG917535 HIC917534:HIC917535 HRY917534:HRY917535 IBU917534:IBU917535 ILQ917534:ILQ917535 IVM917534:IVM917535 JFI917534:JFI917535 JPE917534:JPE917535 JZA917534:JZA917535 KIW917534:KIW917535 KSS917534:KSS917535 LCO917534:LCO917535 LMK917534:LMK917535 LWG917534:LWG917535 MGC917534:MGC917535 MPY917534:MPY917535 MZU917534:MZU917535 NJQ917534:NJQ917535 NTM917534:NTM917535 ODI917534:ODI917535 ONE917534:ONE917535 OXA917534:OXA917535 PGW917534:PGW917535 PQS917534:PQS917535 QAO917534:QAO917535 QKK917534:QKK917535 QUG917534:QUG917535 REC917534:REC917535 RNY917534:RNY917535 RXU917534:RXU917535 SHQ917534:SHQ917535 SRM917534:SRM917535 TBI917534:TBI917535 TLE917534:TLE917535 TVA917534:TVA917535 UEW917534:UEW917535 UOS917534:UOS917535 UYO917534:UYO917535 VIK917534:VIK917535 VSG917534:VSG917535 WCC917534:WCC917535 WLY917534:WLY917535 WVU917534:WVU917535 M983070:M983071 JI983070:JI983071 TE983070:TE983071 ADA983070:ADA983071 AMW983070:AMW983071 AWS983070:AWS983071 BGO983070:BGO983071 BQK983070:BQK983071 CAG983070:CAG983071 CKC983070:CKC983071 CTY983070:CTY983071 DDU983070:DDU983071 DNQ983070:DNQ983071 DXM983070:DXM983071 EHI983070:EHI983071 ERE983070:ERE983071 FBA983070:FBA983071 FKW983070:FKW983071 FUS983070:FUS983071 GEO983070:GEO983071 GOK983070:GOK983071 GYG983070:GYG983071 HIC983070:HIC983071 HRY983070:HRY983071 IBU983070:IBU983071 ILQ983070:ILQ983071 IVM983070:IVM983071 JFI983070:JFI983071 JPE983070:JPE983071 JZA983070:JZA983071 KIW983070:KIW983071 KSS983070:KSS983071 LCO983070:LCO983071 LMK983070:LMK983071 LWG983070:LWG983071 MGC983070:MGC983071 MPY983070:MPY983071 MZU983070:MZU983071 NJQ983070:NJQ983071 NTM983070:NTM983071 ODI983070:ODI983071 ONE983070:ONE983071 OXA983070:OXA983071 PGW983070:PGW983071 PQS983070:PQS983071 QAO983070:QAO983071 QKK983070:QKK983071 QUG983070:QUG983071 REC983070:REC983071 RNY983070:RNY983071 RXU983070:RXU983071 SHQ983070:SHQ983071 SRM983070:SRM983071 TBI983070:TBI983071 TLE983070:TLE983071 TVA983070:TVA983071 UEW983070:UEW983071 UOS983070:UOS983071 UYO983070:UYO983071 VIK983070:VIK983071 VSG983070:VSG983071 WCC983070:WCC983071 WLY983070:WLY983071 WVU983070:WVU983071 M65539 JI65539 TE65539 ADA65539 AMW65539 AWS65539 BGO65539 BQK65539 CAG65539 CKC65539 CTY65539 DDU65539 DNQ65539 DXM65539 EHI65539 ERE65539 FBA65539 FKW65539 FUS65539 GEO65539 GOK65539 GYG65539 HIC65539 HRY65539 IBU65539 ILQ65539 IVM65539 JFI65539 JPE65539 JZA65539 KIW65539 KSS65539 LCO65539 LMK65539 LWG65539 MGC65539 MPY65539 MZU65539 NJQ65539 NTM65539 ODI65539 ONE65539 OXA65539 PGW65539 PQS65539 QAO65539 QKK65539 QUG65539 REC65539 RNY65539 RXU65539 SHQ65539 SRM65539 TBI65539 TLE65539 TVA65539 UEW65539 UOS65539 UYO65539 VIK65539 VSG65539 WCC65539 WLY65539 WVU65539 M131075 JI131075 TE131075 ADA131075 AMW131075 AWS131075 BGO131075 BQK131075 CAG131075 CKC131075 CTY131075 DDU131075 DNQ131075 DXM131075 EHI131075 ERE131075 FBA131075 FKW131075 FUS131075 GEO131075 GOK131075 GYG131075 HIC131075 HRY131075 IBU131075 ILQ131075 IVM131075 JFI131075 JPE131075 JZA131075 KIW131075 KSS131075 LCO131075 LMK131075 LWG131075 MGC131075 MPY131075 MZU131075 NJQ131075 NTM131075 ODI131075 ONE131075 OXA131075 PGW131075 PQS131075 QAO131075 QKK131075 QUG131075 REC131075 RNY131075 RXU131075 SHQ131075 SRM131075 TBI131075 TLE131075 TVA131075 UEW131075 UOS131075 UYO131075 VIK131075 VSG131075 WCC131075 WLY131075 WVU131075 M196611 JI196611 TE196611 ADA196611 AMW196611 AWS196611 BGO196611 BQK196611 CAG196611 CKC196611 CTY196611 DDU196611 DNQ196611 DXM196611 EHI196611 ERE196611 FBA196611 FKW196611 FUS196611 GEO196611 GOK196611 GYG196611 HIC196611 HRY196611 IBU196611 ILQ196611 IVM196611 JFI196611 JPE196611 JZA196611 KIW196611 KSS196611 LCO196611 LMK196611 LWG196611 MGC196611 MPY196611 MZU196611 NJQ196611 NTM196611 ODI196611 ONE196611 OXA196611 PGW196611 PQS196611 QAO196611 QKK196611 QUG196611 REC196611 RNY196611 RXU196611 SHQ196611 SRM196611 TBI196611 TLE196611 TVA196611 UEW196611 UOS196611 UYO196611 VIK196611 VSG196611 WCC196611 WLY196611 WVU196611 M262147 JI262147 TE262147 ADA262147 AMW262147 AWS262147 BGO262147 BQK262147 CAG262147 CKC262147 CTY262147 DDU262147 DNQ262147 DXM262147 EHI262147 ERE262147 FBA262147 FKW262147 FUS262147 GEO262147 GOK262147 GYG262147 HIC262147 HRY262147 IBU262147 ILQ262147 IVM262147 JFI262147 JPE262147 JZA262147 KIW262147 KSS262147 LCO262147 LMK262147 LWG262147 MGC262147 MPY262147 MZU262147 NJQ262147 NTM262147 ODI262147 ONE262147 OXA262147 PGW262147 PQS262147 QAO262147 QKK262147 QUG262147 REC262147 RNY262147 RXU262147 SHQ262147 SRM262147 TBI262147 TLE262147 TVA262147 UEW262147 UOS262147 UYO262147 VIK262147 VSG262147 WCC262147 WLY262147 WVU262147 M327683 JI327683 TE327683 ADA327683 AMW327683 AWS327683 BGO327683 BQK327683 CAG327683 CKC327683 CTY327683 DDU327683 DNQ327683 DXM327683 EHI327683 ERE327683 FBA327683 FKW327683 FUS327683 GEO327683 GOK327683 GYG327683 HIC327683 HRY327683 IBU327683 ILQ327683 IVM327683 JFI327683 JPE327683 JZA327683 KIW327683 KSS327683 LCO327683 LMK327683 LWG327683 MGC327683 MPY327683 MZU327683 NJQ327683 NTM327683 ODI327683 ONE327683 OXA327683 PGW327683 PQS327683 QAO327683 QKK327683 QUG327683 REC327683 RNY327683 RXU327683 SHQ327683 SRM327683 TBI327683 TLE327683 TVA327683 UEW327683 UOS327683 UYO327683 VIK327683 VSG327683 WCC327683 WLY327683 WVU327683 M393219 JI393219 TE393219 ADA393219 AMW393219 AWS393219 BGO393219 BQK393219 CAG393219 CKC393219 CTY393219 DDU393219 DNQ393219 DXM393219 EHI393219 ERE393219 FBA393219 FKW393219 FUS393219 GEO393219 GOK393219 GYG393219 HIC393219 HRY393219 IBU393219 ILQ393219 IVM393219 JFI393219 JPE393219 JZA393219 KIW393219 KSS393219 LCO393219 LMK393219 LWG393219 MGC393219 MPY393219 MZU393219 NJQ393219 NTM393219 ODI393219 ONE393219 OXA393219 PGW393219 PQS393219 QAO393219 QKK393219 QUG393219 REC393219 RNY393219 RXU393219 SHQ393219 SRM393219 TBI393219 TLE393219 TVA393219 UEW393219 UOS393219 UYO393219 VIK393219 VSG393219 WCC393219 WLY393219 WVU393219 M458755 JI458755 TE458755 ADA458755 AMW458755 AWS458755 BGO458755 BQK458755 CAG458755 CKC458755 CTY458755 DDU458755 DNQ458755 DXM458755 EHI458755 ERE458755 FBA458755 FKW458755 FUS458755 GEO458755 GOK458755 GYG458755 HIC458755 HRY458755 IBU458755 ILQ458755 IVM458755 JFI458755 JPE458755 JZA458755 KIW458755 KSS458755 LCO458755 LMK458755 LWG458755 MGC458755 MPY458755 MZU458755 NJQ458755 NTM458755 ODI458755 ONE458755 OXA458755 PGW458755 PQS458755 QAO458755 QKK458755 QUG458755 REC458755 RNY458755 RXU458755 SHQ458755 SRM458755 TBI458755 TLE458755 TVA458755 UEW458755 UOS458755 UYO458755 VIK458755 VSG458755 WCC458755 WLY458755 WVU458755 M524291 JI524291 TE524291 ADA524291 AMW524291 AWS524291 BGO524291 BQK524291 CAG524291 CKC524291 CTY524291 DDU524291 DNQ524291 DXM524291 EHI524291 ERE524291 FBA524291 FKW524291 FUS524291 GEO524291 GOK524291 GYG524291 HIC524291 HRY524291 IBU524291 ILQ524291 IVM524291 JFI524291 JPE524291 JZA524291 KIW524291 KSS524291 LCO524291 LMK524291 LWG524291 MGC524291 MPY524291 MZU524291 NJQ524291 NTM524291 ODI524291 ONE524291 OXA524291 PGW524291 PQS524291 QAO524291 QKK524291 QUG524291 REC524291 RNY524291 RXU524291 SHQ524291 SRM524291 TBI524291 TLE524291 TVA524291 UEW524291 UOS524291 UYO524291 VIK524291 VSG524291 WCC524291 WLY524291 WVU524291 M589827 JI589827 TE589827 ADA589827 AMW589827 AWS589827 BGO589827 BQK589827 CAG589827 CKC589827 CTY589827 DDU589827 DNQ589827 DXM589827 EHI589827 ERE589827 FBA589827 FKW589827 FUS589827 GEO589827 GOK589827 GYG589827 HIC589827 HRY589827 IBU589827 ILQ589827 IVM589827 JFI589827 JPE589827 JZA589827 KIW589827 KSS589827 LCO589827 LMK589827 LWG589827 MGC589827 MPY589827 MZU589827 NJQ589827 NTM589827 ODI589827 ONE589827 OXA589827 PGW589827 PQS589827 QAO589827 QKK589827 QUG589827 REC589827 RNY589827 RXU589827 SHQ589827 SRM589827 TBI589827 TLE589827 TVA589827 UEW589827 UOS589827 UYO589827 VIK589827 VSG589827 WCC589827 WLY589827 WVU589827 M655363 JI655363 TE655363 ADA655363 AMW655363 AWS655363 BGO655363 BQK655363 CAG655363 CKC655363 CTY655363 DDU655363 DNQ655363 DXM655363 EHI655363 ERE655363 FBA655363 FKW655363 FUS655363 GEO655363 GOK655363 GYG655363 HIC655363 HRY655363 IBU655363 ILQ655363 IVM655363 JFI655363 JPE655363 JZA655363 KIW655363 KSS655363 LCO655363 LMK655363 LWG655363 MGC655363 MPY655363 MZU655363 NJQ655363 NTM655363 ODI655363 ONE655363 OXA655363 PGW655363 PQS655363 QAO655363 QKK655363 QUG655363 REC655363 RNY655363 RXU655363 SHQ655363 SRM655363 TBI655363 TLE655363 TVA655363 UEW655363 UOS655363 UYO655363 VIK655363 VSG655363 WCC655363 WLY655363 WVU655363 M720899 JI720899 TE720899 ADA720899 AMW720899 AWS720899 BGO720899 BQK720899 CAG720899 CKC720899 CTY720899 DDU720899 DNQ720899 DXM720899 EHI720899 ERE720899 FBA720899 FKW720899 FUS720899 GEO720899 GOK720899 GYG720899 HIC720899 HRY720899 IBU720899 ILQ720899 IVM720899 JFI720899 JPE720899 JZA720899 KIW720899 KSS720899 LCO720899 LMK720899 LWG720899 MGC720899 MPY720899 MZU720899 NJQ720899 NTM720899 ODI720899 ONE720899 OXA720899 PGW720899 PQS720899 QAO720899 QKK720899 QUG720899 REC720899 RNY720899 RXU720899 SHQ720899 SRM720899 TBI720899 TLE720899 TVA720899 UEW720899 UOS720899 UYO720899 VIK720899 VSG720899 WCC720899 WLY720899 WVU720899 M786435 JI786435 TE786435 ADA786435 AMW786435 AWS786435 BGO786435 BQK786435 CAG786435 CKC786435 CTY786435 DDU786435 DNQ786435 DXM786435 EHI786435 ERE786435 FBA786435 FKW786435 FUS786435 GEO786435 GOK786435 GYG786435 HIC786435 HRY786435 IBU786435 ILQ786435 IVM786435 JFI786435 JPE786435 JZA786435 KIW786435 KSS786435 LCO786435 LMK786435 LWG786435 MGC786435 MPY786435 MZU786435 NJQ786435 NTM786435 ODI786435 ONE786435 OXA786435 PGW786435 PQS786435 QAO786435 QKK786435 QUG786435 REC786435 RNY786435 RXU786435 SHQ786435 SRM786435 TBI786435 TLE786435 TVA786435 UEW786435 UOS786435 UYO786435 VIK786435 VSG786435 WCC786435 WLY786435 WVU786435 M851971 JI851971 TE851971 ADA851971 AMW851971 AWS851971 BGO851971 BQK851971 CAG851971 CKC851971 CTY851971 DDU851971 DNQ851971 DXM851971 EHI851971 ERE851971 FBA851971 FKW851971 FUS851971 GEO851971 GOK851971 GYG851971 HIC851971 HRY851971 IBU851971 ILQ851971 IVM851971 JFI851971 JPE851971 JZA851971 KIW851971 KSS851971 LCO851971 LMK851971 LWG851971 MGC851971 MPY851971 MZU851971 NJQ851971 NTM851971 ODI851971 ONE851971 OXA851971 PGW851971 PQS851971 QAO851971 QKK851971 QUG851971 REC851971 RNY851971 RXU851971 SHQ851971 SRM851971 TBI851971 TLE851971 TVA851971 UEW851971 UOS851971 UYO851971 VIK851971 VSG851971 WCC851971 WLY851971 WVU851971 M917507 JI917507 TE917507 ADA917507 AMW917507 AWS917507 BGO917507 BQK917507 CAG917507 CKC917507 CTY917507 DDU917507 DNQ917507 DXM917507 EHI917507 ERE917507 FBA917507 FKW917507 FUS917507 GEO917507 GOK917507 GYG917507 HIC917507 HRY917507 IBU917507 ILQ917507 IVM917507 JFI917507 JPE917507 JZA917507 KIW917507 KSS917507 LCO917507 LMK917507 LWG917507 MGC917507 MPY917507 MZU917507 NJQ917507 NTM917507 ODI917507 ONE917507 OXA917507 PGW917507 PQS917507 QAO917507 QKK917507 QUG917507 REC917507 RNY917507 RXU917507 SHQ917507 SRM917507 TBI917507 TLE917507 TVA917507 UEW917507 UOS917507 UYO917507 VIK917507 VSG917507 WCC917507 WLY917507 WVU917507" xr:uid="{00000000-0002-0000-0700-000002000000}">
      <formula1>$AZ$270:$AZ$321</formula1>
    </dataValidation>
    <dataValidation type="list" allowBlank="1" showInputMessage="1" showErrorMessage="1" sqref="M983072 JI983072 TE983072 ADA983072 AMW983072 AWS983072 BGO983072 BQK983072 CAG983072 CKC983072 CTY983072 DDU983072 DNQ983072 DXM983072 EHI983072 ERE983072 FBA983072 FKW983072 FUS983072 GEO983072 GOK983072 GYG983072 HIC983072 HRY983072 IBU983072 ILQ983072 IVM983072 JFI983072 JPE983072 JZA983072 KIW983072 KSS983072 LCO983072 LMK983072 LWG983072 MGC983072 MPY983072 MZU983072 NJQ983072 NTM983072 ODI983072 ONE983072 OXA983072 PGW983072 PQS983072 QAO983072 QKK983072 QUG983072 REC983072 RNY983072 RXU983072 SHQ983072 SRM983072 TBI983072 TLE983072 TVA983072 UEW983072 UOS983072 UYO983072 VIK983072 VSG983072 WCC983072 WLY983072 WVU983072 M65568 JI65568 TE65568 ADA65568 AMW65568 AWS65568 BGO65568 BQK65568 CAG65568 CKC65568 CTY65568 DDU65568 DNQ65568 DXM65568 EHI65568 ERE65568 FBA65568 FKW65568 FUS65568 GEO65568 GOK65568 GYG65568 HIC65568 HRY65568 IBU65568 ILQ65568 IVM65568 JFI65568 JPE65568 JZA65568 KIW65568 KSS65568 LCO65568 LMK65568 LWG65568 MGC65568 MPY65568 MZU65568 NJQ65568 NTM65568 ODI65568 ONE65568 OXA65568 PGW65568 PQS65568 QAO65568 QKK65568 QUG65568 REC65568 RNY65568 RXU65568 SHQ65568 SRM65568 TBI65568 TLE65568 TVA65568 UEW65568 UOS65568 UYO65568 VIK65568 VSG65568 WCC65568 WLY65568 WVU65568 M131104 JI131104 TE131104 ADA131104 AMW131104 AWS131104 BGO131104 BQK131104 CAG131104 CKC131104 CTY131104 DDU131104 DNQ131104 DXM131104 EHI131104 ERE131104 FBA131104 FKW131104 FUS131104 GEO131104 GOK131104 GYG131104 HIC131104 HRY131104 IBU131104 ILQ131104 IVM131104 JFI131104 JPE131104 JZA131104 KIW131104 KSS131104 LCO131104 LMK131104 LWG131104 MGC131104 MPY131104 MZU131104 NJQ131104 NTM131104 ODI131104 ONE131104 OXA131104 PGW131104 PQS131104 QAO131104 QKK131104 QUG131104 REC131104 RNY131104 RXU131104 SHQ131104 SRM131104 TBI131104 TLE131104 TVA131104 UEW131104 UOS131104 UYO131104 VIK131104 VSG131104 WCC131104 WLY131104 WVU131104 M196640 JI196640 TE196640 ADA196640 AMW196640 AWS196640 BGO196640 BQK196640 CAG196640 CKC196640 CTY196640 DDU196640 DNQ196640 DXM196640 EHI196640 ERE196640 FBA196640 FKW196640 FUS196640 GEO196640 GOK196640 GYG196640 HIC196640 HRY196640 IBU196640 ILQ196640 IVM196640 JFI196640 JPE196640 JZA196640 KIW196640 KSS196640 LCO196640 LMK196640 LWG196640 MGC196640 MPY196640 MZU196640 NJQ196640 NTM196640 ODI196640 ONE196640 OXA196640 PGW196640 PQS196640 QAO196640 QKK196640 QUG196640 REC196640 RNY196640 RXU196640 SHQ196640 SRM196640 TBI196640 TLE196640 TVA196640 UEW196640 UOS196640 UYO196640 VIK196640 VSG196640 WCC196640 WLY196640 WVU196640 M262176 JI262176 TE262176 ADA262176 AMW262176 AWS262176 BGO262176 BQK262176 CAG262176 CKC262176 CTY262176 DDU262176 DNQ262176 DXM262176 EHI262176 ERE262176 FBA262176 FKW262176 FUS262176 GEO262176 GOK262176 GYG262176 HIC262176 HRY262176 IBU262176 ILQ262176 IVM262176 JFI262176 JPE262176 JZA262176 KIW262176 KSS262176 LCO262176 LMK262176 LWG262176 MGC262176 MPY262176 MZU262176 NJQ262176 NTM262176 ODI262176 ONE262176 OXA262176 PGW262176 PQS262176 QAO262176 QKK262176 QUG262176 REC262176 RNY262176 RXU262176 SHQ262176 SRM262176 TBI262176 TLE262176 TVA262176 UEW262176 UOS262176 UYO262176 VIK262176 VSG262176 WCC262176 WLY262176 WVU262176 M327712 JI327712 TE327712 ADA327712 AMW327712 AWS327712 BGO327712 BQK327712 CAG327712 CKC327712 CTY327712 DDU327712 DNQ327712 DXM327712 EHI327712 ERE327712 FBA327712 FKW327712 FUS327712 GEO327712 GOK327712 GYG327712 HIC327712 HRY327712 IBU327712 ILQ327712 IVM327712 JFI327712 JPE327712 JZA327712 KIW327712 KSS327712 LCO327712 LMK327712 LWG327712 MGC327712 MPY327712 MZU327712 NJQ327712 NTM327712 ODI327712 ONE327712 OXA327712 PGW327712 PQS327712 QAO327712 QKK327712 QUG327712 REC327712 RNY327712 RXU327712 SHQ327712 SRM327712 TBI327712 TLE327712 TVA327712 UEW327712 UOS327712 UYO327712 VIK327712 VSG327712 WCC327712 WLY327712 WVU327712 M393248 JI393248 TE393248 ADA393248 AMW393248 AWS393248 BGO393248 BQK393248 CAG393248 CKC393248 CTY393248 DDU393248 DNQ393248 DXM393248 EHI393248 ERE393248 FBA393248 FKW393248 FUS393248 GEO393248 GOK393248 GYG393248 HIC393248 HRY393248 IBU393248 ILQ393248 IVM393248 JFI393248 JPE393248 JZA393248 KIW393248 KSS393248 LCO393248 LMK393248 LWG393248 MGC393248 MPY393248 MZU393248 NJQ393248 NTM393248 ODI393248 ONE393248 OXA393248 PGW393248 PQS393248 QAO393248 QKK393248 QUG393248 REC393248 RNY393248 RXU393248 SHQ393248 SRM393248 TBI393248 TLE393248 TVA393248 UEW393248 UOS393248 UYO393248 VIK393248 VSG393248 WCC393248 WLY393248 WVU393248 M458784 JI458784 TE458784 ADA458784 AMW458784 AWS458784 BGO458784 BQK458784 CAG458784 CKC458784 CTY458784 DDU458784 DNQ458784 DXM458784 EHI458784 ERE458784 FBA458784 FKW458784 FUS458784 GEO458784 GOK458784 GYG458784 HIC458784 HRY458784 IBU458784 ILQ458784 IVM458784 JFI458784 JPE458784 JZA458784 KIW458784 KSS458784 LCO458784 LMK458784 LWG458784 MGC458784 MPY458784 MZU458784 NJQ458784 NTM458784 ODI458784 ONE458784 OXA458784 PGW458784 PQS458784 QAO458784 QKK458784 QUG458784 REC458784 RNY458784 RXU458784 SHQ458784 SRM458784 TBI458784 TLE458784 TVA458784 UEW458784 UOS458784 UYO458784 VIK458784 VSG458784 WCC458784 WLY458784 WVU458784 M524320 JI524320 TE524320 ADA524320 AMW524320 AWS524320 BGO524320 BQK524320 CAG524320 CKC524320 CTY524320 DDU524320 DNQ524320 DXM524320 EHI524320 ERE524320 FBA524320 FKW524320 FUS524320 GEO524320 GOK524320 GYG524320 HIC524320 HRY524320 IBU524320 ILQ524320 IVM524320 JFI524320 JPE524320 JZA524320 KIW524320 KSS524320 LCO524320 LMK524320 LWG524320 MGC524320 MPY524320 MZU524320 NJQ524320 NTM524320 ODI524320 ONE524320 OXA524320 PGW524320 PQS524320 QAO524320 QKK524320 QUG524320 REC524320 RNY524320 RXU524320 SHQ524320 SRM524320 TBI524320 TLE524320 TVA524320 UEW524320 UOS524320 UYO524320 VIK524320 VSG524320 WCC524320 WLY524320 WVU524320 M589856 JI589856 TE589856 ADA589856 AMW589856 AWS589856 BGO589856 BQK589856 CAG589856 CKC589856 CTY589856 DDU589856 DNQ589856 DXM589856 EHI589856 ERE589856 FBA589856 FKW589856 FUS589856 GEO589856 GOK589856 GYG589856 HIC589856 HRY589856 IBU589856 ILQ589856 IVM589856 JFI589856 JPE589856 JZA589856 KIW589856 KSS589856 LCO589856 LMK589856 LWG589856 MGC589856 MPY589856 MZU589856 NJQ589856 NTM589856 ODI589856 ONE589856 OXA589856 PGW589856 PQS589856 QAO589856 QKK589856 QUG589856 REC589856 RNY589856 RXU589856 SHQ589856 SRM589856 TBI589856 TLE589856 TVA589856 UEW589856 UOS589856 UYO589856 VIK589856 VSG589856 WCC589856 WLY589856 WVU589856 M655392 JI655392 TE655392 ADA655392 AMW655392 AWS655392 BGO655392 BQK655392 CAG655392 CKC655392 CTY655392 DDU655392 DNQ655392 DXM655392 EHI655392 ERE655392 FBA655392 FKW655392 FUS655392 GEO655392 GOK655392 GYG655392 HIC655392 HRY655392 IBU655392 ILQ655392 IVM655392 JFI655392 JPE655392 JZA655392 KIW655392 KSS655392 LCO655392 LMK655392 LWG655392 MGC655392 MPY655392 MZU655392 NJQ655392 NTM655392 ODI655392 ONE655392 OXA655392 PGW655392 PQS655392 QAO655392 QKK655392 QUG655392 REC655392 RNY655392 RXU655392 SHQ655392 SRM655392 TBI655392 TLE655392 TVA655392 UEW655392 UOS655392 UYO655392 VIK655392 VSG655392 WCC655392 WLY655392 WVU655392 M720928 JI720928 TE720928 ADA720928 AMW720928 AWS720928 BGO720928 BQK720928 CAG720928 CKC720928 CTY720928 DDU720928 DNQ720928 DXM720928 EHI720928 ERE720928 FBA720928 FKW720928 FUS720928 GEO720928 GOK720928 GYG720928 HIC720928 HRY720928 IBU720928 ILQ720928 IVM720928 JFI720928 JPE720928 JZA720928 KIW720928 KSS720928 LCO720928 LMK720928 LWG720928 MGC720928 MPY720928 MZU720928 NJQ720928 NTM720928 ODI720928 ONE720928 OXA720928 PGW720928 PQS720928 QAO720928 QKK720928 QUG720928 REC720928 RNY720928 RXU720928 SHQ720928 SRM720928 TBI720928 TLE720928 TVA720928 UEW720928 UOS720928 UYO720928 VIK720928 VSG720928 WCC720928 WLY720928 WVU720928 M786464 JI786464 TE786464 ADA786464 AMW786464 AWS786464 BGO786464 BQK786464 CAG786464 CKC786464 CTY786464 DDU786464 DNQ786464 DXM786464 EHI786464 ERE786464 FBA786464 FKW786464 FUS786464 GEO786464 GOK786464 GYG786464 HIC786464 HRY786464 IBU786464 ILQ786464 IVM786464 JFI786464 JPE786464 JZA786464 KIW786464 KSS786464 LCO786464 LMK786464 LWG786464 MGC786464 MPY786464 MZU786464 NJQ786464 NTM786464 ODI786464 ONE786464 OXA786464 PGW786464 PQS786464 QAO786464 QKK786464 QUG786464 REC786464 RNY786464 RXU786464 SHQ786464 SRM786464 TBI786464 TLE786464 TVA786464 UEW786464 UOS786464 UYO786464 VIK786464 VSG786464 WCC786464 WLY786464 WVU786464 M852000 JI852000 TE852000 ADA852000 AMW852000 AWS852000 BGO852000 BQK852000 CAG852000 CKC852000 CTY852000 DDU852000 DNQ852000 DXM852000 EHI852000 ERE852000 FBA852000 FKW852000 FUS852000 GEO852000 GOK852000 GYG852000 HIC852000 HRY852000 IBU852000 ILQ852000 IVM852000 JFI852000 JPE852000 JZA852000 KIW852000 KSS852000 LCO852000 LMK852000 LWG852000 MGC852000 MPY852000 MZU852000 NJQ852000 NTM852000 ODI852000 ONE852000 OXA852000 PGW852000 PQS852000 QAO852000 QKK852000 QUG852000 REC852000 RNY852000 RXU852000 SHQ852000 SRM852000 TBI852000 TLE852000 TVA852000 UEW852000 UOS852000 UYO852000 VIK852000 VSG852000 WCC852000 WLY852000 WVU852000 M917536 JI917536 TE917536 ADA917536 AMW917536 AWS917536 BGO917536 BQK917536 CAG917536 CKC917536 CTY917536 DDU917536 DNQ917536 DXM917536 EHI917536 ERE917536 FBA917536 FKW917536 FUS917536 GEO917536 GOK917536 GYG917536 HIC917536 HRY917536 IBU917536 ILQ917536 IVM917536 JFI917536 JPE917536 JZA917536 KIW917536 KSS917536 LCO917536 LMK917536 LWG917536 MGC917536 MPY917536 MZU917536 NJQ917536 NTM917536 ODI917536 ONE917536 OXA917536 PGW917536 PQS917536 QAO917536 QKK917536 QUG917536 REC917536 RNY917536 RXU917536 SHQ917536 SRM917536 TBI917536 TLE917536 TVA917536 UEW917536 UOS917536 UYO917536 VIK917536 VSG917536 WCC917536 WLY917536 WVU917536" xr:uid="{00000000-0002-0000-0700-000003000000}">
      <formula1>$AZ$263:$AZ$314</formula1>
    </dataValidation>
    <dataValidation type="list" allowBlank="1" showInputMessage="1" showErrorMessage="1" sqref="M917533 JI917533 TE917533 ADA917533 AMW917533 AWS917533 BGO917533 BQK917533 CAG917533 CKC917533 CTY917533 DDU917533 DNQ917533 DXM917533 EHI917533 ERE917533 FBA917533 FKW917533 FUS917533 GEO917533 GOK917533 GYG917533 HIC917533 HRY917533 IBU917533 ILQ917533 IVM917533 JFI917533 JPE917533 JZA917533 KIW917533 KSS917533 LCO917533 LMK917533 LWG917533 MGC917533 MPY917533 MZU917533 NJQ917533 NTM917533 ODI917533 ONE917533 OXA917533 PGW917533 PQS917533 QAO917533 QKK917533 QUG917533 REC917533 RNY917533 RXU917533 SHQ917533 SRM917533 TBI917533 TLE917533 TVA917533 UEW917533 UOS917533 UYO917533 VIK917533 VSG917533 WCC917533 WLY917533 WVU917533 M65569 JI65569 TE65569 ADA65569 AMW65569 AWS65569 BGO65569 BQK65569 CAG65569 CKC65569 CTY65569 DDU65569 DNQ65569 DXM65569 EHI65569 ERE65569 FBA65569 FKW65569 FUS65569 GEO65569 GOK65569 GYG65569 HIC65569 HRY65569 IBU65569 ILQ65569 IVM65569 JFI65569 JPE65569 JZA65569 KIW65569 KSS65569 LCO65569 LMK65569 LWG65569 MGC65569 MPY65569 MZU65569 NJQ65569 NTM65569 ODI65569 ONE65569 OXA65569 PGW65569 PQS65569 QAO65569 QKK65569 QUG65569 REC65569 RNY65569 RXU65569 SHQ65569 SRM65569 TBI65569 TLE65569 TVA65569 UEW65569 UOS65569 UYO65569 VIK65569 VSG65569 WCC65569 WLY65569 WVU65569 M131105 JI131105 TE131105 ADA131105 AMW131105 AWS131105 BGO131105 BQK131105 CAG131105 CKC131105 CTY131105 DDU131105 DNQ131105 DXM131105 EHI131105 ERE131105 FBA131105 FKW131105 FUS131105 GEO131105 GOK131105 GYG131105 HIC131105 HRY131105 IBU131105 ILQ131105 IVM131105 JFI131105 JPE131105 JZA131105 KIW131105 KSS131105 LCO131105 LMK131105 LWG131105 MGC131105 MPY131105 MZU131105 NJQ131105 NTM131105 ODI131105 ONE131105 OXA131105 PGW131105 PQS131105 QAO131105 QKK131105 QUG131105 REC131105 RNY131105 RXU131105 SHQ131105 SRM131105 TBI131105 TLE131105 TVA131105 UEW131105 UOS131105 UYO131105 VIK131105 VSG131105 WCC131105 WLY131105 WVU131105 M196641 JI196641 TE196641 ADA196641 AMW196641 AWS196641 BGO196641 BQK196641 CAG196641 CKC196641 CTY196641 DDU196641 DNQ196641 DXM196641 EHI196641 ERE196641 FBA196641 FKW196641 FUS196641 GEO196641 GOK196641 GYG196641 HIC196641 HRY196641 IBU196641 ILQ196641 IVM196641 JFI196641 JPE196641 JZA196641 KIW196641 KSS196641 LCO196641 LMK196641 LWG196641 MGC196641 MPY196641 MZU196641 NJQ196641 NTM196641 ODI196641 ONE196641 OXA196641 PGW196641 PQS196641 QAO196641 QKK196641 QUG196641 REC196641 RNY196641 RXU196641 SHQ196641 SRM196641 TBI196641 TLE196641 TVA196641 UEW196641 UOS196641 UYO196641 VIK196641 VSG196641 WCC196641 WLY196641 WVU196641 M262177 JI262177 TE262177 ADA262177 AMW262177 AWS262177 BGO262177 BQK262177 CAG262177 CKC262177 CTY262177 DDU262177 DNQ262177 DXM262177 EHI262177 ERE262177 FBA262177 FKW262177 FUS262177 GEO262177 GOK262177 GYG262177 HIC262177 HRY262177 IBU262177 ILQ262177 IVM262177 JFI262177 JPE262177 JZA262177 KIW262177 KSS262177 LCO262177 LMK262177 LWG262177 MGC262177 MPY262177 MZU262177 NJQ262177 NTM262177 ODI262177 ONE262177 OXA262177 PGW262177 PQS262177 QAO262177 QKK262177 QUG262177 REC262177 RNY262177 RXU262177 SHQ262177 SRM262177 TBI262177 TLE262177 TVA262177 UEW262177 UOS262177 UYO262177 VIK262177 VSG262177 WCC262177 WLY262177 WVU262177 M327713 JI327713 TE327713 ADA327713 AMW327713 AWS327713 BGO327713 BQK327713 CAG327713 CKC327713 CTY327713 DDU327713 DNQ327713 DXM327713 EHI327713 ERE327713 FBA327713 FKW327713 FUS327713 GEO327713 GOK327713 GYG327713 HIC327713 HRY327713 IBU327713 ILQ327713 IVM327713 JFI327713 JPE327713 JZA327713 KIW327713 KSS327713 LCO327713 LMK327713 LWG327713 MGC327713 MPY327713 MZU327713 NJQ327713 NTM327713 ODI327713 ONE327713 OXA327713 PGW327713 PQS327713 QAO327713 QKK327713 QUG327713 REC327713 RNY327713 RXU327713 SHQ327713 SRM327713 TBI327713 TLE327713 TVA327713 UEW327713 UOS327713 UYO327713 VIK327713 VSG327713 WCC327713 WLY327713 WVU327713 M393249 JI393249 TE393249 ADA393249 AMW393249 AWS393249 BGO393249 BQK393249 CAG393249 CKC393249 CTY393249 DDU393249 DNQ393249 DXM393249 EHI393249 ERE393249 FBA393249 FKW393249 FUS393249 GEO393249 GOK393249 GYG393249 HIC393249 HRY393249 IBU393249 ILQ393249 IVM393249 JFI393249 JPE393249 JZA393249 KIW393249 KSS393249 LCO393249 LMK393249 LWG393249 MGC393249 MPY393249 MZU393249 NJQ393249 NTM393249 ODI393249 ONE393249 OXA393249 PGW393249 PQS393249 QAO393249 QKK393249 QUG393249 REC393249 RNY393249 RXU393249 SHQ393249 SRM393249 TBI393249 TLE393249 TVA393249 UEW393249 UOS393249 UYO393249 VIK393249 VSG393249 WCC393249 WLY393249 WVU393249 M458785 JI458785 TE458785 ADA458785 AMW458785 AWS458785 BGO458785 BQK458785 CAG458785 CKC458785 CTY458785 DDU458785 DNQ458785 DXM458785 EHI458785 ERE458785 FBA458785 FKW458785 FUS458785 GEO458785 GOK458785 GYG458785 HIC458785 HRY458785 IBU458785 ILQ458785 IVM458785 JFI458785 JPE458785 JZA458785 KIW458785 KSS458785 LCO458785 LMK458785 LWG458785 MGC458785 MPY458785 MZU458785 NJQ458785 NTM458785 ODI458785 ONE458785 OXA458785 PGW458785 PQS458785 QAO458785 QKK458785 QUG458785 REC458785 RNY458785 RXU458785 SHQ458785 SRM458785 TBI458785 TLE458785 TVA458785 UEW458785 UOS458785 UYO458785 VIK458785 VSG458785 WCC458785 WLY458785 WVU458785 M524321 JI524321 TE524321 ADA524321 AMW524321 AWS524321 BGO524321 BQK524321 CAG524321 CKC524321 CTY524321 DDU524321 DNQ524321 DXM524321 EHI524321 ERE524321 FBA524321 FKW524321 FUS524321 GEO524321 GOK524321 GYG524321 HIC524321 HRY524321 IBU524321 ILQ524321 IVM524321 JFI524321 JPE524321 JZA524321 KIW524321 KSS524321 LCO524321 LMK524321 LWG524321 MGC524321 MPY524321 MZU524321 NJQ524321 NTM524321 ODI524321 ONE524321 OXA524321 PGW524321 PQS524321 QAO524321 QKK524321 QUG524321 REC524321 RNY524321 RXU524321 SHQ524321 SRM524321 TBI524321 TLE524321 TVA524321 UEW524321 UOS524321 UYO524321 VIK524321 VSG524321 WCC524321 WLY524321 WVU524321 M589857 JI589857 TE589857 ADA589857 AMW589857 AWS589857 BGO589857 BQK589857 CAG589857 CKC589857 CTY589857 DDU589857 DNQ589857 DXM589857 EHI589857 ERE589857 FBA589857 FKW589857 FUS589857 GEO589857 GOK589857 GYG589857 HIC589857 HRY589857 IBU589857 ILQ589857 IVM589857 JFI589857 JPE589857 JZA589857 KIW589857 KSS589857 LCO589857 LMK589857 LWG589857 MGC589857 MPY589857 MZU589857 NJQ589857 NTM589857 ODI589857 ONE589857 OXA589857 PGW589857 PQS589857 QAO589857 QKK589857 QUG589857 REC589857 RNY589857 RXU589857 SHQ589857 SRM589857 TBI589857 TLE589857 TVA589857 UEW589857 UOS589857 UYO589857 VIK589857 VSG589857 WCC589857 WLY589857 WVU589857 M655393 JI655393 TE655393 ADA655393 AMW655393 AWS655393 BGO655393 BQK655393 CAG655393 CKC655393 CTY655393 DDU655393 DNQ655393 DXM655393 EHI655393 ERE655393 FBA655393 FKW655393 FUS655393 GEO655393 GOK655393 GYG655393 HIC655393 HRY655393 IBU655393 ILQ655393 IVM655393 JFI655393 JPE655393 JZA655393 KIW655393 KSS655393 LCO655393 LMK655393 LWG655393 MGC655393 MPY655393 MZU655393 NJQ655393 NTM655393 ODI655393 ONE655393 OXA655393 PGW655393 PQS655393 QAO655393 QKK655393 QUG655393 REC655393 RNY655393 RXU655393 SHQ655393 SRM655393 TBI655393 TLE655393 TVA655393 UEW655393 UOS655393 UYO655393 VIK655393 VSG655393 WCC655393 WLY655393 WVU655393 M720929 JI720929 TE720929 ADA720929 AMW720929 AWS720929 BGO720929 BQK720929 CAG720929 CKC720929 CTY720929 DDU720929 DNQ720929 DXM720929 EHI720929 ERE720929 FBA720929 FKW720929 FUS720929 GEO720929 GOK720929 GYG720929 HIC720929 HRY720929 IBU720929 ILQ720929 IVM720929 JFI720929 JPE720929 JZA720929 KIW720929 KSS720929 LCO720929 LMK720929 LWG720929 MGC720929 MPY720929 MZU720929 NJQ720929 NTM720929 ODI720929 ONE720929 OXA720929 PGW720929 PQS720929 QAO720929 QKK720929 QUG720929 REC720929 RNY720929 RXU720929 SHQ720929 SRM720929 TBI720929 TLE720929 TVA720929 UEW720929 UOS720929 UYO720929 VIK720929 VSG720929 WCC720929 WLY720929 WVU720929 M786465 JI786465 TE786465 ADA786465 AMW786465 AWS786465 BGO786465 BQK786465 CAG786465 CKC786465 CTY786465 DDU786465 DNQ786465 DXM786465 EHI786465 ERE786465 FBA786465 FKW786465 FUS786465 GEO786465 GOK786465 GYG786465 HIC786465 HRY786465 IBU786465 ILQ786465 IVM786465 JFI786465 JPE786465 JZA786465 KIW786465 KSS786465 LCO786465 LMK786465 LWG786465 MGC786465 MPY786465 MZU786465 NJQ786465 NTM786465 ODI786465 ONE786465 OXA786465 PGW786465 PQS786465 QAO786465 QKK786465 QUG786465 REC786465 RNY786465 RXU786465 SHQ786465 SRM786465 TBI786465 TLE786465 TVA786465 UEW786465 UOS786465 UYO786465 VIK786465 VSG786465 WCC786465 WLY786465 WVU786465 M852001 JI852001 TE852001 ADA852001 AMW852001 AWS852001 BGO852001 BQK852001 CAG852001 CKC852001 CTY852001 DDU852001 DNQ852001 DXM852001 EHI852001 ERE852001 FBA852001 FKW852001 FUS852001 GEO852001 GOK852001 GYG852001 HIC852001 HRY852001 IBU852001 ILQ852001 IVM852001 JFI852001 JPE852001 JZA852001 KIW852001 KSS852001 LCO852001 LMK852001 LWG852001 MGC852001 MPY852001 MZU852001 NJQ852001 NTM852001 ODI852001 ONE852001 OXA852001 PGW852001 PQS852001 QAO852001 QKK852001 QUG852001 REC852001 RNY852001 RXU852001 SHQ852001 SRM852001 TBI852001 TLE852001 TVA852001 UEW852001 UOS852001 UYO852001 VIK852001 VSG852001 WCC852001 WLY852001 WVU852001 M917537 JI917537 TE917537 ADA917537 AMW917537 AWS917537 BGO917537 BQK917537 CAG917537 CKC917537 CTY917537 DDU917537 DNQ917537 DXM917537 EHI917537 ERE917537 FBA917537 FKW917537 FUS917537 GEO917537 GOK917537 GYG917537 HIC917537 HRY917537 IBU917537 ILQ917537 IVM917537 JFI917537 JPE917537 JZA917537 KIW917537 KSS917537 LCO917537 LMK917537 LWG917537 MGC917537 MPY917537 MZU917537 NJQ917537 NTM917537 ODI917537 ONE917537 OXA917537 PGW917537 PQS917537 QAO917537 QKK917537 QUG917537 REC917537 RNY917537 RXU917537 SHQ917537 SRM917537 TBI917537 TLE917537 TVA917537 UEW917537 UOS917537 UYO917537 VIK917537 VSG917537 WCC917537 WLY917537 WVU917537 M983073 JI983073 TE983073 ADA983073 AMW983073 AWS983073 BGO983073 BQK983073 CAG983073 CKC983073 CTY983073 DDU983073 DNQ983073 DXM983073 EHI983073 ERE983073 FBA983073 FKW983073 FUS983073 GEO983073 GOK983073 GYG983073 HIC983073 HRY983073 IBU983073 ILQ983073 IVM983073 JFI983073 JPE983073 JZA983073 KIW983073 KSS983073 LCO983073 LMK983073 LWG983073 MGC983073 MPY983073 MZU983073 NJQ983073 NTM983073 ODI983073 ONE983073 OXA983073 PGW983073 PQS983073 QAO983073 QKK983073 QUG983073 REC983073 RNY983073 RXU983073 SHQ983073 SRM983073 TBI983073 TLE983073 TVA983073 UEW983073 UOS983073 UYO983073 VIK983073 VSG983073 WCC983073 WLY983073 WVU983073 M983069 JI983069 TE983069 ADA983069 AMW983069 AWS983069 BGO983069 BQK983069 CAG983069 CKC983069 CTY983069 DDU983069 DNQ983069 DXM983069 EHI983069 ERE983069 FBA983069 FKW983069 FUS983069 GEO983069 GOK983069 GYG983069 HIC983069 HRY983069 IBU983069 ILQ983069 IVM983069 JFI983069 JPE983069 JZA983069 KIW983069 KSS983069 LCO983069 LMK983069 LWG983069 MGC983069 MPY983069 MZU983069 NJQ983069 NTM983069 ODI983069 ONE983069 OXA983069 PGW983069 PQS983069 QAO983069 QKK983069 QUG983069 REC983069 RNY983069 RXU983069 SHQ983069 SRM983069 TBI983069 TLE983069 TVA983069 UEW983069 UOS983069 UYO983069 VIK983069 VSG983069 WCC983069 WLY983069 WVU983069 M65565 JI65565 TE65565 ADA65565 AMW65565 AWS65565 BGO65565 BQK65565 CAG65565 CKC65565 CTY65565 DDU65565 DNQ65565 DXM65565 EHI65565 ERE65565 FBA65565 FKW65565 FUS65565 GEO65565 GOK65565 GYG65565 HIC65565 HRY65565 IBU65565 ILQ65565 IVM65565 JFI65565 JPE65565 JZA65565 KIW65565 KSS65565 LCO65565 LMK65565 LWG65565 MGC65565 MPY65565 MZU65565 NJQ65565 NTM65565 ODI65565 ONE65565 OXA65565 PGW65565 PQS65565 QAO65565 QKK65565 QUG65565 REC65565 RNY65565 RXU65565 SHQ65565 SRM65565 TBI65565 TLE65565 TVA65565 UEW65565 UOS65565 UYO65565 VIK65565 VSG65565 WCC65565 WLY65565 WVU65565 M131101 JI131101 TE131101 ADA131101 AMW131101 AWS131101 BGO131101 BQK131101 CAG131101 CKC131101 CTY131101 DDU131101 DNQ131101 DXM131101 EHI131101 ERE131101 FBA131101 FKW131101 FUS131101 GEO131101 GOK131101 GYG131101 HIC131101 HRY131101 IBU131101 ILQ131101 IVM131101 JFI131101 JPE131101 JZA131101 KIW131101 KSS131101 LCO131101 LMK131101 LWG131101 MGC131101 MPY131101 MZU131101 NJQ131101 NTM131101 ODI131101 ONE131101 OXA131101 PGW131101 PQS131101 QAO131101 QKK131101 QUG131101 REC131101 RNY131101 RXU131101 SHQ131101 SRM131101 TBI131101 TLE131101 TVA131101 UEW131101 UOS131101 UYO131101 VIK131101 VSG131101 WCC131101 WLY131101 WVU131101 M196637 JI196637 TE196637 ADA196637 AMW196637 AWS196637 BGO196637 BQK196637 CAG196637 CKC196637 CTY196637 DDU196637 DNQ196637 DXM196637 EHI196637 ERE196637 FBA196637 FKW196637 FUS196637 GEO196637 GOK196637 GYG196637 HIC196637 HRY196637 IBU196637 ILQ196637 IVM196637 JFI196637 JPE196637 JZA196637 KIW196637 KSS196637 LCO196637 LMK196637 LWG196637 MGC196637 MPY196637 MZU196637 NJQ196637 NTM196637 ODI196637 ONE196637 OXA196637 PGW196637 PQS196637 QAO196637 QKK196637 QUG196637 REC196637 RNY196637 RXU196637 SHQ196637 SRM196637 TBI196637 TLE196637 TVA196637 UEW196637 UOS196637 UYO196637 VIK196637 VSG196637 WCC196637 WLY196637 WVU196637 M262173 JI262173 TE262173 ADA262173 AMW262173 AWS262173 BGO262173 BQK262173 CAG262173 CKC262173 CTY262173 DDU262173 DNQ262173 DXM262173 EHI262173 ERE262173 FBA262173 FKW262173 FUS262173 GEO262173 GOK262173 GYG262173 HIC262173 HRY262173 IBU262173 ILQ262173 IVM262173 JFI262173 JPE262173 JZA262173 KIW262173 KSS262173 LCO262173 LMK262173 LWG262173 MGC262173 MPY262173 MZU262173 NJQ262173 NTM262173 ODI262173 ONE262173 OXA262173 PGW262173 PQS262173 QAO262173 QKK262173 QUG262173 REC262173 RNY262173 RXU262173 SHQ262173 SRM262173 TBI262173 TLE262173 TVA262173 UEW262173 UOS262173 UYO262173 VIK262173 VSG262173 WCC262173 WLY262173 WVU262173 M327709 JI327709 TE327709 ADA327709 AMW327709 AWS327709 BGO327709 BQK327709 CAG327709 CKC327709 CTY327709 DDU327709 DNQ327709 DXM327709 EHI327709 ERE327709 FBA327709 FKW327709 FUS327709 GEO327709 GOK327709 GYG327709 HIC327709 HRY327709 IBU327709 ILQ327709 IVM327709 JFI327709 JPE327709 JZA327709 KIW327709 KSS327709 LCO327709 LMK327709 LWG327709 MGC327709 MPY327709 MZU327709 NJQ327709 NTM327709 ODI327709 ONE327709 OXA327709 PGW327709 PQS327709 QAO327709 QKK327709 QUG327709 REC327709 RNY327709 RXU327709 SHQ327709 SRM327709 TBI327709 TLE327709 TVA327709 UEW327709 UOS327709 UYO327709 VIK327709 VSG327709 WCC327709 WLY327709 WVU327709 M393245 JI393245 TE393245 ADA393245 AMW393245 AWS393245 BGO393245 BQK393245 CAG393245 CKC393245 CTY393245 DDU393245 DNQ393245 DXM393245 EHI393245 ERE393245 FBA393245 FKW393245 FUS393245 GEO393245 GOK393245 GYG393245 HIC393245 HRY393245 IBU393245 ILQ393245 IVM393245 JFI393245 JPE393245 JZA393245 KIW393245 KSS393245 LCO393245 LMK393245 LWG393245 MGC393245 MPY393245 MZU393245 NJQ393245 NTM393245 ODI393245 ONE393245 OXA393245 PGW393245 PQS393245 QAO393245 QKK393245 QUG393245 REC393245 RNY393245 RXU393245 SHQ393245 SRM393245 TBI393245 TLE393245 TVA393245 UEW393245 UOS393245 UYO393245 VIK393245 VSG393245 WCC393245 WLY393245 WVU393245 M458781 JI458781 TE458781 ADA458781 AMW458781 AWS458781 BGO458781 BQK458781 CAG458781 CKC458781 CTY458781 DDU458781 DNQ458781 DXM458781 EHI458781 ERE458781 FBA458781 FKW458781 FUS458781 GEO458781 GOK458781 GYG458781 HIC458781 HRY458781 IBU458781 ILQ458781 IVM458781 JFI458781 JPE458781 JZA458781 KIW458781 KSS458781 LCO458781 LMK458781 LWG458781 MGC458781 MPY458781 MZU458781 NJQ458781 NTM458781 ODI458781 ONE458781 OXA458781 PGW458781 PQS458781 QAO458781 QKK458781 QUG458781 REC458781 RNY458781 RXU458781 SHQ458781 SRM458781 TBI458781 TLE458781 TVA458781 UEW458781 UOS458781 UYO458781 VIK458781 VSG458781 WCC458781 WLY458781 WVU458781 M524317 JI524317 TE524317 ADA524317 AMW524317 AWS524317 BGO524317 BQK524317 CAG524317 CKC524317 CTY524317 DDU524317 DNQ524317 DXM524317 EHI524317 ERE524317 FBA524317 FKW524317 FUS524317 GEO524317 GOK524317 GYG524317 HIC524317 HRY524317 IBU524317 ILQ524317 IVM524317 JFI524317 JPE524317 JZA524317 KIW524317 KSS524317 LCO524317 LMK524317 LWG524317 MGC524317 MPY524317 MZU524317 NJQ524317 NTM524317 ODI524317 ONE524317 OXA524317 PGW524317 PQS524317 QAO524317 QKK524317 QUG524317 REC524317 RNY524317 RXU524317 SHQ524317 SRM524317 TBI524317 TLE524317 TVA524317 UEW524317 UOS524317 UYO524317 VIK524317 VSG524317 WCC524317 WLY524317 WVU524317 M589853 JI589853 TE589853 ADA589853 AMW589853 AWS589853 BGO589853 BQK589853 CAG589853 CKC589853 CTY589853 DDU589853 DNQ589853 DXM589853 EHI589853 ERE589853 FBA589853 FKW589853 FUS589853 GEO589853 GOK589853 GYG589853 HIC589853 HRY589853 IBU589853 ILQ589853 IVM589853 JFI589853 JPE589853 JZA589853 KIW589853 KSS589853 LCO589853 LMK589853 LWG589853 MGC589853 MPY589853 MZU589853 NJQ589853 NTM589853 ODI589853 ONE589853 OXA589853 PGW589853 PQS589853 QAO589853 QKK589853 QUG589853 REC589853 RNY589853 RXU589853 SHQ589853 SRM589853 TBI589853 TLE589853 TVA589853 UEW589853 UOS589853 UYO589853 VIK589853 VSG589853 WCC589853 WLY589853 WVU589853 M655389 JI655389 TE655389 ADA655389 AMW655389 AWS655389 BGO655389 BQK655389 CAG655389 CKC655389 CTY655389 DDU655389 DNQ655389 DXM655389 EHI655389 ERE655389 FBA655389 FKW655389 FUS655389 GEO655389 GOK655389 GYG655389 HIC655389 HRY655389 IBU655389 ILQ655389 IVM655389 JFI655389 JPE655389 JZA655389 KIW655389 KSS655389 LCO655389 LMK655389 LWG655389 MGC655389 MPY655389 MZU655389 NJQ655389 NTM655389 ODI655389 ONE655389 OXA655389 PGW655389 PQS655389 QAO655389 QKK655389 QUG655389 REC655389 RNY655389 RXU655389 SHQ655389 SRM655389 TBI655389 TLE655389 TVA655389 UEW655389 UOS655389 UYO655389 VIK655389 VSG655389 WCC655389 WLY655389 WVU655389 M720925 JI720925 TE720925 ADA720925 AMW720925 AWS720925 BGO720925 BQK720925 CAG720925 CKC720925 CTY720925 DDU720925 DNQ720925 DXM720925 EHI720925 ERE720925 FBA720925 FKW720925 FUS720925 GEO720925 GOK720925 GYG720925 HIC720925 HRY720925 IBU720925 ILQ720925 IVM720925 JFI720925 JPE720925 JZA720925 KIW720925 KSS720925 LCO720925 LMK720925 LWG720925 MGC720925 MPY720925 MZU720925 NJQ720925 NTM720925 ODI720925 ONE720925 OXA720925 PGW720925 PQS720925 QAO720925 QKK720925 QUG720925 REC720925 RNY720925 RXU720925 SHQ720925 SRM720925 TBI720925 TLE720925 TVA720925 UEW720925 UOS720925 UYO720925 VIK720925 VSG720925 WCC720925 WLY720925 WVU720925 M786461 JI786461 TE786461 ADA786461 AMW786461 AWS786461 BGO786461 BQK786461 CAG786461 CKC786461 CTY786461 DDU786461 DNQ786461 DXM786461 EHI786461 ERE786461 FBA786461 FKW786461 FUS786461 GEO786461 GOK786461 GYG786461 HIC786461 HRY786461 IBU786461 ILQ786461 IVM786461 JFI786461 JPE786461 JZA786461 KIW786461 KSS786461 LCO786461 LMK786461 LWG786461 MGC786461 MPY786461 MZU786461 NJQ786461 NTM786461 ODI786461 ONE786461 OXA786461 PGW786461 PQS786461 QAO786461 QKK786461 QUG786461 REC786461 RNY786461 RXU786461 SHQ786461 SRM786461 TBI786461 TLE786461 TVA786461 UEW786461 UOS786461 UYO786461 VIK786461 VSG786461 WCC786461 WLY786461 WVU786461 M851997 JI851997 TE851997 ADA851997 AMW851997 AWS851997 BGO851997 BQK851997 CAG851997 CKC851997 CTY851997 DDU851997 DNQ851997 DXM851997 EHI851997 ERE851997 FBA851997 FKW851997 FUS851997 GEO851997 GOK851997 GYG851997 HIC851997 HRY851997 IBU851997 ILQ851997 IVM851997 JFI851997 JPE851997 JZA851997 KIW851997 KSS851997 LCO851997 LMK851997 LWG851997 MGC851997 MPY851997 MZU851997 NJQ851997 NTM851997 ODI851997 ONE851997 OXA851997 PGW851997 PQS851997 QAO851997 QKK851997 QUG851997 REC851997 RNY851997 RXU851997 SHQ851997 SRM851997 TBI851997 TLE851997 TVA851997 UEW851997 UOS851997 UYO851997 VIK851997 VSG851997 WCC851997 WLY851997 WVU851997" xr:uid="{00000000-0002-0000-0700-000004000000}">
      <formula1>$AZ$267:$AZ$336</formula1>
    </dataValidation>
    <dataValidation type="list" allowBlank="1" showInputMessage="1" showErrorMessage="1" sqref="M851970 JI851970 TE851970 ADA851970 AMW851970 AWS851970 BGO851970 BQK851970 CAG851970 CKC851970 CTY851970 DDU851970 DNQ851970 DXM851970 EHI851970 ERE851970 FBA851970 FKW851970 FUS851970 GEO851970 GOK851970 GYG851970 HIC851970 HRY851970 IBU851970 ILQ851970 IVM851970 JFI851970 JPE851970 JZA851970 KIW851970 KSS851970 LCO851970 LMK851970 LWG851970 MGC851970 MPY851970 MZU851970 NJQ851970 NTM851970 ODI851970 ONE851970 OXA851970 PGW851970 PQS851970 QAO851970 QKK851970 QUG851970 REC851970 RNY851970 RXU851970 SHQ851970 SRM851970 TBI851970 TLE851970 TVA851970 UEW851970 UOS851970 UYO851970 VIK851970 VSG851970 WCC851970 WLY851970 WVU851970 M65570:M65597 JI65570:JI65597 TE65570:TE65597 ADA65570:ADA65597 AMW65570:AMW65597 AWS65570:AWS65597 BGO65570:BGO65597 BQK65570:BQK65597 CAG65570:CAG65597 CKC65570:CKC65597 CTY65570:CTY65597 DDU65570:DDU65597 DNQ65570:DNQ65597 DXM65570:DXM65597 EHI65570:EHI65597 ERE65570:ERE65597 FBA65570:FBA65597 FKW65570:FKW65597 FUS65570:FUS65597 GEO65570:GEO65597 GOK65570:GOK65597 GYG65570:GYG65597 HIC65570:HIC65597 HRY65570:HRY65597 IBU65570:IBU65597 ILQ65570:ILQ65597 IVM65570:IVM65597 JFI65570:JFI65597 JPE65570:JPE65597 JZA65570:JZA65597 KIW65570:KIW65597 KSS65570:KSS65597 LCO65570:LCO65597 LMK65570:LMK65597 LWG65570:LWG65597 MGC65570:MGC65597 MPY65570:MPY65597 MZU65570:MZU65597 NJQ65570:NJQ65597 NTM65570:NTM65597 ODI65570:ODI65597 ONE65570:ONE65597 OXA65570:OXA65597 PGW65570:PGW65597 PQS65570:PQS65597 QAO65570:QAO65597 QKK65570:QKK65597 QUG65570:QUG65597 REC65570:REC65597 RNY65570:RNY65597 RXU65570:RXU65597 SHQ65570:SHQ65597 SRM65570:SRM65597 TBI65570:TBI65597 TLE65570:TLE65597 TVA65570:TVA65597 UEW65570:UEW65597 UOS65570:UOS65597 UYO65570:UYO65597 VIK65570:VIK65597 VSG65570:VSG65597 WCC65570:WCC65597 WLY65570:WLY65597 WVU65570:WVU65597 M131106:M131133 JI131106:JI131133 TE131106:TE131133 ADA131106:ADA131133 AMW131106:AMW131133 AWS131106:AWS131133 BGO131106:BGO131133 BQK131106:BQK131133 CAG131106:CAG131133 CKC131106:CKC131133 CTY131106:CTY131133 DDU131106:DDU131133 DNQ131106:DNQ131133 DXM131106:DXM131133 EHI131106:EHI131133 ERE131106:ERE131133 FBA131106:FBA131133 FKW131106:FKW131133 FUS131106:FUS131133 GEO131106:GEO131133 GOK131106:GOK131133 GYG131106:GYG131133 HIC131106:HIC131133 HRY131106:HRY131133 IBU131106:IBU131133 ILQ131106:ILQ131133 IVM131106:IVM131133 JFI131106:JFI131133 JPE131106:JPE131133 JZA131106:JZA131133 KIW131106:KIW131133 KSS131106:KSS131133 LCO131106:LCO131133 LMK131106:LMK131133 LWG131106:LWG131133 MGC131106:MGC131133 MPY131106:MPY131133 MZU131106:MZU131133 NJQ131106:NJQ131133 NTM131106:NTM131133 ODI131106:ODI131133 ONE131106:ONE131133 OXA131106:OXA131133 PGW131106:PGW131133 PQS131106:PQS131133 QAO131106:QAO131133 QKK131106:QKK131133 QUG131106:QUG131133 REC131106:REC131133 RNY131106:RNY131133 RXU131106:RXU131133 SHQ131106:SHQ131133 SRM131106:SRM131133 TBI131106:TBI131133 TLE131106:TLE131133 TVA131106:TVA131133 UEW131106:UEW131133 UOS131106:UOS131133 UYO131106:UYO131133 VIK131106:VIK131133 VSG131106:VSG131133 WCC131106:WCC131133 WLY131106:WLY131133 WVU131106:WVU131133 M196642:M196669 JI196642:JI196669 TE196642:TE196669 ADA196642:ADA196669 AMW196642:AMW196669 AWS196642:AWS196669 BGO196642:BGO196669 BQK196642:BQK196669 CAG196642:CAG196669 CKC196642:CKC196669 CTY196642:CTY196669 DDU196642:DDU196669 DNQ196642:DNQ196669 DXM196642:DXM196669 EHI196642:EHI196669 ERE196642:ERE196669 FBA196642:FBA196669 FKW196642:FKW196669 FUS196642:FUS196669 GEO196642:GEO196669 GOK196642:GOK196669 GYG196642:GYG196669 HIC196642:HIC196669 HRY196642:HRY196669 IBU196642:IBU196669 ILQ196642:ILQ196669 IVM196642:IVM196669 JFI196642:JFI196669 JPE196642:JPE196669 JZA196642:JZA196669 KIW196642:KIW196669 KSS196642:KSS196669 LCO196642:LCO196669 LMK196642:LMK196669 LWG196642:LWG196669 MGC196642:MGC196669 MPY196642:MPY196669 MZU196642:MZU196669 NJQ196642:NJQ196669 NTM196642:NTM196669 ODI196642:ODI196669 ONE196642:ONE196669 OXA196642:OXA196669 PGW196642:PGW196669 PQS196642:PQS196669 QAO196642:QAO196669 QKK196642:QKK196669 QUG196642:QUG196669 REC196642:REC196669 RNY196642:RNY196669 RXU196642:RXU196669 SHQ196642:SHQ196669 SRM196642:SRM196669 TBI196642:TBI196669 TLE196642:TLE196669 TVA196642:TVA196669 UEW196642:UEW196669 UOS196642:UOS196669 UYO196642:UYO196669 VIK196642:VIK196669 VSG196642:VSG196669 WCC196642:WCC196669 WLY196642:WLY196669 WVU196642:WVU196669 M262178:M262205 JI262178:JI262205 TE262178:TE262205 ADA262178:ADA262205 AMW262178:AMW262205 AWS262178:AWS262205 BGO262178:BGO262205 BQK262178:BQK262205 CAG262178:CAG262205 CKC262178:CKC262205 CTY262178:CTY262205 DDU262178:DDU262205 DNQ262178:DNQ262205 DXM262178:DXM262205 EHI262178:EHI262205 ERE262178:ERE262205 FBA262178:FBA262205 FKW262178:FKW262205 FUS262178:FUS262205 GEO262178:GEO262205 GOK262178:GOK262205 GYG262178:GYG262205 HIC262178:HIC262205 HRY262178:HRY262205 IBU262178:IBU262205 ILQ262178:ILQ262205 IVM262178:IVM262205 JFI262178:JFI262205 JPE262178:JPE262205 JZA262178:JZA262205 KIW262178:KIW262205 KSS262178:KSS262205 LCO262178:LCO262205 LMK262178:LMK262205 LWG262178:LWG262205 MGC262178:MGC262205 MPY262178:MPY262205 MZU262178:MZU262205 NJQ262178:NJQ262205 NTM262178:NTM262205 ODI262178:ODI262205 ONE262178:ONE262205 OXA262178:OXA262205 PGW262178:PGW262205 PQS262178:PQS262205 QAO262178:QAO262205 QKK262178:QKK262205 QUG262178:QUG262205 REC262178:REC262205 RNY262178:RNY262205 RXU262178:RXU262205 SHQ262178:SHQ262205 SRM262178:SRM262205 TBI262178:TBI262205 TLE262178:TLE262205 TVA262178:TVA262205 UEW262178:UEW262205 UOS262178:UOS262205 UYO262178:UYO262205 VIK262178:VIK262205 VSG262178:VSG262205 WCC262178:WCC262205 WLY262178:WLY262205 WVU262178:WVU262205 M327714:M327741 JI327714:JI327741 TE327714:TE327741 ADA327714:ADA327741 AMW327714:AMW327741 AWS327714:AWS327741 BGO327714:BGO327741 BQK327714:BQK327741 CAG327714:CAG327741 CKC327714:CKC327741 CTY327714:CTY327741 DDU327714:DDU327741 DNQ327714:DNQ327741 DXM327714:DXM327741 EHI327714:EHI327741 ERE327714:ERE327741 FBA327714:FBA327741 FKW327714:FKW327741 FUS327714:FUS327741 GEO327714:GEO327741 GOK327714:GOK327741 GYG327714:GYG327741 HIC327714:HIC327741 HRY327714:HRY327741 IBU327714:IBU327741 ILQ327714:ILQ327741 IVM327714:IVM327741 JFI327714:JFI327741 JPE327714:JPE327741 JZA327714:JZA327741 KIW327714:KIW327741 KSS327714:KSS327741 LCO327714:LCO327741 LMK327714:LMK327741 LWG327714:LWG327741 MGC327714:MGC327741 MPY327714:MPY327741 MZU327714:MZU327741 NJQ327714:NJQ327741 NTM327714:NTM327741 ODI327714:ODI327741 ONE327714:ONE327741 OXA327714:OXA327741 PGW327714:PGW327741 PQS327714:PQS327741 QAO327714:QAO327741 QKK327714:QKK327741 QUG327714:QUG327741 REC327714:REC327741 RNY327714:RNY327741 RXU327714:RXU327741 SHQ327714:SHQ327741 SRM327714:SRM327741 TBI327714:TBI327741 TLE327714:TLE327741 TVA327714:TVA327741 UEW327714:UEW327741 UOS327714:UOS327741 UYO327714:UYO327741 VIK327714:VIK327741 VSG327714:VSG327741 WCC327714:WCC327741 WLY327714:WLY327741 WVU327714:WVU327741 M393250:M393277 JI393250:JI393277 TE393250:TE393277 ADA393250:ADA393277 AMW393250:AMW393277 AWS393250:AWS393277 BGO393250:BGO393277 BQK393250:BQK393277 CAG393250:CAG393277 CKC393250:CKC393277 CTY393250:CTY393277 DDU393250:DDU393277 DNQ393250:DNQ393277 DXM393250:DXM393277 EHI393250:EHI393277 ERE393250:ERE393277 FBA393250:FBA393277 FKW393250:FKW393277 FUS393250:FUS393277 GEO393250:GEO393277 GOK393250:GOK393277 GYG393250:GYG393277 HIC393250:HIC393277 HRY393250:HRY393277 IBU393250:IBU393277 ILQ393250:ILQ393277 IVM393250:IVM393277 JFI393250:JFI393277 JPE393250:JPE393277 JZA393250:JZA393277 KIW393250:KIW393277 KSS393250:KSS393277 LCO393250:LCO393277 LMK393250:LMK393277 LWG393250:LWG393277 MGC393250:MGC393277 MPY393250:MPY393277 MZU393250:MZU393277 NJQ393250:NJQ393277 NTM393250:NTM393277 ODI393250:ODI393277 ONE393250:ONE393277 OXA393250:OXA393277 PGW393250:PGW393277 PQS393250:PQS393277 QAO393250:QAO393277 QKK393250:QKK393277 QUG393250:QUG393277 REC393250:REC393277 RNY393250:RNY393277 RXU393250:RXU393277 SHQ393250:SHQ393277 SRM393250:SRM393277 TBI393250:TBI393277 TLE393250:TLE393277 TVA393250:TVA393277 UEW393250:UEW393277 UOS393250:UOS393277 UYO393250:UYO393277 VIK393250:VIK393277 VSG393250:VSG393277 WCC393250:WCC393277 WLY393250:WLY393277 WVU393250:WVU393277 M458786:M458813 JI458786:JI458813 TE458786:TE458813 ADA458786:ADA458813 AMW458786:AMW458813 AWS458786:AWS458813 BGO458786:BGO458813 BQK458786:BQK458813 CAG458786:CAG458813 CKC458786:CKC458813 CTY458786:CTY458813 DDU458786:DDU458813 DNQ458786:DNQ458813 DXM458786:DXM458813 EHI458786:EHI458813 ERE458786:ERE458813 FBA458786:FBA458813 FKW458786:FKW458813 FUS458786:FUS458813 GEO458786:GEO458813 GOK458786:GOK458813 GYG458786:GYG458813 HIC458786:HIC458813 HRY458786:HRY458813 IBU458786:IBU458813 ILQ458786:ILQ458813 IVM458786:IVM458813 JFI458786:JFI458813 JPE458786:JPE458813 JZA458786:JZA458813 KIW458786:KIW458813 KSS458786:KSS458813 LCO458786:LCO458813 LMK458786:LMK458813 LWG458786:LWG458813 MGC458786:MGC458813 MPY458786:MPY458813 MZU458786:MZU458813 NJQ458786:NJQ458813 NTM458786:NTM458813 ODI458786:ODI458813 ONE458786:ONE458813 OXA458786:OXA458813 PGW458786:PGW458813 PQS458786:PQS458813 QAO458786:QAO458813 QKK458786:QKK458813 QUG458786:QUG458813 REC458786:REC458813 RNY458786:RNY458813 RXU458786:RXU458813 SHQ458786:SHQ458813 SRM458786:SRM458813 TBI458786:TBI458813 TLE458786:TLE458813 TVA458786:TVA458813 UEW458786:UEW458813 UOS458786:UOS458813 UYO458786:UYO458813 VIK458786:VIK458813 VSG458786:VSG458813 WCC458786:WCC458813 WLY458786:WLY458813 WVU458786:WVU458813 M524322:M524349 JI524322:JI524349 TE524322:TE524349 ADA524322:ADA524349 AMW524322:AMW524349 AWS524322:AWS524349 BGO524322:BGO524349 BQK524322:BQK524349 CAG524322:CAG524349 CKC524322:CKC524349 CTY524322:CTY524349 DDU524322:DDU524349 DNQ524322:DNQ524349 DXM524322:DXM524349 EHI524322:EHI524349 ERE524322:ERE524349 FBA524322:FBA524349 FKW524322:FKW524349 FUS524322:FUS524349 GEO524322:GEO524349 GOK524322:GOK524349 GYG524322:GYG524349 HIC524322:HIC524349 HRY524322:HRY524349 IBU524322:IBU524349 ILQ524322:ILQ524349 IVM524322:IVM524349 JFI524322:JFI524349 JPE524322:JPE524349 JZA524322:JZA524349 KIW524322:KIW524349 KSS524322:KSS524349 LCO524322:LCO524349 LMK524322:LMK524349 LWG524322:LWG524349 MGC524322:MGC524349 MPY524322:MPY524349 MZU524322:MZU524349 NJQ524322:NJQ524349 NTM524322:NTM524349 ODI524322:ODI524349 ONE524322:ONE524349 OXA524322:OXA524349 PGW524322:PGW524349 PQS524322:PQS524349 QAO524322:QAO524349 QKK524322:QKK524349 QUG524322:QUG524349 REC524322:REC524349 RNY524322:RNY524349 RXU524322:RXU524349 SHQ524322:SHQ524349 SRM524322:SRM524349 TBI524322:TBI524349 TLE524322:TLE524349 TVA524322:TVA524349 UEW524322:UEW524349 UOS524322:UOS524349 UYO524322:UYO524349 VIK524322:VIK524349 VSG524322:VSG524349 WCC524322:WCC524349 WLY524322:WLY524349 WVU524322:WVU524349 M589858:M589885 JI589858:JI589885 TE589858:TE589885 ADA589858:ADA589885 AMW589858:AMW589885 AWS589858:AWS589885 BGO589858:BGO589885 BQK589858:BQK589885 CAG589858:CAG589885 CKC589858:CKC589885 CTY589858:CTY589885 DDU589858:DDU589885 DNQ589858:DNQ589885 DXM589858:DXM589885 EHI589858:EHI589885 ERE589858:ERE589885 FBA589858:FBA589885 FKW589858:FKW589885 FUS589858:FUS589885 GEO589858:GEO589885 GOK589858:GOK589885 GYG589858:GYG589885 HIC589858:HIC589885 HRY589858:HRY589885 IBU589858:IBU589885 ILQ589858:ILQ589885 IVM589858:IVM589885 JFI589858:JFI589885 JPE589858:JPE589885 JZA589858:JZA589885 KIW589858:KIW589885 KSS589858:KSS589885 LCO589858:LCO589885 LMK589858:LMK589885 LWG589858:LWG589885 MGC589858:MGC589885 MPY589858:MPY589885 MZU589858:MZU589885 NJQ589858:NJQ589885 NTM589858:NTM589885 ODI589858:ODI589885 ONE589858:ONE589885 OXA589858:OXA589885 PGW589858:PGW589885 PQS589858:PQS589885 QAO589858:QAO589885 QKK589858:QKK589885 QUG589858:QUG589885 REC589858:REC589885 RNY589858:RNY589885 RXU589858:RXU589885 SHQ589858:SHQ589885 SRM589858:SRM589885 TBI589858:TBI589885 TLE589858:TLE589885 TVA589858:TVA589885 UEW589858:UEW589885 UOS589858:UOS589885 UYO589858:UYO589885 VIK589858:VIK589885 VSG589858:VSG589885 WCC589858:WCC589885 WLY589858:WLY589885 WVU589858:WVU589885 M655394:M655421 JI655394:JI655421 TE655394:TE655421 ADA655394:ADA655421 AMW655394:AMW655421 AWS655394:AWS655421 BGO655394:BGO655421 BQK655394:BQK655421 CAG655394:CAG655421 CKC655394:CKC655421 CTY655394:CTY655421 DDU655394:DDU655421 DNQ655394:DNQ655421 DXM655394:DXM655421 EHI655394:EHI655421 ERE655394:ERE655421 FBA655394:FBA655421 FKW655394:FKW655421 FUS655394:FUS655421 GEO655394:GEO655421 GOK655394:GOK655421 GYG655394:GYG655421 HIC655394:HIC655421 HRY655394:HRY655421 IBU655394:IBU655421 ILQ655394:ILQ655421 IVM655394:IVM655421 JFI655394:JFI655421 JPE655394:JPE655421 JZA655394:JZA655421 KIW655394:KIW655421 KSS655394:KSS655421 LCO655394:LCO655421 LMK655394:LMK655421 LWG655394:LWG655421 MGC655394:MGC655421 MPY655394:MPY655421 MZU655394:MZU655421 NJQ655394:NJQ655421 NTM655394:NTM655421 ODI655394:ODI655421 ONE655394:ONE655421 OXA655394:OXA655421 PGW655394:PGW655421 PQS655394:PQS655421 QAO655394:QAO655421 QKK655394:QKK655421 QUG655394:QUG655421 REC655394:REC655421 RNY655394:RNY655421 RXU655394:RXU655421 SHQ655394:SHQ655421 SRM655394:SRM655421 TBI655394:TBI655421 TLE655394:TLE655421 TVA655394:TVA655421 UEW655394:UEW655421 UOS655394:UOS655421 UYO655394:UYO655421 VIK655394:VIK655421 VSG655394:VSG655421 WCC655394:WCC655421 WLY655394:WLY655421 WVU655394:WVU655421 M720930:M720957 JI720930:JI720957 TE720930:TE720957 ADA720930:ADA720957 AMW720930:AMW720957 AWS720930:AWS720957 BGO720930:BGO720957 BQK720930:BQK720957 CAG720930:CAG720957 CKC720930:CKC720957 CTY720930:CTY720957 DDU720930:DDU720957 DNQ720930:DNQ720957 DXM720930:DXM720957 EHI720930:EHI720957 ERE720930:ERE720957 FBA720930:FBA720957 FKW720930:FKW720957 FUS720930:FUS720957 GEO720930:GEO720957 GOK720930:GOK720957 GYG720930:GYG720957 HIC720930:HIC720957 HRY720930:HRY720957 IBU720930:IBU720957 ILQ720930:ILQ720957 IVM720930:IVM720957 JFI720930:JFI720957 JPE720930:JPE720957 JZA720930:JZA720957 KIW720930:KIW720957 KSS720930:KSS720957 LCO720930:LCO720957 LMK720930:LMK720957 LWG720930:LWG720957 MGC720930:MGC720957 MPY720930:MPY720957 MZU720930:MZU720957 NJQ720930:NJQ720957 NTM720930:NTM720957 ODI720930:ODI720957 ONE720930:ONE720957 OXA720930:OXA720957 PGW720930:PGW720957 PQS720930:PQS720957 QAO720930:QAO720957 QKK720930:QKK720957 QUG720930:QUG720957 REC720930:REC720957 RNY720930:RNY720957 RXU720930:RXU720957 SHQ720930:SHQ720957 SRM720930:SRM720957 TBI720930:TBI720957 TLE720930:TLE720957 TVA720930:TVA720957 UEW720930:UEW720957 UOS720930:UOS720957 UYO720930:UYO720957 VIK720930:VIK720957 VSG720930:VSG720957 WCC720930:WCC720957 WLY720930:WLY720957 WVU720930:WVU720957 M786466:M786493 JI786466:JI786493 TE786466:TE786493 ADA786466:ADA786493 AMW786466:AMW786493 AWS786466:AWS786493 BGO786466:BGO786493 BQK786466:BQK786493 CAG786466:CAG786493 CKC786466:CKC786493 CTY786466:CTY786493 DDU786466:DDU786493 DNQ786466:DNQ786493 DXM786466:DXM786493 EHI786466:EHI786493 ERE786466:ERE786493 FBA786466:FBA786493 FKW786466:FKW786493 FUS786466:FUS786493 GEO786466:GEO786493 GOK786466:GOK786493 GYG786466:GYG786493 HIC786466:HIC786493 HRY786466:HRY786493 IBU786466:IBU786493 ILQ786466:ILQ786493 IVM786466:IVM786493 JFI786466:JFI786493 JPE786466:JPE786493 JZA786466:JZA786493 KIW786466:KIW786493 KSS786466:KSS786493 LCO786466:LCO786493 LMK786466:LMK786493 LWG786466:LWG786493 MGC786466:MGC786493 MPY786466:MPY786493 MZU786466:MZU786493 NJQ786466:NJQ786493 NTM786466:NTM786493 ODI786466:ODI786493 ONE786466:ONE786493 OXA786466:OXA786493 PGW786466:PGW786493 PQS786466:PQS786493 QAO786466:QAO786493 QKK786466:QKK786493 QUG786466:QUG786493 REC786466:REC786493 RNY786466:RNY786493 RXU786466:RXU786493 SHQ786466:SHQ786493 SRM786466:SRM786493 TBI786466:TBI786493 TLE786466:TLE786493 TVA786466:TVA786493 UEW786466:UEW786493 UOS786466:UOS786493 UYO786466:UYO786493 VIK786466:VIK786493 VSG786466:VSG786493 WCC786466:WCC786493 WLY786466:WLY786493 WVU786466:WVU786493 M852002:M852029 JI852002:JI852029 TE852002:TE852029 ADA852002:ADA852029 AMW852002:AMW852029 AWS852002:AWS852029 BGO852002:BGO852029 BQK852002:BQK852029 CAG852002:CAG852029 CKC852002:CKC852029 CTY852002:CTY852029 DDU852002:DDU852029 DNQ852002:DNQ852029 DXM852002:DXM852029 EHI852002:EHI852029 ERE852002:ERE852029 FBA852002:FBA852029 FKW852002:FKW852029 FUS852002:FUS852029 GEO852002:GEO852029 GOK852002:GOK852029 GYG852002:GYG852029 HIC852002:HIC852029 HRY852002:HRY852029 IBU852002:IBU852029 ILQ852002:ILQ852029 IVM852002:IVM852029 JFI852002:JFI852029 JPE852002:JPE852029 JZA852002:JZA852029 KIW852002:KIW852029 KSS852002:KSS852029 LCO852002:LCO852029 LMK852002:LMK852029 LWG852002:LWG852029 MGC852002:MGC852029 MPY852002:MPY852029 MZU852002:MZU852029 NJQ852002:NJQ852029 NTM852002:NTM852029 ODI852002:ODI852029 ONE852002:ONE852029 OXA852002:OXA852029 PGW852002:PGW852029 PQS852002:PQS852029 QAO852002:QAO852029 QKK852002:QKK852029 QUG852002:QUG852029 REC852002:REC852029 RNY852002:RNY852029 RXU852002:RXU852029 SHQ852002:SHQ852029 SRM852002:SRM852029 TBI852002:TBI852029 TLE852002:TLE852029 TVA852002:TVA852029 UEW852002:UEW852029 UOS852002:UOS852029 UYO852002:UYO852029 VIK852002:VIK852029 VSG852002:VSG852029 WCC852002:WCC852029 WLY852002:WLY852029 WVU852002:WVU852029 M917538:M917565 JI917538:JI917565 TE917538:TE917565 ADA917538:ADA917565 AMW917538:AMW917565 AWS917538:AWS917565 BGO917538:BGO917565 BQK917538:BQK917565 CAG917538:CAG917565 CKC917538:CKC917565 CTY917538:CTY917565 DDU917538:DDU917565 DNQ917538:DNQ917565 DXM917538:DXM917565 EHI917538:EHI917565 ERE917538:ERE917565 FBA917538:FBA917565 FKW917538:FKW917565 FUS917538:FUS917565 GEO917538:GEO917565 GOK917538:GOK917565 GYG917538:GYG917565 HIC917538:HIC917565 HRY917538:HRY917565 IBU917538:IBU917565 ILQ917538:ILQ917565 IVM917538:IVM917565 JFI917538:JFI917565 JPE917538:JPE917565 JZA917538:JZA917565 KIW917538:KIW917565 KSS917538:KSS917565 LCO917538:LCO917565 LMK917538:LMK917565 LWG917538:LWG917565 MGC917538:MGC917565 MPY917538:MPY917565 MZU917538:MZU917565 NJQ917538:NJQ917565 NTM917538:NTM917565 ODI917538:ODI917565 ONE917538:ONE917565 OXA917538:OXA917565 PGW917538:PGW917565 PQS917538:PQS917565 QAO917538:QAO917565 QKK917538:QKK917565 QUG917538:QUG917565 REC917538:REC917565 RNY917538:RNY917565 RXU917538:RXU917565 SHQ917538:SHQ917565 SRM917538:SRM917565 TBI917538:TBI917565 TLE917538:TLE917565 TVA917538:TVA917565 UEW917538:UEW917565 UOS917538:UOS917565 UYO917538:UYO917565 VIK917538:VIK917565 VSG917538:VSG917565 WCC917538:WCC917565 WLY917538:WLY917565 WVU917538:WVU917565 M983074:M983101 JI983074:JI983101 TE983074:TE983101 ADA983074:ADA983101 AMW983074:AMW983101 AWS983074:AWS983101 BGO983074:BGO983101 BQK983074:BQK983101 CAG983074:CAG983101 CKC983074:CKC983101 CTY983074:CTY983101 DDU983074:DDU983101 DNQ983074:DNQ983101 DXM983074:DXM983101 EHI983074:EHI983101 ERE983074:ERE983101 FBA983074:FBA983101 FKW983074:FKW983101 FUS983074:FUS983101 GEO983074:GEO983101 GOK983074:GOK983101 GYG983074:GYG983101 HIC983074:HIC983101 HRY983074:HRY983101 IBU983074:IBU983101 ILQ983074:ILQ983101 IVM983074:IVM983101 JFI983074:JFI983101 JPE983074:JPE983101 JZA983074:JZA983101 KIW983074:KIW983101 KSS983074:KSS983101 LCO983074:LCO983101 LMK983074:LMK983101 LWG983074:LWG983101 MGC983074:MGC983101 MPY983074:MPY983101 MZU983074:MZU983101 NJQ983074:NJQ983101 NTM983074:NTM983101 ODI983074:ODI983101 ONE983074:ONE983101 OXA983074:OXA983101 PGW983074:PGW983101 PQS983074:PQS983101 QAO983074:QAO983101 QKK983074:QKK983101 QUG983074:QUG983101 REC983074:REC983101 RNY983074:RNY983101 RXU983074:RXU983101 SHQ983074:SHQ983101 SRM983074:SRM983101 TBI983074:TBI983101 TLE983074:TLE983101 TVA983074:TVA983101 UEW983074:UEW983101 UOS983074:UOS983101 UYO983074:UYO983101 VIK983074:VIK983101 VSG983074:VSG983101 WCC983074:WCC983101 WLY983074:WLY983101 WVU983074:WVU983101 M917506 JI917506 TE917506 ADA917506 AMW917506 AWS917506 BGO917506 BQK917506 CAG917506 CKC917506 CTY917506 DDU917506 DNQ917506 DXM917506 EHI917506 ERE917506 FBA917506 FKW917506 FUS917506 GEO917506 GOK917506 GYG917506 HIC917506 HRY917506 IBU917506 ILQ917506 IVM917506 JFI917506 JPE917506 JZA917506 KIW917506 KSS917506 LCO917506 LMK917506 LWG917506 MGC917506 MPY917506 MZU917506 NJQ917506 NTM917506 ODI917506 ONE917506 OXA917506 PGW917506 PQS917506 QAO917506 QKK917506 QUG917506 REC917506 RNY917506 RXU917506 SHQ917506 SRM917506 TBI917506 TLE917506 TVA917506 UEW917506 UOS917506 UYO917506 VIK917506 VSG917506 WCC917506 WLY917506 WVU917506 M65563:M65564 JI65563:JI65564 TE65563:TE65564 ADA65563:ADA65564 AMW65563:AMW65564 AWS65563:AWS65564 BGO65563:BGO65564 BQK65563:BQK65564 CAG65563:CAG65564 CKC65563:CKC65564 CTY65563:CTY65564 DDU65563:DDU65564 DNQ65563:DNQ65564 DXM65563:DXM65564 EHI65563:EHI65564 ERE65563:ERE65564 FBA65563:FBA65564 FKW65563:FKW65564 FUS65563:FUS65564 GEO65563:GEO65564 GOK65563:GOK65564 GYG65563:GYG65564 HIC65563:HIC65564 HRY65563:HRY65564 IBU65563:IBU65564 ILQ65563:ILQ65564 IVM65563:IVM65564 JFI65563:JFI65564 JPE65563:JPE65564 JZA65563:JZA65564 KIW65563:KIW65564 KSS65563:KSS65564 LCO65563:LCO65564 LMK65563:LMK65564 LWG65563:LWG65564 MGC65563:MGC65564 MPY65563:MPY65564 MZU65563:MZU65564 NJQ65563:NJQ65564 NTM65563:NTM65564 ODI65563:ODI65564 ONE65563:ONE65564 OXA65563:OXA65564 PGW65563:PGW65564 PQS65563:PQS65564 QAO65563:QAO65564 QKK65563:QKK65564 QUG65563:QUG65564 REC65563:REC65564 RNY65563:RNY65564 RXU65563:RXU65564 SHQ65563:SHQ65564 SRM65563:SRM65564 TBI65563:TBI65564 TLE65563:TLE65564 TVA65563:TVA65564 UEW65563:UEW65564 UOS65563:UOS65564 UYO65563:UYO65564 VIK65563:VIK65564 VSG65563:VSG65564 WCC65563:WCC65564 WLY65563:WLY65564 WVU65563:WVU65564 M131099:M131100 JI131099:JI131100 TE131099:TE131100 ADA131099:ADA131100 AMW131099:AMW131100 AWS131099:AWS131100 BGO131099:BGO131100 BQK131099:BQK131100 CAG131099:CAG131100 CKC131099:CKC131100 CTY131099:CTY131100 DDU131099:DDU131100 DNQ131099:DNQ131100 DXM131099:DXM131100 EHI131099:EHI131100 ERE131099:ERE131100 FBA131099:FBA131100 FKW131099:FKW131100 FUS131099:FUS131100 GEO131099:GEO131100 GOK131099:GOK131100 GYG131099:GYG131100 HIC131099:HIC131100 HRY131099:HRY131100 IBU131099:IBU131100 ILQ131099:ILQ131100 IVM131099:IVM131100 JFI131099:JFI131100 JPE131099:JPE131100 JZA131099:JZA131100 KIW131099:KIW131100 KSS131099:KSS131100 LCO131099:LCO131100 LMK131099:LMK131100 LWG131099:LWG131100 MGC131099:MGC131100 MPY131099:MPY131100 MZU131099:MZU131100 NJQ131099:NJQ131100 NTM131099:NTM131100 ODI131099:ODI131100 ONE131099:ONE131100 OXA131099:OXA131100 PGW131099:PGW131100 PQS131099:PQS131100 QAO131099:QAO131100 QKK131099:QKK131100 QUG131099:QUG131100 REC131099:REC131100 RNY131099:RNY131100 RXU131099:RXU131100 SHQ131099:SHQ131100 SRM131099:SRM131100 TBI131099:TBI131100 TLE131099:TLE131100 TVA131099:TVA131100 UEW131099:UEW131100 UOS131099:UOS131100 UYO131099:UYO131100 VIK131099:VIK131100 VSG131099:VSG131100 WCC131099:WCC131100 WLY131099:WLY131100 WVU131099:WVU131100 M196635:M196636 JI196635:JI196636 TE196635:TE196636 ADA196635:ADA196636 AMW196635:AMW196636 AWS196635:AWS196636 BGO196635:BGO196636 BQK196635:BQK196636 CAG196635:CAG196636 CKC196635:CKC196636 CTY196635:CTY196636 DDU196635:DDU196636 DNQ196635:DNQ196636 DXM196635:DXM196636 EHI196635:EHI196636 ERE196635:ERE196636 FBA196635:FBA196636 FKW196635:FKW196636 FUS196635:FUS196636 GEO196635:GEO196636 GOK196635:GOK196636 GYG196635:GYG196636 HIC196635:HIC196636 HRY196635:HRY196636 IBU196635:IBU196636 ILQ196635:ILQ196636 IVM196635:IVM196636 JFI196635:JFI196636 JPE196635:JPE196636 JZA196635:JZA196636 KIW196635:KIW196636 KSS196635:KSS196636 LCO196635:LCO196636 LMK196635:LMK196636 LWG196635:LWG196636 MGC196635:MGC196636 MPY196635:MPY196636 MZU196635:MZU196636 NJQ196635:NJQ196636 NTM196635:NTM196636 ODI196635:ODI196636 ONE196635:ONE196636 OXA196635:OXA196636 PGW196635:PGW196636 PQS196635:PQS196636 QAO196635:QAO196636 QKK196635:QKK196636 QUG196635:QUG196636 REC196635:REC196636 RNY196635:RNY196636 RXU196635:RXU196636 SHQ196635:SHQ196636 SRM196635:SRM196636 TBI196635:TBI196636 TLE196635:TLE196636 TVA196635:TVA196636 UEW196635:UEW196636 UOS196635:UOS196636 UYO196635:UYO196636 VIK196635:VIK196636 VSG196635:VSG196636 WCC196635:WCC196636 WLY196635:WLY196636 WVU196635:WVU196636 M262171:M262172 JI262171:JI262172 TE262171:TE262172 ADA262171:ADA262172 AMW262171:AMW262172 AWS262171:AWS262172 BGO262171:BGO262172 BQK262171:BQK262172 CAG262171:CAG262172 CKC262171:CKC262172 CTY262171:CTY262172 DDU262171:DDU262172 DNQ262171:DNQ262172 DXM262171:DXM262172 EHI262171:EHI262172 ERE262171:ERE262172 FBA262171:FBA262172 FKW262171:FKW262172 FUS262171:FUS262172 GEO262171:GEO262172 GOK262171:GOK262172 GYG262171:GYG262172 HIC262171:HIC262172 HRY262171:HRY262172 IBU262171:IBU262172 ILQ262171:ILQ262172 IVM262171:IVM262172 JFI262171:JFI262172 JPE262171:JPE262172 JZA262171:JZA262172 KIW262171:KIW262172 KSS262171:KSS262172 LCO262171:LCO262172 LMK262171:LMK262172 LWG262171:LWG262172 MGC262171:MGC262172 MPY262171:MPY262172 MZU262171:MZU262172 NJQ262171:NJQ262172 NTM262171:NTM262172 ODI262171:ODI262172 ONE262171:ONE262172 OXA262171:OXA262172 PGW262171:PGW262172 PQS262171:PQS262172 QAO262171:QAO262172 QKK262171:QKK262172 QUG262171:QUG262172 REC262171:REC262172 RNY262171:RNY262172 RXU262171:RXU262172 SHQ262171:SHQ262172 SRM262171:SRM262172 TBI262171:TBI262172 TLE262171:TLE262172 TVA262171:TVA262172 UEW262171:UEW262172 UOS262171:UOS262172 UYO262171:UYO262172 VIK262171:VIK262172 VSG262171:VSG262172 WCC262171:WCC262172 WLY262171:WLY262172 WVU262171:WVU262172 M327707:M327708 JI327707:JI327708 TE327707:TE327708 ADA327707:ADA327708 AMW327707:AMW327708 AWS327707:AWS327708 BGO327707:BGO327708 BQK327707:BQK327708 CAG327707:CAG327708 CKC327707:CKC327708 CTY327707:CTY327708 DDU327707:DDU327708 DNQ327707:DNQ327708 DXM327707:DXM327708 EHI327707:EHI327708 ERE327707:ERE327708 FBA327707:FBA327708 FKW327707:FKW327708 FUS327707:FUS327708 GEO327707:GEO327708 GOK327707:GOK327708 GYG327707:GYG327708 HIC327707:HIC327708 HRY327707:HRY327708 IBU327707:IBU327708 ILQ327707:ILQ327708 IVM327707:IVM327708 JFI327707:JFI327708 JPE327707:JPE327708 JZA327707:JZA327708 KIW327707:KIW327708 KSS327707:KSS327708 LCO327707:LCO327708 LMK327707:LMK327708 LWG327707:LWG327708 MGC327707:MGC327708 MPY327707:MPY327708 MZU327707:MZU327708 NJQ327707:NJQ327708 NTM327707:NTM327708 ODI327707:ODI327708 ONE327707:ONE327708 OXA327707:OXA327708 PGW327707:PGW327708 PQS327707:PQS327708 QAO327707:QAO327708 QKK327707:QKK327708 QUG327707:QUG327708 REC327707:REC327708 RNY327707:RNY327708 RXU327707:RXU327708 SHQ327707:SHQ327708 SRM327707:SRM327708 TBI327707:TBI327708 TLE327707:TLE327708 TVA327707:TVA327708 UEW327707:UEW327708 UOS327707:UOS327708 UYO327707:UYO327708 VIK327707:VIK327708 VSG327707:VSG327708 WCC327707:WCC327708 WLY327707:WLY327708 WVU327707:WVU327708 M393243:M393244 JI393243:JI393244 TE393243:TE393244 ADA393243:ADA393244 AMW393243:AMW393244 AWS393243:AWS393244 BGO393243:BGO393244 BQK393243:BQK393244 CAG393243:CAG393244 CKC393243:CKC393244 CTY393243:CTY393244 DDU393243:DDU393244 DNQ393243:DNQ393244 DXM393243:DXM393244 EHI393243:EHI393244 ERE393243:ERE393244 FBA393243:FBA393244 FKW393243:FKW393244 FUS393243:FUS393244 GEO393243:GEO393244 GOK393243:GOK393244 GYG393243:GYG393244 HIC393243:HIC393244 HRY393243:HRY393244 IBU393243:IBU393244 ILQ393243:ILQ393244 IVM393243:IVM393244 JFI393243:JFI393244 JPE393243:JPE393244 JZA393243:JZA393244 KIW393243:KIW393244 KSS393243:KSS393244 LCO393243:LCO393244 LMK393243:LMK393244 LWG393243:LWG393244 MGC393243:MGC393244 MPY393243:MPY393244 MZU393243:MZU393244 NJQ393243:NJQ393244 NTM393243:NTM393244 ODI393243:ODI393244 ONE393243:ONE393244 OXA393243:OXA393244 PGW393243:PGW393244 PQS393243:PQS393244 QAO393243:QAO393244 QKK393243:QKK393244 QUG393243:QUG393244 REC393243:REC393244 RNY393243:RNY393244 RXU393243:RXU393244 SHQ393243:SHQ393244 SRM393243:SRM393244 TBI393243:TBI393244 TLE393243:TLE393244 TVA393243:TVA393244 UEW393243:UEW393244 UOS393243:UOS393244 UYO393243:UYO393244 VIK393243:VIK393244 VSG393243:VSG393244 WCC393243:WCC393244 WLY393243:WLY393244 WVU393243:WVU393244 M458779:M458780 JI458779:JI458780 TE458779:TE458780 ADA458779:ADA458780 AMW458779:AMW458780 AWS458779:AWS458780 BGO458779:BGO458780 BQK458779:BQK458780 CAG458779:CAG458780 CKC458779:CKC458780 CTY458779:CTY458780 DDU458779:DDU458780 DNQ458779:DNQ458780 DXM458779:DXM458780 EHI458779:EHI458780 ERE458779:ERE458780 FBA458779:FBA458780 FKW458779:FKW458780 FUS458779:FUS458780 GEO458779:GEO458780 GOK458779:GOK458780 GYG458779:GYG458780 HIC458779:HIC458780 HRY458779:HRY458780 IBU458779:IBU458780 ILQ458779:ILQ458780 IVM458779:IVM458780 JFI458779:JFI458780 JPE458779:JPE458780 JZA458779:JZA458780 KIW458779:KIW458780 KSS458779:KSS458780 LCO458779:LCO458780 LMK458779:LMK458780 LWG458779:LWG458780 MGC458779:MGC458780 MPY458779:MPY458780 MZU458779:MZU458780 NJQ458779:NJQ458780 NTM458779:NTM458780 ODI458779:ODI458780 ONE458779:ONE458780 OXA458779:OXA458780 PGW458779:PGW458780 PQS458779:PQS458780 QAO458779:QAO458780 QKK458779:QKK458780 QUG458779:QUG458780 REC458779:REC458780 RNY458779:RNY458780 RXU458779:RXU458780 SHQ458779:SHQ458780 SRM458779:SRM458780 TBI458779:TBI458780 TLE458779:TLE458780 TVA458779:TVA458780 UEW458779:UEW458780 UOS458779:UOS458780 UYO458779:UYO458780 VIK458779:VIK458780 VSG458779:VSG458780 WCC458779:WCC458780 WLY458779:WLY458780 WVU458779:WVU458780 M524315:M524316 JI524315:JI524316 TE524315:TE524316 ADA524315:ADA524316 AMW524315:AMW524316 AWS524315:AWS524316 BGO524315:BGO524316 BQK524315:BQK524316 CAG524315:CAG524316 CKC524315:CKC524316 CTY524315:CTY524316 DDU524315:DDU524316 DNQ524315:DNQ524316 DXM524315:DXM524316 EHI524315:EHI524316 ERE524315:ERE524316 FBA524315:FBA524316 FKW524315:FKW524316 FUS524315:FUS524316 GEO524315:GEO524316 GOK524315:GOK524316 GYG524315:GYG524316 HIC524315:HIC524316 HRY524315:HRY524316 IBU524315:IBU524316 ILQ524315:ILQ524316 IVM524315:IVM524316 JFI524315:JFI524316 JPE524315:JPE524316 JZA524315:JZA524316 KIW524315:KIW524316 KSS524315:KSS524316 LCO524315:LCO524316 LMK524315:LMK524316 LWG524315:LWG524316 MGC524315:MGC524316 MPY524315:MPY524316 MZU524315:MZU524316 NJQ524315:NJQ524316 NTM524315:NTM524316 ODI524315:ODI524316 ONE524315:ONE524316 OXA524315:OXA524316 PGW524315:PGW524316 PQS524315:PQS524316 QAO524315:QAO524316 QKK524315:QKK524316 QUG524315:QUG524316 REC524315:REC524316 RNY524315:RNY524316 RXU524315:RXU524316 SHQ524315:SHQ524316 SRM524315:SRM524316 TBI524315:TBI524316 TLE524315:TLE524316 TVA524315:TVA524316 UEW524315:UEW524316 UOS524315:UOS524316 UYO524315:UYO524316 VIK524315:VIK524316 VSG524315:VSG524316 WCC524315:WCC524316 WLY524315:WLY524316 WVU524315:WVU524316 M589851:M589852 JI589851:JI589852 TE589851:TE589852 ADA589851:ADA589852 AMW589851:AMW589852 AWS589851:AWS589852 BGO589851:BGO589852 BQK589851:BQK589852 CAG589851:CAG589852 CKC589851:CKC589852 CTY589851:CTY589852 DDU589851:DDU589852 DNQ589851:DNQ589852 DXM589851:DXM589852 EHI589851:EHI589852 ERE589851:ERE589852 FBA589851:FBA589852 FKW589851:FKW589852 FUS589851:FUS589852 GEO589851:GEO589852 GOK589851:GOK589852 GYG589851:GYG589852 HIC589851:HIC589852 HRY589851:HRY589852 IBU589851:IBU589852 ILQ589851:ILQ589852 IVM589851:IVM589852 JFI589851:JFI589852 JPE589851:JPE589852 JZA589851:JZA589852 KIW589851:KIW589852 KSS589851:KSS589852 LCO589851:LCO589852 LMK589851:LMK589852 LWG589851:LWG589852 MGC589851:MGC589852 MPY589851:MPY589852 MZU589851:MZU589852 NJQ589851:NJQ589852 NTM589851:NTM589852 ODI589851:ODI589852 ONE589851:ONE589852 OXA589851:OXA589852 PGW589851:PGW589852 PQS589851:PQS589852 QAO589851:QAO589852 QKK589851:QKK589852 QUG589851:QUG589852 REC589851:REC589852 RNY589851:RNY589852 RXU589851:RXU589852 SHQ589851:SHQ589852 SRM589851:SRM589852 TBI589851:TBI589852 TLE589851:TLE589852 TVA589851:TVA589852 UEW589851:UEW589852 UOS589851:UOS589852 UYO589851:UYO589852 VIK589851:VIK589852 VSG589851:VSG589852 WCC589851:WCC589852 WLY589851:WLY589852 WVU589851:WVU589852 M655387:M655388 JI655387:JI655388 TE655387:TE655388 ADA655387:ADA655388 AMW655387:AMW655388 AWS655387:AWS655388 BGO655387:BGO655388 BQK655387:BQK655388 CAG655387:CAG655388 CKC655387:CKC655388 CTY655387:CTY655388 DDU655387:DDU655388 DNQ655387:DNQ655388 DXM655387:DXM655388 EHI655387:EHI655388 ERE655387:ERE655388 FBA655387:FBA655388 FKW655387:FKW655388 FUS655387:FUS655388 GEO655387:GEO655388 GOK655387:GOK655388 GYG655387:GYG655388 HIC655387:HIC655388 HRY655387:HRY655388 IBU655387:IBU655388 ILQ655387:ILQ655388 IVM655387:IVM655388 JFI655387:JFI655388 JPE655387:JPE655388 JZA655387:JZA655388 KIW655387:KIW655388 KSS655387:KSS655388 LCO655387:LCO655388 LMK655387:LMK655388 LWG655387:LWG655388 MGC655387:MGC655388 MPY655387:MPY655388 MZU655387:MZU655388 NJQ655387:NJQ655388 NTM655387:NTM655388 ODI655387:ODI655388 ONE655387:ONE655388 OXA655387:OXA655388 PGW655387:PGW655388 PQS655387:PQS655388 QAO655387:QAO655388 QKK655387:QKK655388 QUG655387:QUG655388 REC655387:REC655388 RNY655387:RNY655388 RXU655387:RXU655388 SHQ655387:SHQ655388 SRM655387:SRM655388 TBI655387:TBI655388 TLE655387:TLE655388 TVA655387:TVA655388 UEW655387:UEW655388 UOS655387:UOS655388 UYO655387:UYO655388 VIK655387:VIK655388 VSG655387:VSG655388 WCC655387:WCC655388 WLY655387:WLY655388 WVU655387:WVU655388 M720923:M720924 JI720923:JI720924 TE720923:TE720924 ADA720923:ADA720924 AMW720923:AMW720924 AWS720923:AWS720924 BGO720923:BGO720924 BQK720923:BQK720924 CAG720923:CAG720924 CKC720923:CKC720924 CTY720923:CTY720924 DDU720923:DDU720924 DNQ720923:DNQ720924 DXM720923:DXM720924 EHI720923:EHI720924 ERE720923:ERE720924 FBA720923:FBA720924 FKW720923:FKW720924 FUS720923:FUS720924 GEO720923:GEO720924 GOK720923:GOK720924 GYG720923:GYG720924 HIC720923:HIC720924 HRY720923:HRY720924 IBU720923:IBU720924 ILQ720923:ILQ720924 IVM720923:IVM720924 JFI720923:JFI720924 JPE720923:JPE720924 JZA720923:JZA720924 KIW720923:KIW720924 KSS720923:KSS720924 LCO720923:LCO720924 LMK720923:LMK720924 LWG720923:LWG720924 MGC720923:MGC720924 MPY720923:MPY720924 MZU720923:MZU720924 NJQ720923:NJQ720924 NTM720923:NTM720924 ODI720923:ODI720924 ONE720923:ONE720924 OXA720923:OXA720924 PGW720923:PGW720924 PQS720923:PQS720924 QAO720923:QAO720924 QKK720923:QKK720924 QUG720923:QUG720924 REC720923:REC720924 RNY720923:RNY720924 RXU720923:RXU720924 SHQ720923:SHQ720924 SRM720923:SRM720924 TBI720923:TBI720924 TLE720923:TLE720924 TVA720923:TVA720924 UEW720923:UEW720924 UOS720923:UOS720924 UYO720923:UYO720924 VIK720923:VIK720924 VSG720923:VSG720924 WCC720923:WCC720924 WLY720923:WLY720924 WVU720923:WVU720924 M786459:M786460 JI786459:JI786460 TE786459:TE786460 ADA786459:ADA786460 AMW786459:AMW786460 AWS786459:AWS786460 BGO786459:BGO786460 BQK786459:BQK786460 CAG786459:CAG786460 CKC786459:CKC786460 CTY786459:CTY786460 DDU786459:DDU786460 DNQ786459:DNQ786460 DXM786459:DXM786460 EHI786459:EHI786460 ERE786459:ERE786460 FBA786459:FBA786460 FKW786459:FKW786460 FUS786459:FUS786460 GEO786459:GEO786460 GOK786459:GOK786460 GYG786459:GYG786460 HIC786459:HIC786460 HRY786459:HRY786460 IBU786459:IBU786460 ILQ786459:ILQ786460 IVM786459:IVM786460 JFI786459:JFI786460 JPE786459:JPE786460 JZA786459:JZA786460 KIW786459:KIW786460 KSS786459:KSS786460 LCO786459:LCO786460 LMK786459:LMK786460 LWG786459:LWG786460 MGC786459:MGC786460 MPY786459:MPY786460 MZU786459:MZU786460 NJQ786459:NJQ786460 NTM786459:NTM786460 ODI786459:ODI786460 ONE786459:ONE786460 OXA786459:OXA786460 PGW786459:PGW786460 PQS786459:PQS786460 QAO786459:QAO786460 QKK786459:QKK786460 QUG786459:QUG786460 REC786459:REC786460 RNY786459:RNY786460 RXU786459:RXU786460 SHQ786459:SHQ786460 SRM786459:SRM786460 TBI786459:TBI786460 TLE786459:TLE786460 TVA786459:TVA786460 UEW786459:UEW786460 UOS786459:UOS786460 UYO786459:UYO786460 VIK786459:VIK786460 VSG786459:VSG786460 WCC786459:WCC786460 WLY786459:WLY786460 WVU786459:WVU786460 M851995:M851996 JI851995:JI851996 TE851995:TE851996 ADA851995:ADA851996 AMW851995:AMW851996 AWS851995:AWS851996 BGO851995:BGO851996 BQK851995:BQK851996 CAG851995:CAG851996 CKC851995:CKC851996 CTY851995:CTY851996 DDU851995:DDU851996 DNQ851995:DNQ851996 DXM851995:DXM851996 EHI851995:EHI851996 ERE851995:ERE851996 FBA851995:FBA851996 FKW851995:FKW851996 FUS851995:FUS851996 GEO851995:GEO851996 GOK851995:GOK851996 GYG851995:GYG851996 HIC851995:HIC851996 HRY851995:HRY851996 IBU851995:IBU851996 ILQ851995:ILQ851996 IVM851995:IVM851996 JFI851995:JFI851996 JPE851995:JPE851996 JZA851995:JZA851996 KIW851995:KIW851996 KSS851995:KSS851996 LCO851995:LCO851996 LMK851995:LMK851996 LWG851995:LWG851996 MGC851995:MGC851996 MPY851995:MPY851996 MZU851995:MZU851996 NJQ851995:NJQ851996 NTM851995:NTM851996 ODI851995:ODI851996 ONE851995:ONE851996 OXA851995:OXA851996 PGW851995:PGW851996 PQS851995:PQS851996 QAO851995:QAO851996 QKK851995:QKK851996 QUG851995:QUG851996 REC851995:REC851996 RNY851995:RNY851996 RXU851995:RXU851996 SHQ851995:SHQ851996 SRM851995:SRM851996 TBI851995:TBI851996 TLE851995:TLE851996 TVA851995:TVA851996 UEW851995:UEW851996 UOS851995:UOS851996 UYO851995:UYO851996 VIK851995:VIK851996 VSG851995:VSG851996 WCC851995:WCC851996 WLY851995:WLY851996 WVU851995:WVU851996 M917531:M917532 JI917531:JI917532 TE917531:TE917532 ADA917531:ADA917532 AMW917531:AMW917532 AWS917531:AWS917532 BGO917531:BGO917532 BQK917531:BQK917532 CAG917531:CAG917532 CKC917531:CKC917532 CTY917531:CTY917532 DDU917531:DDU917532 DNQ917531:DNQ917532 DXM917531:DXM917532 EHI917531:EHI917532 ERE917531:ERE917532 FBA917531:FBA917532 FKW917531:FKW917532 FUS917531:FUS917532 GEO917531:GEO917532 GOK917531:GOK917532 GYG917531:GYG917532 HIC917531:HIC917532 HRY917531:HRY917532 IBU917531:IBU917532 ILQ917531:ILQ917532 IVM917531:IVM917532 JFI917531:JFI917532 JPE917531:JPE917532 JZA917531:JZA917532 KIW917531:KIW917532 KSS917531:KSS917532 LCO917531:LCO917532 LMK917531:LMK917532 LWG917531:LWG917532 MGC917531:MGC917532 MPY917531:MPY917532 MZU917531:MZU917532 NJQ917531:NJQ917532 NTM917531:NTM917532 ODI917531:ODI917532 ONE917531:ONE917532 OXA917531:OXA917532 PGW917531:PGW917532 PQS917531:PQS917532 QAO917531:QAO917532 QKK917531:QKK917532 QUG917531:QUG917532 REC917531:REC917532 RNY917531:RNY917532 RXU917531:RXU917532 SHQ917531:SHQ917532 SRM917531:SRM917532 TBI917531:TBI917532 TLE917531:TLE917532 TVA917531:TVA917532 UEW917531:UEW917532 UOS917531:UOS917532 UYO917531:UYO917532 VIK917531:VIK917532 VSG917531:VSG917532 WCC917531:WCC917532 WLY917531:WLY917532 WVU917531:WVU917532 M983067:M983068 JI983067:JI983068 TE983067:TE983068 ADA983067:ADA983068 AMW983067:AMW983068 AWS983067:AWS983068 BGO983067:BGO983068 BQK983067:BQK983068 CAG983067:CAG983068 CKC983067:CKC983068 CTY983067:CTY983068 DDU983067:DDU983068 DNQ983067:DNQ983068 DXM983067:DXM983068 EHI983067:EHI983068 ERE983067:ERE983068 FBA983067:FBA983068 FKW983067:FKW983068 FUS983067:FUS983068 GEO983067:GEO983068 GOK983067:GOK983068 GYG983067:GYG983068 HIC983067:HIC983068 HRY983067:HRY983068 IBU983067:IBU983068 ILQ983067:ILQ983068 IVM983067:IVM983068 JFI983067:JFI983068 JPE983067:JPE983068 JZA983067:JZA983068 KIW983067:KIW983068 KSS983067:KSS983068 LCO983067:LCO983068 LMK983067:LMK983068 LWG983067:LWG983068 MGC983067:MGC983068 MPY983067:MPY983068 MZU983067:MZU983068 NJQ983067:NJQ983068 NTM983067:NTM983068 ODI983067:ODI983068 ONE983067:ONE983068 OXA983067:OXA983068 PGW983067:PGW983068 PQS983067:PQS983068 QAO983067:QAO983068 QKK983067:QKK983068 QUG983067:QUG983068 REC983067:REC983068 RNY983067:RNY983068 RXU983067:RXU983068 SHQ983067:SHQ983068 SRM983067:SRM983068 TBI983067:TBI983068 TLE983067:TLE983068 TVA983067:TVA983068 UEW983067:UEW983068 UOS983067:UOS983068 UYO983067:UYO983068 VIK983067:VIK983068 VSG983067:VSG983068 WCC983067:WCC983068 WLY983067:WLY983068 WVU983067:WVU983068 M983042 JI983042 TE983042 ADA983042 AMW983042 AWS983042 BGO983042 BQK983042 CAG983042 CKC983042 CTY983042 DDU983042 DNQ983042 DXM983042 EHI983042 ERE983042 FBA983042 FKW983042 FUS983042 GEO983042 GOK983042 GYG983042 HIC983042 HRY983042 IBU983042 ILQ983042 IVM983042 JFI983042 JPE983042 JZA983042 KIW983042 KSS983042 LCO983042 LMK983042 LWG983042 MGC983042 MPY983042 MZU983042 NJQ983042 NTM983042 ODI983042 ONE983042 OXA983042 PGW983042 PQS983042 QAO983042 QKK983042 QUG983042 REC983042 RNY983042 RXU983042 SHQ983042 SRM983042 TBI983042 TLE983042 TVA983042 UEW983042 UOS983042 UYO983042 VIK983042 VSG983042 WCC983042 WLY983042 WVU983042 M65558:M65559 JI65558:JI65559 TE65558:TE65559 ADA65558:ADA65559 AMW65558:AMW65559 AWS65558:AWS65559 BGO65558:BGO65559 BQK65558:BQK65559 CAG65558:CAG65559 CKC65558:CKC65559 CTY65558:CTY65559 DDU65558:DDU65559 DNQ65558:DNQ65559 DXM65558:DXM65559 EHI65558:EHI65559 ERE65558:ERE65559 FBA65558:FBA65559 FKW65558:FKW65559 FUS65558:FUS65559 GEO65558:GEO65559 GOK65558:GOK65559 GYG65558:GYG65559 HIC65558:HIC65559 HRY65558:HRY65559 IBU65558:IBU65559 ILQ65558:ILQ65559 IVM65558:IVM65559 JFI65558:JFI65559 JPE65558:JPE65559 JZA65558:JZA65559 KIW65558:KIW65559 KSS65558:KSS65559 LCO65558:LCO65559 LMK65558:LMK65559 LWG65558:LWG65559 MGC65558:MGC65559 MPY65558:MPY65559 MZU65558:MZU65559 NJQ65558:NJQ65559 NTM65558:NTM65559 ODI65558:ODI65559 ONE65558:ONE65559 OXA65558:OXA65559 PGW65558:PGW65559 PQS65558:PQS65559 QAO65558:QAO65559 QKK65558:QKK65559 QUG65558:QUG65559 REC65558:REC65559 RNY65558:RNY65559 RXU65558:RXU65559 SHQ65558:SHQ65559 SRM65558:SRM65559 TBI65558:TBI65559 TLE65558:TLE65559 TVA65558:TVA65559 UEW65558:UEW65559 UOS65558:UOS65559 UYO65558:UYO65559 VIK65558:VIK65559 VSG65558:VSG65559 WCC65558:WCC65559 WLY65558:WLY65559 WVU65558:WVU65559 M131094:M131095 JI131094:JI131095 TE131094:TE131095 ADA131094:ADA131095 AMW131094:AMW131095 AWS131094:AWS131095 BGO131094:BGO131095 BQK131094:BQK131095 CAG131094:CAG131095 CKC131094:CKC131095 CTY131094:CTY131095 DDU131094:DDU131095 DNQ131094:DNQ131095 DXM131094:DXM131095 EHI131094:EHI131095 ERE131094:ERE131095 FBA131094:FBA131095 FKW131094:FKW131095 FUS131094:FUS131095 GEO131094:GEO131095 GOK131094:GOK131095 GYG131094:GYG131095 HIC131094:HIC131095 HRY131094:HRY131095 IBU131094:IBU131095 ILQ131094:ILQ131095 IVM131094:IVM131095 JFI131094:JFI131095 JPE131094:JPE131095 JZA131094:JZA131095 KIW131094:KIW131095 KSS131094:KSS131095 LCO131094:LCO131095 LMK131094:LMK131095 LWG131094:LWG131095 MGC131094:MGC131095 MPY131094:MPY131095 MZU131094:MZU131095 NJQ131094:NJQ131095 NTM131094:NTM131095 ODI131094:ODI131095 ONE131094:ONE131095 OXA131094:OXA131095 PGW131094:PGW131095 PQS131094:PQS131095 QAO131094:QAO131095 QKK131094:QKK131095 QUG131094:QUG131095 REC131094:REC131095 RNY131094:RNY131095 RXU131094:RXU131095 SHQ131094:SHQ131095 SRM131094:SRM131095 TBI131094:TBI131095 TLE131094:TLE131095 TVA131094:TVA131095 UEW131094:UEW131095 UOS131094:UOS131095 UYO131094:UYO131095 VIK131094:VIK131095 VSG131094:VSG131095 WCC131094:WCC131095 WLY131094:WLY131095 WVU131094:WVU131095 M196630:M196631 JI196630:JI196631 TE196630:TE196631 ADA196630:ADA196631 AMW196630:AMW196631 AWS196630:AWS196631 BGO196630:BGO196631 BQK196630:BQK196631 CAG196630:CAG196631 CKC196630:CKC196631 CTY196630:CTY196631 DDU196630:DDU196631 DNQ196630:DNQ196631 DXM196630:DXM196631 EHI196630:EHI196631 ERE196630:ERE196631 FBA196630:FBA196631 FKW196630:FKW196631 FUS196630:FUS196631 GEO196630:GEO196631 GOK196630:GOK196631 GYG196630:GYG196631 HIC196630:HIC196631 HRY196630:HRY196631 IBU196630:IBU196631 ILQ196630:ILQ196631 IVM196630:IVM196631 JFI196630:JFI196631 JPE196630:JPE196631 JZA196630:JZA196631 KIW196630:KIW196631 KSS196630:KSS196631 LCO196630:LCO196631 LMK196630:LMK196631 LWG196630:LWG196631 MGC196630:MGC196631 MPY196630:MPY196631 MZU196630:MZU196631 NJQ196630:NJQ196631 NTM196630:NTM196631 ODI196630:ODI196631 ONE196630:ONE196631 OXA196630:OXA196631 PGW196630:PGW196631 PQS196630:PQS196631 QAO196630:QAO196631 QKK196630:QKK196631 QUG196630:QUG196631 REC196630:REC196631 RNY196630:RNY196631 RXU196630:RXU196631 SHQ196630:SHQ196631 SRM196630:SRM196631 TBI196630:TBI196631 TLE196630:TLE196631 TVA196630:TVA196631 UEW196630:UEW196631 UOS196630:UOS196631 UYO196630:UYO196631 VIK196630:VIK196631 VSG196630:VSG196631 WCC196630:WCC196631 WLY196630:WLY196631 WVU196630:WVU196631 M262166:M262167 JI262166:JI262167 TE262166:TE262167 ADA262166:ADA262167 AMW262166:AMW262167 AWS262166:AWS262167 BGO262166:BGO262167 BQK262166:BQK262167 CAG262166:CAG262167 CKC262166:CKC262167 CTY262166:CTY262167 DDU262166:DDU262167 DNQ262166:DNQ262167 DXM262166:DXM262167 EHI262166:EHI262167 ERE262166:ERE262167 FBA262166:FBA262167 FKW262166:FKW262167 FUS262166:FUS262167 GEO262166:GEO262167 GOK262166:GOK262167 GYG262166:GYG262167 HIC262166:HIC262167 HRY262166:HRY262167 IBU262166:IBU262167 ILQ262166:ILQ262167 IVM262166:IVM262167 JFI262166:JFI262167 JPE262166:JPE262167 JZA262166:JZA262167 KIW262166:KIW262167 KSS262166:KSS262167 LCO262166:LCO262167 LMK262166:LMK262167 LWG262166:LWG262167 MGC262166:MGC262167 MPY262166:MPY262167 MZU262166:MZU262167 NJQ262166:NJQ262167 NTM262166:NTM262167 ODI262166:ODI262167 ONE262166:ONE262167 OXA262166:OXA262167 PGW262166:PGW262167 PQS262166:PQS262167 QAO262166:QAO262167 QKK262166:QKK262167 QUG262166:QUG262167 REC262166:REC262167 RNY262166:RNY262167 RXU262166:RXU262167 SHQ262166:SHQ262167 SRM262166:SRM262167 TBI262166:TBI262167 TLE262166:TLE262167 TVA262166:TVA262167 UEW262166:UEW262167 UOS262166:UOS262167 UYO262166:UYO262167 VIK262166:VIK262167 VSG262166:VSG262167 WCC262166:WCC262167 WLY262166:WLY262167 WVU262166:WVU262167 M327702:M327703 JI327702:JI327703 TE327702:TE327703 ADA327702:ADA327703 AMW327702:AMW327703 AWS327702:AWS327703 BGO327702:BGO327703 BQK327702:BQK327703 CAG327702:CAG327703 CKC327702:CKC327703 CTY327702:CTY327703 DDU327702:DDU327703 DNQ327702:DNQ327703 DXM327702:DXM327703 EHI327702:EHI327703 ERE327702:ERE327703 FBA327702:FBA327703 FKW327702:FKW327703 FUS327702:FUS327703 GEO327702:GEO327703 GOK327702:GOK327703 GYG327702:GYG327703 HIC327702:HIC327703 HRY327702:HRY327703 IBU327702:IBU327703 ILQ327702:ILQ327703 IVM327702:IVM327703 JFI327702:JFI327703 JPE327702:JPE327703 JZA327702:JZA327703 KIW327702:KIW327703 KSS327702:KSS327703 LCO327702:LCO327703 LMK327702:LMK327703 LWG327702:LWG327703 MGC327702:MGC327703 MPY327702:MPY327703 MZU327702:MZU327703 NJQ327702:NJQ327703 NTM327702:NTM327703 ODI327702:ODI327703 ONE327702:ONE327703 OXA327702:OXA327703 PGW327702:PGW327703 PQS327702:PQS327703 QAO327702:QAO327703 QKK327702:QKK327703 QUG327702:QUG327703 REC327702:REC327703 RNY327702:RNY327703 RXU327702:RXU327703 SHQ327702:SHQ327703 SRM327702:SRM327703 TBI327702:TBI327703 TLE327702:TLE327703 TVA327702:TVA327703 UEW327702:UEW327703 UOS327702:UOS327703 UYO327702:UYO327703 VIK327702:VIK327703 VSG327702:VSG327703 WCC327702:WCC327703 WLY327702:WLY327703 WVU327702:WVU327703 M393238:M393239 JI393238:JI393239 TE393238:TE393239 ADA393238:ADA393239 AMW393238:AMW393239 AWS393238:AWS393239 BGO393238:BGO393239 BQK393238:BQK393239 CAG393238:CAG393239 CKC393238:CKC393239 CTY393238:CTY393239 DDU393238:DDU393239 DNQ393238:DNQ393239 DXM393238:DXM393239 EHI393238:EHI393239 ERE393238:ERE393239 FBA393238:FBA393239 FKW393238:FKW393239 FUS393238:FUS393239 GEO393238:GEO393239 GOK393238:GOK393239 GYG393238:GYG393239 HIC393238:HIC393239 HRY393238:HRY393239 IBU393238:IBU393239 ILQ393238:ILQ393239 IVM393238:IVM393239 JFI393238:JFI393239 JPE393238:JPE393239 JZA393238:JZA393239 KIW393238:KIW393239 KSS393238:KSS393239 LCO393238:LCO393239 LMK393238:LMK393239 LWG393238:LWG393239 MGC393238:MGC393239 MPY393238:MPY393239 MZU393238:MZU393239 NJQ393238:NJQ393239 NTM393238:NTM393239 ODI393238:ODI393239 ONE393238:ONE393239 OXA393238:OXA393239 PGW393238:PGW393239 PQS393238:PQS393239 QAO393238:QAO393239 QKK393238:QKK393239 QUG393238:QUG393239 REC393238:REC393239 RNY393238:RNY393239 RXU393238:RXU393239 SHQ393238:SHQ393239 SRM393238:SRM393239 TBI393238:TBI393239 TLE393238:TLE393239 TVA393238:TVA393239 UEW393238:UEW393239 UOS393238:UOS393239 UYO393238:UYO393239 VIK393238:VIK393239 VSG393238:VSG393239 WCC393238:WCC393239 WLY393238:WLY393239 WVU393238:WVU393239 M458774:M458775 JI458774:JI458775 TE458774:TE458775 ADA458774:ADA458775 AMW458774:AMW458775 AWS458774:AWS458775 BGO458774:BGO458775 BQK458774:BQK458775 CAG458774:CAG458775 CKC458774:CKC458775 CTY458774:CTY458775 DDU458774:DDU458775 DNQ458774:DNQ458775 DXM458774:DXM458775 EHI458774:EHI458775 ERE458774:ERE458775 FBA458774:FBA458775 FKW458774:FKW458775 FUS458774:FUS458775 GEO458774:GEO458775 GOK458774:GOK458775 GYG458774:GYG458775 HIC458774:HIC458775 HRY458774:HRY458775 IBU458774:IBU458775 ILQ458774:ILQ458775 IVM458774:IVM458775 JFI458774:JFI458775 JPE458774:JPE458775 JZA458774:JZA458775 KIW458774:KIW458775 KSS458774:KSS458775 LCO458774:LCO458775 LMK458774:LMK458775 LWG458774:LWG458775 MGC458774:MGC458775 MPY458774:MPY458775 MZU458774:MZU458775 NJQ458774:NJQ458775 NTM458774:NTM458775 ODI458774:ODI458775 ONE458774:ONE458775 OXA458774:OXA458775 PGW458774:PGW458775 PQS458774:PQS458775 QAO458774:QAO458775 QKK458774:QKK458775 QUG458774:QUG458775 REC458774:REC458775 RNY458774:RNY458775 RXU458774:RXU458775 SHQ458774:SHQ458775 SRM458774:SRM458775 TBI458774:TBI458775 TLE458774:TLE458775 TVA458774:TVA458775 UEW458774:UEW458775 UOS458774:UOS458775 UYO458774:UYO458775 VIK458774:VIK458775 VSG458774:VSG458775 WCC458774:WCC458775 WLY458774:WLY458775 WVU458774:WVU458775 M524310:M524311 JI524310:JI524311 TE524310:TE524311 ADA524310:ADA524311 AMW524310:AMW524311 AWS524310:AWS524311 BGO524310:BGO524311 BQK524310:BQK524311 CAG524310:CAG524311 CKC524310:CKC524311 CTY524310:CTY524311 DDU524310:DDU524311 DNQ524310:DNQ524311 DXM524310:DXM524311 EHI524310:EHI524311 ERE524310:ERE524311 FBA524310:FBA524311 FKW524310:FKW524311 FUS524310:FUS524311 GEO524310:GEO524311 GOK524310:GOK524311 GYG524310:GYG524311 HIC524310:HIC524311 HRY524310:HRY524311 IBU524310:IBU524311 ILQ524310:ILQ524311 IVM524310:IVM524311 JFI524310:JFI524311 JPE524310:JPE524311 JZA524310:JZA524311 KIW524310:KIW524311 KSS524310:KSS524311 LCO524310:LCO524311 LMK524310:LMK524311 LWG524310:LWG524311 MGC524310:MGC524311 MPY524310:MPY524311 MZU524310:MZU524311 NJQ524310:NJQ524311 NTM524310:NTM524311 ODI524310:ODI524311 ONE524310:ONE524311 OXA524310:OXA524311 PGW524310:PGW524311 PQS524310:PQS524311 QAO524310:QAO524311 QKK524310:QKK524311 QUG524310:QUG524311 REC524310:REC524311 RNY524310:RNY524311 RXU524310:RXU524311 SHQ524310:SHQ524311 SRM524310:SRM524311 TBI524310:TBI524311 TLE524310:TLE524311 TVA524310:TVA524311 UEW524310:UEW524311 UOS524310:UOS524311 UYO524310:UYO524311 VIK524310:VIK524311 VSG524310:VSG524311 WCC524310:WCC524311 WLY524310:WLY524311 WVU524310:WVU524311 M589846:M589847 JI589846:JI589847 TE589846:TE589847 ADA589846:ADA589847 AMW589846:AMW589847 AWS589846:AWS589847 BGO589846:BGO589847 BQK589846:BQK589847 CAG589846:CAG589847 CKC589846:CKC589847 CTY589846:CTY589847 DDU589846:DDU589847 DNQ589846:DNQ589847 DXM589846:DXM589847 EHI589846:EHI589847 ERE589846:ERE589847 FBA589846:FBA589847 FKW589846:FKW589847 FUS589846:FUS589847 GEO589846:GEO589847 GOK589846:GOK589847 GYG589846:GYG589847 HIC589846:HIC589847 HRY589846:HRY589847 IBU589846:IBU589847 ILQ589846:ILQ589847 IVM589846:IVM589847 JFI589846:JFI589847 JPE589846:JPE589847 JZA589846:JZA589847 KIW589846:KIW589847 KSS589846:KSS589847 LCO589846:LCO589847 LMK589846:LMK589847 LWG589846:LWG589847 MGC589846:MGC589847 MPY589846:MPY589847 MZU589846:MZU589847 NJQ589846:NJQ589847 NTM589846:NTM589847 ODI589846:ODI589847 ONE589846:ONE589847 OXA589846:OXA589847 PGW589846:PGW589847 PQS589846:PQS589847 QAO589846:QAO589847 QKK589846:QKK589847 QUG589846:QUG589847 REC589846:REC589847 RNY589846:RNY589847 RXU589846:RXU589847 SHQ589846:SHQ589847 SRM589846:SRM589847 TBI589846:TBI589847 TLE589846:TLE589847 TVA589846:TVA589847 UEW589846:UEW589847 UOS589846:UOS589847 UYO589846:UYO589847 VIK589846:VIK589847 VSG589846:VSG589847 WCC589846:WCC589847 WLY589846:WLY589847 WVU589846:WVU589847 M655382:M655383 JI655382:JI655383 TE655382:TE655383 ADA655382:ADA655383 AMW655382:AMW655383 AWS655382:AWS655383 BGO655382:BGO655383 BQK655382:BQK655383 CAG655382:CAG655383 CKC655382:CKC655383 CTY655382:CTY655383 DDU655382:DDU655383 DNQ655382:DNQ655383 DXM655382:DXM655383 EHI655382:EHI655383 ERE655382:ERE655383 FBA655382:FBA655383 FKW655382:FKW655383 FUS655382:FUS655383 GEO655382:GEO655383 GOK655382:GOK655383 GYG655382:GYG655383 HIC655382:HIC655383 HRY655382:HRY655383 IBU655382:IBU655383 ILQ655382:ILQ655383 IVM655382:IVM655383 JFI655382:JFI655383 JPE655382:JPE655383 JZA655382:JZA655383 KIW655382:KIW655383 KSS655382:KSS655383 LCO655382:LCO655383 LMK655382:LMK655383 LWG655382:LWG655383 MGC655382:MGC655383 MPY655382:MPY655383 MZU655382:MZU655383 NJQ655382:NJQ655383 NTM655382:NTM655383 ODI655382:ODI655383 ONE655382:ONE655383 OXA655382:OXA655383 PGW655382:PGW655383 PQS655382:PQS655383 QAO655382:QAO655383 QKK655382:QKK655383 QUG655382:QUG655383 REC655382:REC655383 RNY655382:RNY655383 RXU655382:RXU655383 SHQ655382:SHQ655383 SRM655382:SRM655383 TBI655382:TBI655383 TLE655382:TLE655383 TVA655382:TVA655383 UEW655382:UEW655383 UOS655382:UOS655383 UYO655382:UYO655383 VIK655382:VIK655383 VSG655382:VSG655383 WCC655382:WCC655383 WLY655382:WLY655383 WVU655382:WVU655383 M720918:M720919 JI720918:JI720919 TE720918:TE720919 ADA720918:ADA720919 AMW720918:AMW720919 AWS720918:AWS720919 BGO720918:BGO720919 BQK720918:BQK720919 CAG720918:CAG720919 CKC720918:CKC720919 CTY720918:CTY720919 DDU720918:DDU720919 DNQ720918:DNQ720919 DXM720918:DXM720919 EHI720918:EHI720919 ERE720918:ERE720919 FBA720918:FBA720919 FKW720918:FKW720919 FUS720918:FUS720919 GEO720918:GEO720919 GOK720918:GOK720919 GYG720918:GYG720919 HIC720918:HIC720919 HRY720918:HRY720919 IBU720918:IBU720919 ILQ720918:ILQ720919 IVM720918:IVM720919 JFI720918:JFI720919 JPE720918:JPE720919 JZA720918:JZA720919 KIW720918:KIW720919 KSS720918:KSS720919 LCO720918:LCO720919 LMK720918:LMK720919 LWG720918:LWG720919 MGC720918:MGC720919 MPY720918:MPY720919 MZU720918:MZU720919 NJQ720918:NJQ720919 NTM720918:NTM720919 ODI720918:ODI720919 ONE720918:ONE720919 OXA720918:OXA720919 PGW720918:PGW720919 PQS720918:PQS720919 QAO720918:QAO720919 QKK720918:QKK720919 QUG720918:QUG720919 REC720918:REC720919 RNY720918:RNY720919 RXU720918:RXU720919 SHQ720918:SHQ720919 SRM720918:SRM720919 TBI720918:TBI720919 TLE720918:TLE720919 TVA720918:TVA720919 UEW720918:UEW720919 UOS720918:UOS720919 UYO720918:UYO720919 VIK720918:VIK720919 VSG720918:VSG720919 WCC720918:WCC720919 WLY720918:WLY720919 WVU720918:WVU720919 M786454:M786455 JI786454:JI786455 TE786454:TE786455 ADA786454:ADA786455 AMW786454:AMW786455 AWS786454:AWS786455 BGO786454:BGO786455 BQK786454:BQK786455 CAG786454:CAG786455 CKC786454:CKC786455 CTY786454:CTY786455 DDU786454:DDU786455 DNQ786454:DNQ786455 DXM786454:DXM786455 EHI786454:EHI786455 ERE786454:ERE786455 FBA786454:FBA786455 FKW786454:FKW786455 FUS786454:FUS786455 GEO786454:GEO786455 GOK786454:GOK786455 GYG786454:GYG786455 HIC786454:HIC786455 HRY786454:HRY786455 IBU786454:IBU786455 ILQ786454:ILQ786455 IVM786454:IVM786455 JFI786454:JFI786455 JPE786454:JPE786455 JZA786454:JZA786455 KIW786454:KIW786455 KSS786454:KSS786455 LCO786454:LCO786455 LMK786454:LMK786455 LWG786454:LWG786455 MGC786454:MGC786455 MPY786454:MPY786455 MZU786454:MZU786455 NJQ786454:NJQ786455 NTM786454:NTM786455 ODI786454:ODI786455 ONE786454:ONE786455 OXA786454:OXA786455 PGW786454:PGW786455 PQS786454:PQS786455 QAO786454:QAO786455 QKK786454:QKK786455 QUG786454:QUG786455 REC786454:REC786455 RNY786454:RNY786455 RXU786454:RXU786455 SHQ786454:SHQ786455 SRM786454:SRM786455 TBI786454:TBI786455 TLE786454:TLE786455 TVA786454:TVA786455 UEW786454:UEW786455 UOS786454:UOS786455 UYO786454:UYO786455 VIK786454:VIK786455 VSG786454:VSG786455 WCC786454:WCC786455 WLY786454:WLY786455 WVU786454:WVU786455 M851990:M851991 JI851990:JI851991 TE851990:TE851991 ADA851990:ADA851991 AMW851990:AMW851991 AWS851990:AWS851991 BGO851990:BGO851991 BQK851990:BQK851991 CAG851990:CAG851991 CKC851990:CKC851991 CTY851990:CTY851991 DDU851990:DDU851991 DNQ851990:DNQ851991 DXM851990:DXM851991 EHI851990:EHI851991 ERE851990:ERE851991 FBA851990:FBA851991 FKW851990:FKW851991 FUS851990:FUS851991 GEO851990:GEO851991 GOK851990:GOK851991 GYG851990:GYG851991 HIC851990:HIC851991 HRY851990:HRY851991 IBU851990:IBU851991 ILQ851990:ILQ851991 IVM851990:IVM851991 JFI851990:JFI851991 JPE851990:JPE851991 JZA851990:JZA851991 KIW851990:KIW851991 KSS851990:KSS851991 LCO851990:LCO851991 LMK851990:LMK851991 LWG851990:LWG851991 MGC851990:MGC851991 MPY851990:MPY851991 MZU851990:MZU851991 NJQ851990:NJQ851991 NTM851990:NTM851991 ODI851990:ODI851991 ONE851990:ONE851991 OXA851990:OXA851991 PGW851990:PGW851991 PQS851990:PQS851991 QAO851990:QAO851991 QKK851990:QKK851991 QUG851990:QUG851991 REC851990:REC851991 RNY851990:RNY851991 RXU851990:RXU851991 SHQ851990:SHQ851991 SRM851990:SRM851991 TBI851990:TBI851991 TLE851990:TLE851991 TVA851990:TVA851991 UEW851990:UEW851991 UOS851990:UOS851991 UYO851990:UYO851991 VIK851990:VIK851991 VSG851990:VSG851991 WCC851990:WCC851991 WLY851990:WLY851991 WVU851990:WVU851991 M917526:M917527 JI917526:JI917527 TE917526:TE917527 ADA917526:ADA917527 AMW917526:AMW917527 AWS917526:AWS917527 BGO917526:BGO917527 BQK917526:BQK917527 CAG917526:CAG917527 CKC917526:CKC917527 CTY917526:CTY917527 DDU917526:DDU917527 DNQ917526:DNQ917527 DXM917526:DXM917527 EHI917526:EHI917527 ERE917526:ERE917527 FBA917526:FBA917527 FKW917526:FKW917527 FUS917526:FUS917527 GEO917526:GEO917527 GOK917526:GOK917527 GYG917526:GYG917527 HIC917526:HIC917527 HRY917526:HRY917527 IBU917526:IBU917527 ILQ917526:ILQ917527 IVM917526:IVM917527 JFI917526:JFI917527 JPE917526:JPE917527 JZA917526:JZA917527 KIW917526:KIW917527 KSS917526:KSS917527 LCO917526:LCO917527 LMK917526:LMK917527 LWG917526:LWG917527 MGC917526:MGC917527 MPY917526:MPY917527 MZU917526:MZU917527 NJQ917526:NJQ917527 NTM917526:NTM917527 ODI917526:ODI917527 ONE917526:ONE917527 OXA917526:OXA917527 PGW917526:PGW917527 PQS917526:PQS917527 QAO917526:QAO917527 QKK917526:QKK917527 QUG917526:QUG917527 REC917526:REC917527 RNY917526:RNY917527 RXU917526:RXU917527 SHQ917526:SHQ917527 SRM917526:SRM917527 TBI917526:TBI917527 TLE917526:TLE917527 TVA917526:TVA917527 UEW917526:UEW917527 UOS917526:UOS917527 UYO917526:UYO917527 VIK917526:VIK917527 VSG917526:VSG917527 WCC917526:WCC917527 WLY917526:WLY917527 WVU917526:WVU917527 M983062:M983063 JI983062:JI983063 TE983062:TE983063 ADA983062:ADA983063 AMW983062:AMW983063 AWS983062:AWS983063 BGO983062:BGO983063 BQK983062:BQK983063 CAG983062:CAG983063 CKC983062:CKC983063 CTY983062:CTY983063 DDU983062:DDU983063 DNQ983062:DNQ983063 DXM983062:DXM983063 EHI983062:EHI983063 ERE983062:ERE983063 FBA983062:FBA983063 FKW983062:FKW983063 FUS983062:FUS983063 GEO983062:GEO983063 GOK983062:GOK983063 GYG983062:GYG983063 HIC983062:HIC983063 HRY983062:HRY983063 IBU983062:IBU983063 ILQ983062:ILQ983063 IVM983062:IVM983063 JFI983062:JFI983063 JPE983062:JPE983063 JZA983062:JZA983063 KIW983062:KIW983063 KSS983062:KSS983063 LCO983062:LCO983063 LMK983062:LMK983063 LWG983062:LWG983063 MGC983062:MGC983063 MPY983062:MPY983063 MZU983062:MZU983063 NJQ983062:NJQ983063 NTM983062:NTM983063 ODI983062:ODI983063 ONE983062:ONE983063 OXA983062:OXA983063 PGW983062:PGW983063 PQS983062:PQS983063 QAO983062:QAO983063 QKK983062:QKK983063 QUG983062:QUG983063 REC983062:REC983063 RNY983062:RNY983063 RXU983062:RXU983063 SHQ983062:SHQ983063 SRM983062:SRM983063 TBI983062:TBI983063 TLE983062:TLE983063 TVA983062:TVA983063 UEW983062:UEW983063 UOS983062:UOS983063 UYO983062:UYO983063 VIK983062:VIK983063 VSG983062:VSG983063 WCC983062:WCC983063 WLY983062:WLY983063 WVU983062:WVU983063 M65543:M65544 JI65543:JI65544 TE65543:TE65544 ADA65543:ADA65544 AMW65543:AMW65544 AWS65543:AWS65544 BGO65543:BGO65544 BQK65543:BQK65544 CAG65543:CAG65544 CKC65543:CKC65544 CTY65543:CTY65544 DDU65543:DDU65544 DNQ65543:DNQ65544 DXM65543:DXM65544 EHI65543:EHI65544 ERE65543:ERE65544 FBA65543:FBA65544 FKW65543:FKW65544 FUS65543:FUS65544 GEO65543:GEO65544 GOK65543:GOK65544 GYG65543:GYG65544 HIC65543:HIC65544 HRY65543:HRY65544 IBU65543:IBU65544 ILQ65543:ILQ65544 IVM65543:IVM65544 JFI65543:JFI65544 JPE65543:JPE65544 JZA65543:JZA65544 KIW65543:KIW65544 KSS65543:KSS65544 LCO65543:LCO65544 LMK65543:LMK65544 LWG65543:LWG65544 MGC65543:MGC65544 MPY65543:MPY65544 MZU65543:MZU65544 NJQ65543:NJQ65544 NTM65543:NTM65544 ODI65543:ODI65544 ONE65543:ONE65544 OXA65543:OXA65544 PGW65543:PGW65544 PQS65543:PQS65544 QAO65543:QAO65544 QKK65543:QKK65544 QUG65543:QUG65544 REC65543:REC65544 RNY65543:RNY65544 RXU65543:RXU65544 SHQ65543:SHQ65544 SRM65543:SRM65544 TBI65543:TBI65544 TLE65543:TLE65544 TVA65543:TVA65544 UEW65543:UEW65544 UOS65543:UOS65544 UYO65543:UYO65544 VIK65543:VIK65544 VSG65543:VSG65544 WCC65543:WCC65544 WLY65543:WLY65544 WVU65543:WVU65544 M131079:M131080 JI131079:JI131080 TE131079:TE131080 ADA131079:ADA131080 AMW131079:AMW131080 AWS131079:AWS131080 BGO131079:BGO131080 BQK131079:BQK131080 CAG131079:CAG131080 CKC131079:CKC131080 CTY131079:CTY131080 DDU131079:DDU131080 DNQ131079:DNQ131080 DXM131079:DXM131080 EHI131079:EHI131080 ERE131079:ERE131080 FBA131079:FBA131080 FKW131079:FKW131080 FUS131079:FUS131080 GEO131079:GEO131080 GOK131079:GOK131080 GYG131079:GYG131080 HIC131079:HIC131080 HRY131079:HRY131080 IBU131079:IBU131080 ILQ131079:ILQ131080 IVM131079:IVM131080 JFI131079:JFI131080 JPE131079:JPE131080 JZA131079:JZA131080 KIW131079:KIW131080 KSS131079:KSS131080 LCO131079:LCO131080 LMK131079:LMK131080 LWG131079:LWG131080 MGC131079:MGC131080 MPY131079:MPY131080 MZU131079:MZU131080 NJQ131079:NJQ131080 NTM131079:NTM131080 ODI131079:ODI131080 ONE131079:ONE131080 OXA131079:OXA131080 PGW131079:PGW131080 PQS131079:PQS131080 QAO131079:QAO131080 QKK131079:QKK131080 QUG131079:QUG131080 REC131079:REC131080 RNY131079:RNY131080 RXU131079:RXU131080 SHQ131079:SHQ131080 SRM131079:SRM131080 TBI131079:TBI131080 TLE131079:TLE131080 TVA131079:TVA131080 UEW131079:UEW131080 UOS131079:UOS131080 UYO131079:UYO131080 VIK131079:VIK131080 VSG131079:VSG131080 WCC131079:WCC131080 WLY131079:WLY131080 WVU131079:WVU131080 M196615:M196616 JI196615:JI196616 TE196615:TE196616 ADA196615:ADA196616 AMW196615:AMW196616 AWS196615:AWS196616 BGO196615:BGO196616 BQK196615:BQK196616 CAG196615:CAG196616 CKC196615:CKC196616 CTY196615:CTY196616 DDU196615:DDU196616 DNQ196615:DNQ196616 DXM196615:DXM196616 EHI196615:EHI196616 ERE196615:ERE196616 FBA196615:FBA196616 FKW196615:FKW196616 FUS196615:FUS196616 GEO196615:GEO196616 GOK196615:GOK196616 GYG196615:GYG196616 HIC196615:HIC196616 HRY196615:HRY196616 IBU196615:IBU196616 ILQ196615:ILQ196616 IVM196615:IVM196616 JFI196615:JFI196616 JPE196615:JPE196616 JZA196615:JZA196616 KIW196615:KIW196616 KSS196615:KSS196616 LCO196615:LCO196616 LMK196615:LMK196616 LWG196615:LWG196616 MGC196615:MGC196616 MPY196615:MPY196616 MZU196615:MZU196616 NJQ196615:NJQ196616 NTM196615:NTM196616 ODI196615:ODI196616 ONE196615:ONE196616 OXA196615:OXA196616 PGW196615:PGW196616 PQS196615:PQS196616 QAO196615:QAO196616 QKK196615:QKK196616 QUG196615:QUG196616 REC196615:REC196616 RNY196615:RNY196616 RXU196615:RXU196616 SHQ196615:SHQ196616 SRM196615:SRM196616 TBI196615:TBI196616 TLE196615:TLE196616 TVA196615:TVA196616 UEW196615:UEW196616 UOS196615:UOS196616 UYO196615:UYO196616 VIK196615:VIK196616 VSG196615:VSG196616 WCC196615:WCC196616 WLY196615:WLY196616 WVU196615:WVU196616 M262151:M262152 JI262151:JI262152 TE262151:TE262152 ADA262151:ADA262152 AMW262151:AMW262152 AWS262151:AWS262152 BGO262151:BGO262152 BQK262151:BQK262152 CAG262151:CAG262152 CKC262151:CKC262152 CTY262151:CTY262152 DDU262151:DDU262152 DNQ262151:DNQ262152 DXM262151:DXM262152 EHI262151:EHI262152 ERE262151:ERE262152 FBA262151:FBA262152 FKW262151:FKW262152 FUS262151:FUS262152 GEO262151:GEO262152 GOK262151:GOK262152 GYG262151:GYG262152 HIC262151:HIC262152 HRY262151:HRY262152 IBU262151:IBU262152 ILQ262151:ILQ262152 IVM262151:IVM262152 JFI262151:JFI262152 JPE262151:JPE262152 JZA262151:JZA262152 KIW262151:KIW262152 KSS262151:KSS262152 LCO262151:LCO262152 LMK262151:LMK262152 LWG262151:LWG262152 MGC262151:MGC262152 MPY262151:MPY262152 MZU262151:MZU262152 NJQ262151:NJQ262152 NTM262151:NTM262152 ODI262151:ODI262152 ONE262151:ONE262152 OXA262151:OXA262152 PGW262151:PGW262152 PQS262151:PQS262152 QAO262151:QAO262152 QKK262151:QKK262152 QUG262151:QUG262152 REC262151:REC262152 RNY262151:RNY262152 RXU262151:RXU262152 SHQ262151:SHQ262152 SRM262151:SRM262152 TBI262151:TBI262152 TLE262151:TLE262152 TVA262151:TVA262152 UEW262151:UEW262152 UOS262151:UOS262152 UYO262151:UYO262152 VIK262151:VIK262152 VSG262151:VSG262152 WCC262151:WCC262152 WLY262151:WLY262152 WVU262151:WVU262152 M327687:M327688 JI327687:JI327688 TE327687:TE327688 ADA327687:ADA327688 AMW327687:AMW327688 AWS327687:AWS327688 BGO327687:BGO327688 BQK327687:BQK327688 CAG327687:CAG327688 CKC327687:CKC327688 CTY327687:CTY327688 DDU327687:DDU327688 DNQ327687:DNQ327688 DXM327687:DXM327688 EHI327687:EHI327688 ERE327687:ERE327688 FBA327687:FBA327688 FKW327687:FKW327688 FUS327687:FUS327688 GEO327687:GEO327688 GOK327687:GOK327688 GYG327687:GYG327688 HIC327687:HIC327688 HRY327687:HRY327688 IBU327687:IBU327688 ILQ327687:ILQ327688 IVM327687:IVM327688 JFI327687:JFI327688 JPE327687:JPE327688 JZA327687:JZA327688 KIW327687:KIW327688 KSS327687:KSS327688 LCO327687:LCO327688 LMK327687:LMK327688 LWG327687:LWG327688 MGC327687:MGC327688 MPY327687:MPY327688 MZU327687:MZU327688 NJQ327687:NJQ327688 NTM327687:NTM327688 ODI327687:ODI327688 ONE327687:ONE327688 OXA327687:OXA327688 PGW327687:PGW327688 PQS327687:PQS327688 QAO327687:QAO327688 QKK327687:QKK327688 QUG327687:QUG327688 REC327687:REC327688 RNY327687:RNY327688 RXU327687:RXU327688 SHQ327687:SHQ327688 SRM327687:SRM327688 TBI327687:TBI327688 TLE327687:TLE327688 TVA327687:TVA327688 UEW327687:UEW327688 UOS327687:UOS327688 UYO327687:UYO327688 VIK327687:VIK327688 VSG327687:VSG327688 WCC327687:WCC327688 WLY327687:WLY327688 WVU327687:WVU327688 M393223:M393224 JI393223:JI393224 TE393223:TE393224 ADA393223:ADA393224 AMW393223:AMW393224 AWS393223:AWS393224 BGO393223:BGO393224 BQK393223:BQK393224 CAG393223:CAG393224 CKC393223:CKC393224 CTY393223:CTY393224 DDU393223:DDU393224 DNQ393223:DNQ393224 DXM393223:DXM393224 EHI393223:EHI393224 ERE393223:ERE393224 FBA393223:FBA393224 FKW393223:FKW393224 FUS393223:FUS393224 GEO393223:GEO393224 GOK393223:GOK393224 GYG393223:GYG393224 HIC393223:HIC393224 HRY393223:HRY393224 IBU393223:IBU393224 ILQ393223:ILQ393224 IVM393223:IVM393224 JFI393223:JFI393224 JPE393223:JPE393224 JZA393223:JZA393224 KIW393223:KIW393224 KSS393223:KSS393224 LCO393223:LCO393224 LMK393223:LMK393224 LWG393223:LWG393224 MGC393223:MGC393224 MPY393223:MPY393224 MZU393223:MZU393224 NJQ393223:NJQ393224 NTM393223:NTM393224 ODI393223:ODI393224 ONE393223:ONE393224 OXA393223:OXA393224 PGW393223:PGW393224 PQS393223:PQS393224 QAO393223:QAO393224 QKK393223:QKK393224 QUG393223:QUG393224 REC393223:REC393224 RNY393223:RNY393224 RXU393223:RXU393224 SHQ393223:SHQ393224 SRM393223:SRM393224 TBI393223:TBI393224 TLE393223:TLE393224 TVA393223:TVA393224 UEW393223:UEW393224 UOS393223:UOS393224 UYO393223:UYO393224 VIK393223:VIK393224 VSG393223:VSG393224 WCC393223:WCC393224 WLY393223:WLY393224 WVU393223:WVU393224 M458759:M458760 JI458759:JI458760 TE458759:TE458760 ADA458759:ADA458760 AMW458759:AMW458760 AWS458759:AWS458760 BGO458759:BGO458760 BQK458759:BQK458760 CAG458759:CAG458760 CKC458759:CKC458760 CTY458759:CTY458760 DDU458759:DDU458760 DNQ458759:DNQ458760 DXM458759:DXM458760 EHI458759:EHI458760 ERE458759:ERE458760 FBA458759:FBA458760 FKW458759:FKW458760 FUS458759:FUS458760 GEO458759:GEO458760 GOK458759:GOK458760 GYG458759:GYG458760 HIC458759:HIC458760 HRY458759:HRY458760 IBU458759:IBU458760 ILQ458759:ILQ458760 IVM458759:IVM458760 JFI458759:JFI458760 JPE458759:JPE458760 JZA458759:JZA458760 KIW458759:KIW458760 KSS458759:KSS458760 LCO458759:LCO458760 LMK458759:LMK458760 LWG458759:LWG458760 MGC458759:MGC458760 MPY458759:MPY458760 MZU458759:MZU458760 NJQ458759:NJQ458760 NTM458759:NTM458760 ODI458759:ODI458760 ONE458759:ONE458760 OXA458759:OXA458760 PGW458759:PGW458760 PQS458759:PQS458760 QAO458759:QAO458760 QKK458759:QKK458760 QUG458759:QUG458760 REC458759:REC458760 RNY458759:RNY458760 RXU458759:RXU458760 SHQ458759:SHQ458760 SRM458759:SRM458760 TBI458759:TBI458760 TLE458759:TLE458760 TVA458759:TVA458760 UEW458759:UEW458760 UOS458759:UOS458760 UYO458759:UYO458760 VIK458759:VIK458760 VSG458759:VSG458760 WCC458759:WCC458760 WLY458759:WLY458760 WVU458759:WVU458760 M524295:M524296 JI524295:JI524296 TE524295:TE524296 ADA524295:ADA524296 AMW524295:AMW524296 AWS524295:AWS524296 BGO524295:BGO524296 BQK524295:BQK524296 CAG524295:CAG524296 CKC524295:CKC524296 CTY524295:CTY524296 DDU524295:DDU524296 DNQ524295:DNQ524296 DXM524295:DXM524296 EHI524295:EHI524296 ERE524295:ERE524296 FBA524295:FBA524296 FKW524295:FKW524296 FUS524295:FUS524296 GEO524295:GEO524296 GOK524295:GOK524296 GYG524295:GYG524296 HIC524295:HIC524296 HRY524295:HRY524296 IBU524295:IBU524296 ILQ524295:ILQ524296 IVM524295:IVM524296 JFI524295:JFI524296 JPE524295:JPE524296 JZA524295:JZA524296 KIW524295:KIW524296 KSS524295:KSS524296 LCO524295:LCO524296 LMK524295:LMK524296 LWG524295:LWG524296 MGC524295:MGC524296 MPY524295:MPY524296 MZU524295:MZU524296 NJQ524295:NJQ524296 NTM524295:NTM524296 ODI524295:ODI524296 ONE524295:ONE524296 OXA524295:OXA524296 PGW524295:PGW524296 PQS524295:PQS524296 QAO524295:QAO524296 QKK524295:QKK524296 QUG524295:QUG524296 REC524295:REC524296 RNY524295:RNY524296 RXU524295:RXU524296 SHQ524295:SHQ524296 SRM524295:SRM524296 TBI524295:TBI524296 TLE524295:TLE524296 TVA524295:TVA524296 UEW524295:UEW524296 UOS524295:UOS524296 UYO524295:UYO524296 VIK524295:VIK524296 VSG524295:VSG524296 WCC524295:WCC524296 WLY524295:WLY524296 WVU524295:WVU524296 M589831:M589832 JI589831:JI589832 TE589831:TE589832 ADA589831:ADA589832 AMW589831:AMW589832 AWS589831:AWS589832 BGO589831:BGO589832 BQK589831:BQK589832 CAG589831:CAG589832 CKC589831:CKC589832 CTY589831:CTY589832 DDU589831:DDU589832 DNQ589831:DNQ589832 DXM589831:DXM589832 EHI589831:EHI589832 ERE589831:ERE589832 FBA589831:FBA589832 FKW589831:FKW589832 FUS589831:FUS589832 GEO589831:GEO589832 GOK589831:GOK589832 GYG589831:GYG589832 HIC589831:HIC589832 HRY589831:HRY589832 IBU589831:IBU589832 ILQ589831:ILQ589832 IVM589831:IVM589832 JFI589831:JFI589832 JPE589831:JPE589832 JZA589831:JZA589832 KIW589831:KIW589832 KSS589831:KSS589832 LCO589831:LCO589832 LMK589831:LMK589832 LWG589831:LWG589832 MGC589831:MGC589832 MPY589831:MPY589832 MZU589831:MZU589832 NJQ589831:NJQ589832 NTM589831:NTM589832 ODI589831:ODI589832 ONE589831:ONE589832 OXA589831:OXA589832 PGW589831:PGW589832 PQS589831:PQS589832 QAO589831:QAO589832 QKK589831:QKK589832 QUG589831:QUG589832 REC589831:REC589832 RNY589831:RNY589832 RXU589831:RXU589832 SHQ589831:SHQ589832 SRM589831:SRM589832 TBI589831:TBI589832 TLE589831:TLE589832 TVA589831:TVA589832 UEW589831:UEW589832 UOS589831:UOS589832 UYO589831:UYO589832 VIK589831:VIK589832 VSG589831:VSG589832 WCC589831:WCC589832 WLY589831:WLY589832 WVU589831:WVU589832 M655367:M655368 JI655367:JI655368 TE655367:TE655368 ADA655367:ADA655368 AMW655367:AMW655368 AWS655367:AWS655368 BGO655367:BGO655368 BQK655367:BQK655368 CAG655367:CAG655368 CKC655367:CKC655368 CTY655367:CTY655368 DDU655367:DDU655368 DNQ655367:DNQ655368 DXM655367:DXM655368 EHI655367:EHI655368 ERE655367:ERE655368 FBA655367:FBA655368 FKW655367:FKW655368 FUS655367:FUS655368 GEO655367:GEO655368 GOK655367:GOK655368 GYG655367:GYG655368 HIC655367:HIC655368 HRY655367:HRY655368 IBU655367:IBU655368 ILQ655367:ILQ655368 IVM655367:IVM655368 JFI655367:JFI655368 JPE655367:JPE655368 JZA655367:JZA655368 KIW655367:KIW655368 KSS655367:KSS655368 LCO655367:LCO655368 LMK655367:LMK655368 LWG655367:LWG655368 MGC655367:MGC655368 MPY655367:MPY655368 MZU655367:MZU655368 NJQ655367:NJQ655368 NTM655367:NTM655368 ODI655367:ODI655368 ONE655367:ONE655368 OXA655367:OXA655368 PGW655367:PGW655368 PQS655367:PQS655368 QAO655367:QAO655368 QKK655367:QKK655368 QUG655367:QUG655368 REC655367:REC655368 RNY655367:RNY655368 RXU655367:RXU655368 SHQ655367:SHQ655368 SRM655367:SRM655368 TBI655367:TBI655368 TLE655367:TLE655368 TVA655367:TVA655368 UEW655367:UEW655368 UOS655367:UOS655368 UYO655367:UYO655368 VIK655367:VIK655368 VSG655367:VSG655368 WCC655367:WCC655368 WLY655367:WLY655368 WVU655367:WVU655368 M720903:M720904 JI720903:JI720904 TE720903:TE720904 ADA720903:ADA720904 AMW720903:AMW720904 AWS720903:AWS720904 BGO720903:BGO720904 BQK720903:BQK720904 CAG720903:CAG720904 CKC720903:CKC720904 CTY720903:CTY720904 DDU720903:DDU720904 DNQ720903:DNQ720904 DXM720903:DXM720904 EHI720903:EHI720904 ERE720903:ERE720904 FBA720903:FBA720904 FKW720903:FKW720904 FUS720903:FUS720904 GEO720903:GEO720904 GOK720903:GOK720904 GYG720903:GYG720904 HIC720903:HIC720904 HRY720903:HRY720904 IBU720903:IBU720904 ILQ720903:ILQ720904 IVM720903:IVM720904 JFI720903:JFI720904 JPE720903:JPE720904 JZA720903:JZA720904 KIW720903:KIW720904 KSS720903:KSS720904 LCO720903:LCO720904 LMK720903:LMK720904 LWG720903:LWG720904 MGC720903:MGC720904 MPY720903:MPY720904 MZU720903:MZU720904 NJQ720903:NJQ720904 NTM720903:NTM720904 ODI720903:ODI720904 ONE720903:ONE720904 OXA720903:OXA720904 PGW720903:PGW720904 PQS720903:PQS720904 QAO720903:QAO720904 QKK720903:QKK720904 QUG720903:QUG720904 REC720903:REC720904 RNY720903:RNY720904 RXU720903:RXU720904 SHQ720903:SHQ720904 SRM720903:SRM720904 TBI720903:TBI720904 TLE720903:TLE720904 TVA720903:TVA720904 UEW720903:UEW720904 UOS720903:UOS720904 UYO720903:UYO720904 VIK720903:VIK720904 VSG720903:VSG720904 WCC720903:WCC720904 WLY720903:WLY720904 WVU720903:WVU720904 M786439:M786440 JI786439:JI786440 TE786439:TE786440 ADA786439:ADA786440 AMW786439:AMW786440 AWS786439:AWS786440 BGO786439:BGO786440 BQK786439:BQK786440 CAG786439:CAG786440 CKC786439:CKC786440 CTY786439:CTY786440 DDU786439:DDU786440 DNQ786439:DNQ786440 DXM786439:DXM786440 EHI786439:EHI786440 ERE786439:ERE786440 FBA786439:FBA786440 FKW786439:FKW786440 FUS786439:FUS786440 GEO786439:GEO786440 GOK786439:GOK786440 GYG786439:GYG786440 HIC786439:HIC786440 HRY786439:HRY786440 IBU786439:IBU786440 ILQ786439:ILQ786440 IVM786439:IVM786440 JFI786439:JFI786440 JPE786439:JPE786440 JZA786439:JZA786440 KIW786439:KIW786440 KSS786439:KSS786440 LCO786439:LCO786440 LMK786439:LMK786440 LWG786439:LWG786440 MGC786439:MGC786440 MPY786439:MPY786440 MZU786439:MZU786440 NJQ786439:NJQ786440 NTM786439:NTM786440 ODI786439:ODI786440 ONE786439:ONE786440 OXA786439:OXA786440 PGW786439:PGW786440 PQS786439:PQS786440 QAO786439:QAO786440 QKK786439:QKK786440 QUG786439:QUG786440 REC786439:REC786440 RNY786439:RNY786440 RXU786439:RXU786440 SHQ786439:SHQ786440 SRM786439:SRM786440 TBI786439:TBI786440 TLE786439:TLE786440 TVA786439:TVA786440 UEW786439:UEW786440 UOS786439:UOS786440 UYO786439:UYO786440 VIK786439:VIK786440 VSG786439:VSG786440 WCC786439:WCC786440 WLY786439:WLY786440 WVU786439:WVU786440 M851975:M851976 JI851975:JI851976 TE851975:TE851976 ADA851975:ADA851976 AMW851975:AMW851976 AWS851975:AWS851976 BGO851975:BGO851976 BQK851975:BQK851976 CAG851975:CAG851976 CKC851975:CKC851976 CTY851975:CTY851976 DDU851975:DDU851976 DNQ851975:DNQ851976 DXM851975:DXM851976 EHI851975:EHI851976 ERE851975:ERE851976 FBA851975:FBA851976 FKW851975:FKW851976 FUS851975:FUS851976 GEO851975:GEO851976 GOK851975:GOK851976 GYG851975:GYG851976 HIC851975:HIC851976 HRY851975:HRY851976 IBU851975:IBU851976 ILQ851975:ILQ851976 IVM851975:IVM851976 JFI851975:JFI851976 JPE851975:JPE851976 JZA851975:JZA851976 KIW851975:KIW851976 KSS851975:KSS851976 LCO851975:LCO851976 LMK851975:LMK851976 LWG851975:LWG851976 MGC851975:MGC851976 MPY851975:MPY851976 MZU851975:MZU851976 NJQ851975:NJQ851976 NTM851975:NTM851976 ODI851975:ODI851976 ONE851975:ONE851976 OXA851975:OXA851976 PGW851975:PGW851976 PQS851975:PQS851976 QAO851975:QAO851976 QKK851975:QKK851976 QUG851975:QUG851976 REC851975:REC851976 RNY851975:RNY851976 RXU851975:RXU851976 SHQ851975:SHQ851976 SRM851975:SRM851976 TBI851975:TBI851976 TLE851975:TLE851976 TVA851975:TVA851976 UEW851975:UEW851976 UOS851975:UOS851976 UYO851975:UYO851976 VIK851975:VIK851976 VSG851975:VSG851976 WCC851975:WCC851976 WLY851975:WLY851976 WVU851975:WVU851976 M917511:M917512 JI917511:JI917512 TE917511:TE917512 ADA917511:ADA917512 AMW917511:AMW917512 AWS917511:AWS917512 BGO917511:BGO917512 BQK917511:BQK917512 CAG917511:CAG917512 CKC917511:CKC917512 CTY917511:CTY917512 DDU917511:DDU917512 DNQ917511:DNQ917512 DXM917511:DXM917512 EHI917511:EHI917512 ERE917511:ERE917512 FBA917511:FBA917512 FKW917511:FKW917512 FUS917511:FUS917512 GEO917511:GEO917512 GOK917511:GOK917512 GYG917511:GYG917512 HIC917511:HIC917512 HRY917511:HRY917512 IBU917511:IBU917512 ILQ917511:ILQ917512 IVM917511:IVM917512 JFI917511:JFI917512 JPE917511:JPE917512 JZA917511:JZA917512 KIW917511:KIW917512 KSS917511:KSS917512 LCO917511:LCO917512 LMK917511:LMK917512 LWG917511:LWG917512 MGC917511:MGC917512 MPY917511:MPY917512 MZU917511:MZU917512 NJQ917511:NJQ917512 NTM917511:NTM917512 ODI917511:ODI917512 ONE917511:ONE917512 OXA917511:OXA917512 PGW917511:PGW917512 PQS917511:PQS917512 QAO917511:QAO917512 QKK917511:QKK917512 QUG917511:QUG917512 REC917511:REC917512 RNY917511:RNY917512 RXU917511:RXU917512 SHQ917511:SHQ917512 SRM917511:SRM917512 TBI917511:TBI917512 TLE917511:TLE917512 TVA917511:TVA917512 UEW917511:UEW917512 UOS917511:UOS917512 UYO917511:UYO917512 VIK917511:VIK917512 VSG917511:VSG917512 WCC917511:WCC917512 WLY917511:WLY917512 WVU917511:WVU917512 M983047:M983048 JI983047:JI983048 TE983047:TE983048 ADA983047:ADA983048 AMW983047:AMW983048 AWS983047:AWS983048 BGO983047:BGO983048 BQK983047:BQK983048 CAG983047:CAG983048 CKC983047:CKC983048 CTY983047:CTY983048 DDU983047:DDU983048 DNQ983047:DNQ983048 DXM983047:DXM983048 EHI983047:EHI983048 ERE983047:ERE983048 FBA983047:FBA983048 FKW983047:FKW983048 FUS983047:FUS983048 GEO983047:GEO983048 GOK983047:GOK983048 GYG983047:GYG983048 HIC983047:HIC983048 HRY983047:HRY983048 IBU983047:IBU983048 ILQ983047:ILQ983048 IVM983047:IVM983048 JFI983047:JFI983048 JPE983047:JPE983048 JZA983047:JZA983048 KIW983047:KIW983048 KSS983047:KSS983048 LCO983047:LCO983048 LMK983047:LMK983048 LWG983047:LWG983048 MGC983047:MGC983048 MPY983047:MPY983048 MZU983047:MZU983048 NJQ983047:NJQ983048 NTM983047:NTM983048 ODI983047:ODI983048 ONE983047:ONE983048 OXA983047:OXA983048 PGW983047:PGW983048 PQS983047:PQS983048 QAO983047:QAO983048 QKK983047:QKK983048 QUG983047:QUG983048 REC983047:REC983048 RNY983047:RNY983048 RXU983047:RXU983048 SHQ983047:SHQ983048 SRM983047:SRM983048 TBI983047:TBI983048 TLE983047:TLE983048 TVA983047:TVA983048 UEW983047:UEW983048 UOS983047:UOS983048 UYO983047:UYO983048 VIK983047:VIK983048 VSG983047:VSG983048 WCC983047:WCC983048 WLY983047:WLY983048 WVU983047:WVU983048 M65538 JI65538 TE65538 ADA65538 AMW65538 AWS65538 BGO65538 BQK65538 CAG65538 CKC65538 CTY65538 DDU65538 DNQ65538 DXM65538 EHI65538 ERE65538 FBA65538 FKW65538 FUS65538 GEO65538 GOK65538 GYG65538 HIC65538 HRY65538 IBU65538 ILQ65538 IVM65538 JFI65538 JPE65538 JZA65538 KIW65538 KSS65538 LCO65538 LMK65538 LWG65538 MGC65538 MPY65538 MZU65538 NJQ65538 NTM65538 ODI65538 ONE65538 OXA65538 PGW65538 PQS65538 QAO65538 QKK65538 QUG65538 REC65538 RNY65538 RXU65538 SHQ65538 SRM65538 TBI65538 TLE65538 TVA65538 UEW65538 UOS65538 UYO65538 VIK65538 VSG65538 WCC65538 WLY65538 WVU65538 M131074 JI131074 TE131074 ADA131074 AMW131074 AWS131074 BGO131074 BQK131074 CAG131074 CKC131074 CTY131074 DDU131074 DNQ131074 DXM131074 EHI131074 ERE131074 FBA131074 FKW131074 FUS131074 GEO131074 GOK131074 GYG131074 HIC131074 HRY131074 IBU131074 ILQ131074 IVM131074 JFI131074 JPE131074 JZA131074 KIW131074 KSS131074 LCO131074 LMK131074 LWG131074 MGC131074 MPY131074 MZU131074 NJQ131074 NTM131074 ODI131074 ONE131074 OXA131074 PGW131074 PQS131074 QAO131074 QKK131074 QUG131074 REC131074 RNY131074 RXU131074 SHQ131074 SRM131074 TBI131074 TLE131074 TVA131074 UEW131074 UOS131074 UYO131074 VIK131074 VSG131074 WCC131074 WLY131074 WVU131074 M196610 JI196610 TE196610 ADA196610 AMW196610 AWS196610 BGO196610 BQK196610 CAG196610 CKC196610 CTY196610 DDU196610 DNQ196610 DXM196610 EHI196610 ERE196610 FBA196610 FKW196610 FUS196610 GEO196610 GOK196610 GYG196610 HIC196610 HRY196610 IBU196610 ILQ196610 IVM196610 JFI196610 JPE196610 JZA196610 KIW196610 KSS196610 LCO196610 LMK196610 LWG196610 MGC196610 MPY196610 MZU196610 NJQ196610 NTM196610 ODI196610 ONE196610 OXA196610 PGW196610 PQS196610 QAO196610 QKK196610 QUG196610 REC196610 RNY196610 RXU196610 SHQ196610 SRM196610 TBI196610 TLE196610 TVA196610 UEW196610 UOS196610 UYO196610 VIK196610 VSG196610 WCC196610 WLY196610 WVU196610 M262146 JI262146 TE262146 ADA262146 AMW262146 AWS262146 BGO262146 BQK262146 CAG262146 CKC262146 CTY262146 DDU262146 DNQ262146 DXM262146 EHI262146 ERE262146 FBA262146 FKW262146 FUS262146 GEO262146 GOK262146 GYG262146 HIC262146 HRY262146 IBU262146 ILQ262146 IVM262146 JFI262146 JPE262146 JZA262146 KIW262146 KSS262146 LCO262146 LMK262146 LWG262146 MGC262146 MPY262146 MZU262146 NJQ262146 NTM262146 ODI262146 ONE262146 OXA262146 PGW262146 PQS262146 QAO262146 QKK262146 QUG262146 REC262146 RNY262146 RXU262146 SHQ262146 SRM262146 TBI262146 TLE262146 TVA262146 UEW262146 UOS262146 UYO262146 VIK262146 VSG262146 WCC262146 WLY262146 WVU262146 M327682 JI327682 TE327682 ADA327682 AMW327682 AWS327682 BGO327682 BQK327682 CAG327682 CKC327682 CTY327682 DDU327682 DNQ327682 DXM327682 EHI327682 ERE327682 FBA327682 FKW327682 FUS327682 GEO327682 GOK327682 GYG327682 HIC327682 HRY327682 IBU327682 ILQ327682 IVM327682 JFI327682 JPE327682 JZA327682 KIW327682 KSS327682 LCO327682 LMK327682 LWG327682 MGC327682 MPY327682 MZU327682 NJQ327682 NTM327682 ODI327682 ONE327682 OXA327682 PGW327682 PQS327682 QAO327682 QKK327682 QUG327682 REC327682 RNY327682 RXU327682 SHQ327682 SRM327682 TBI327682 TLE327682 TVA327682 UEW327682 UOS327682 UYO327682 VIK327682 VSG327682 WCC327682 WLY327682 WVU327682 M393218 JI393218 TE393218 ADA393218 AMW393218 AWS393218 BGO393218 BQK393218 CAG393218 CKC393218 CTY393218 DDU393218 DNQ393218 DXM393218 EHI393218 ERE393218 FBA393218 FKW393218 FUS393218 GEO393218 GOK393218 GYG393218 HIC393218 HRY393218 IBU393218 ILQ393218 IVM393218 JFI393218 JPE393218 JZA393218 KIW393218 KSS393218 LCO393218 LMK393218 LWG393218 MGC393218 MPY393218 MZU393218 NJQ393218 NTM393218 ODI393218 ONE393218 OXA393218 PGW393218 PQS393218 QAO393218 QKK393218 QUG393218 REC393218 RNY393218 RXU393218 SHQ393218 SRM393218 TBI393218 TLE393218 TVA393218 UEW393218 UOS393218 UYO393218 VIK393218 VSG393218 WCC393218 WLY393218 WVU393218 M458754 JI458754 TE458754 ADA458754 AMW458754 AWS458754 BGO458754 BQK458754 CAG458754 CKC458754 CTY458754 DDU458754 DNQ458754 DXM458754 EHI458754 ERE458754 FBA458754 FKW458754 FUS458754 GEO458754 GOK458754 GYG458754 HIC458754 HRY458754 IBU458754 ILQ458754 IVM458754 JFI458754 JPE458754 JZA458754 KIW458754 KSS458754 LCO458754 LMK458754 LWG458754 MGC458754 MPY458754 MZU458754 NJQ458754 NTM458754 ODI458754 ONE458754 OXA458754 PGW458754 PQS458754 QAO458754 QKK458754 QUG458754 REC458754 RNY458754 RXU458754 SHQ458754 SRM458754 TBI458754 TLE458754 TVA458754 UEW458754 UOS458754 UYO458754 VIK458754 VSG458754 WCC458754 WLY458754 WVU458754 M524290 JI524290 TE524290 ADA524290 AMW524290 AWS524290 BGO524290 BQK524290 CAG524290 CKC524290 CTY524290 DDU524290 DNQ524290 DXM524290 EHI524290 ERE524290 FBA524290 FKW524290 FUS524290 GEO524290 GOK524290 GYG524290 HIC524290 HRY524290 IBU524290 ILQ524290 IVM524290 JFI524290 JPE524290 JZA524290 KIW524290 KSS524290 LCO524290 LMK524290 LWG524290 MGC524290 MPY524290 MZU524290 NJQ524290 NTM524290 ODI524290 ONE524290 OXA524290 PGW524290 PQS524290 QAO524290 QKK524290 QUG524290 REC524290 RNY524290 RXU524290 SHQ524290 SRM524290 TBI524290 TLE524290 TVA524290 UEW524290 UOS524290 UYO524290 VIK524290 VSG524290 WCC524290 WLY524290 WVU524290 M589826 JI589826 TE589826 ADA589826 AMW589826 AWS589826 BGO589826 BQK589826 CAG589826 CKC589826 CTY589826 DDU589826 DNQ589826 DXM589826 EHI589826 ERE589826 FBA589826 FKW589826 FUS589826 GEO589826 GOK589826 GYG589826 HIC589826 HRY589826 IBU589826 ILQ589826 IVM589826 JFI589826 JPE589826 JZA589826 KIW589826 KSS589826 LCO589826 LMK589826 LWG589826 MGC589826 MPY589826 MZU589826 NJQ589826 NTM589826 ODI589826 ONE589826 OXA589826 PGW589826 PQS589826 QAO589826 QKK589826 QUG589826 REC589826 RNY589826 RXU589826 SHQ589826 SRM589826 TBI589826 TLE589826 TVA589826 UEW589826 UOS589826 UYO589826 VIK589826 VSG589826 WCC589826 WLY589826 WVU589826 M655362 JI655362 TE655362 ADA655362 AMW655362 AWS655362 BGO655362 BQK655362 CAG655362 CKC655362 CTY655362 DDU655362 DNQ655362 DXM655362 EHI655362 ERE655362 FBA655362 FKW655362 FUS655362 GEO655362 GOK655362 GYG655362 HIC655362 HRY655362 IBU655362 ILQ655362 IVM655362 JFI655362 JPE655362 JZA655362 KIW655362 KSS655362 LCO655362 LMK655362 LWG655362 MGC655362 MPY655362 MZU655362 NJQ655362 NTM655362 ODI655362 ONE655362 OXA655362 PGW655362 PQS655362 QAO655362 QKK655362 QUG655362 REC655362 RNY655362 RXU655362 SHQ655362 SRM655362 TBI655362 TLE655362 TVA655362 UEW655362 UOS655362 UYO655362 VIK655362 VSG655362 WCC655362 WLY655362 WVU655362 M720898 JI720898 TE720898 ADA720898 AMW720898 AWS720898 BGO720898 BQK720898 CAG720898 CKC720898 CTY720898 DDU720898 DNQ720898 DXM720898 EHI720898 ERE720898 FBA720898 FKW720898 FUS720898 GEO720898 GOK720898 GYG720898 HIC720898 HRY720898 IBU720898 ILQ720898 IVM720898 JFI720898 JPE720898 JZA720898 KIW720898 KSS720898 LCO720898 LMK720898 LWG720898 MGC720898 MPY720898 MZU720898 NJQ720898 NTM720898 ODI720898 ONE720898 OXA720898 PGW720898 PQS720898 QAO720898 QKK720898 QUG720898 REC720898 RNY720898 RXU720898 SHQ720898 SRM720898 TBI720898 TLE720898 TVA720898 UEW720898 UOS720898 UYO720898 VIK720898 VSG720898 WCC720898 WLY720898 WVU720898 M786434 JI786434 TE786434 ADA786434 AMW786434 AWS786434 BGO786434 BQK786434 CAG786434 CKC786434 CTY786434 DDU786434 DNQ786434 DXM786434 EHI786434 ERE786434 FBA786434 FKW786434 FUS786434 GEO786434 GOK786434 GYG786434 HIC786434 HRY786434 IBU786434 ILQ786434 IVM786434 JFI786434 JPE786434 JZA786434 KIW786434 KSS786434 LCO786434 LMK786434 LWG786434 MGC786434 MPY786434 MZU786434 NJQ786434 NTM786434 ODI786434 ONE786434 OXA786434 PGW786434 PQS786434 QAO786434 QKK786434 QUG786434 REC786434 RNY786434 RXU786434 SHQ786434 SRM786434 TBI786434 TLE786434 TVA786434 UEW786434 UOS786434 UYO786434 VIK786434 VSG786434 WCC786434 WLY786434 WVU786434" xr:uid="{00000000-0002-0000-0700-000005000000}">
      <formula1>$AZ$267:$AZ$298</formula1>
    </dataValidation>
    <dataValidation type="list" allowBlank="1" showInputMessage="1" showErrorMessage="1" sqref="M917500 JI917500 TE917500 ADA917500 AMW917500 AWS917500 BGO917500 BQK917500 CAG917500 CKC917500 CTY917500 DDU917500 DNQ917500 DXM917500 EHI917500 ERE917500 FBA917500 FKW917500 FUS917500 GEO917500 GOK917500 GYG917500 HIC917500 HRY917500 IBU917500 ILQ917500 IVM917500 JFI917500 JPE917500 JZA917500 KIW917500 KSS917500 LCO917500 LMK917500 LWG917500 MGC917500 MPY917500 MZU917500 NJQ917500 NTM917500 ODI917500 ONE917500 OXA917500 PGW917500 PQS917500 QAO917500 QKK917500 QUG917500 REC917500 RNY917500 RXU917500 SHQ917500 SRM917500 TBI917500 TLE917500 TVA917500 UEW917500 UOS917500 UYO917500 VIK917500 VSG917500 WCC917500 WLY917500 WVU917500 M65598:M65652 JI65598:JI65652 TE65598:TE65652 ADA65598:ADA65652 AMW65598:AMW65652 AWS65598:AWS65652 BGO65598:BGO65652 BQK65598:BQK65652 CAG65598:CAG65652 CKC65598:CKC65652 CTY65598:CTY65652 DDU65598:DDU65652 DNQ65598:DNQ65652 DXM65598:DXM65652 EHI65598:EHI65652 ERE65598:ERE65652 FBA65598:FBA65652 FKW65598:FKW65652 FUS65598:FUS65652 GEO65598:GEO65652 GOK65598:GOK65652 GYG65598:GYG65652 HIC65598:HIC65652 HRY65598:HRY65652 IBU65598:IBU65652 ILQ65598:ILQ65652 IVM65598:IVM65652 JFI65598:JFI65652 JPE65598:JPE65652 JZA65598:JZA65652 KIW65598:KIW65652 KSS65598:KSS65652 LCO65598:LCO65652 LMK65598:LMK65652 LWG65598:LWG65652 MGC65598:MGC65652 MPY65598:MPY65652 MZU65598:MZU65652 NJQ65598:NJQ65652 NTM65598:NTM65652 ODI65598:ODI65652 ONE65598:ONE65652 OXA65598:OXA65652 PGW65598:PGW65652 PQS65598:PQS65652 QAO65598:QAO65652 QKK65598:QKK65652 QUG65598:QUG65652 REC65598:REC65652 RNY65598:RNY65652 RXU65598:RXU65652 SHQ65598:SHQ65652 SRM65598:SRM65652 TBI65598:TBI65652 TLE65598:TLE65652 TVA65598:TVA65652 UEW65598:UEW65652 UOS65598:UOS65652 UYO65598:UYO65652 VIK65598:VIK65652 VSG65598:VSG65652 WCC65598:WCC65652 WLY65598:WLY65652 WVU65598:WVU65652 M131134:M131188 JI131134:JI131188 TE131134:TE131188 ADA131134:ADA131188 AMW131134:AMW131188 AWS131134:AWS131188 BGO131134:BGO131188 BQK131134:BQK131188 CAG131134:CAG131188 CKC131134:CKC131188 CTY131134:CTY131188 DDU131134:DDU131188 DNQ131134:DNQ131188 DXM131134:DXM131188 EHI131134:EHI131188 ERE131134:ERE131188 FBA131134:FBA131188 FKW131134:FKW131188 FUS131134:FUS131188 GEO131134:GEO131188 GOK131134:GOK131188 GYG131134:GYG131188 HIC131134:HIC131188 HRY131134:HRY131188 IBU131134:IBU131188 ILQ131134:ILQ131188 IVM131134:IVM131188 JFI131134:JFI131188 JPE131134:JPE131188 JZA131134:JZA131188 KIW131134:KIW131188 KSS131134:KSS131188 LCO131134:LCO131188 LMK131134:LMK131188 LWG131134:LWG131188 MGC131134:MGC131188 MPY131134:MPY131188 MZU131134:MZU131188 NJQ131134:NJQ131188 NTM131134:NTM131188 ODI131134:ODI131188 ONE131134:ONE131188 OXA131134:OXA131188 PGW131134:PGW131188 PQS131134:PQS131188 QAO131134:QAO131188 QKK131134:QKK131188 QUG131134:QUG131188 REC131134:REC131188 RNY131134:RNY131188 RXU131134:RXU131188 SHQ131134:SHQ131188 SRM131134:SRM131188 TBI131134:TBI131188 TLE131134:TLE131188 TVA131134:TVA131188 UEW131134:UEW131188 UOS131134:UOS131188 UYO131134:UYO131188 VIK131134:VIK131188 VSG131134:VSG131188 WCC131134:WCC131188 WLY131134:WLY131188 WVU131134:WVU131188 M196670:M196724 JI196670:JI196724 TE196670:TE196724 ADA196670:ADA196724 AMW196670:AMW196724 AWS196670:AWS196724 BGO196670:BGO196724 BQK196670:BQK196724 CAG196670:CAG196724 CKC196670:CKC196724 CTY196670:CTY196724 DDU196670:DDU196724 DNQ196670:DNQ196724 DXM196670:DXM196724 EHI196670:EHI196724 ERE196670:ERE196724 FBA196670:FBA196724 FKW196670:FKW196724 FUS196670:FUS196724 GEO196670:GEO196724 GOK196670:GOK196724 GYG196670:GYG196724 HIC196670:HIC196724 HRY196670:HRY196724 IBU196670:IBU196724 ILQ196670:ILQ196724 IVM196670:IVM196724 JFI196670:JFI196724 JPE196670:JPE196724 JZA196670:JZA196724 KIW196670:KIW196724 KSS196670:KSS196724 LCO196670:LCO196724 LMK196670:LMK196724 LWG196670:LWG196724 MGC196670:MGC196724 MPY196670:MPY196724 MZU196670:MZU196724 NJQ196670:NJQ196724 NTM196670:NTM196724 ODI196670:ODI196724 ONE196670:ONE196724 OXA196670:OXA196724 PGW196670:PGW196724 PQS196670:PQS196724 QAO196670:QAO196724 QKK196670:QKK196724 QUG196670:QUG196724 REC196670:REC196724 RNY196670:RNY196724 RXU196670:RXU196724 SHQ196670:SHQ196724 SRM196670:SRM196724 TBI196670:TBI196724 TLE196670:TLE196724 TVA196670:TVA196724 UEW196670:UEW196724 UOS196670:UOS196724 UYO196670:UYO196724 VIK196670:VIK196724 VSG196670:VSG196724 WCC196670:WCC196724 WLY196670:WLY196724 WVU196670:WVU196724 M262206:M262260 JI262206:JI262260 TE262206:TE262260 ADA262206:ADA262260 AMW262206:AMW262260 AWS262206:AWS262260 BGO262206:BGO262260 BQK262206:BQK262260 CAG262206:CAG262260 CKC262206:CKC262260 CTY262206:CTY262260 DDU262206:DDU262260 DNQ262206:DNQ262260 DXM262206:DXM262260 EHI262206:EHI262260 ERE262206:ERE262260 FBA262206:FBA262260 FKW262206:FKW262260 FUS262206:FUS262260 GEO262206:GEO262260 GOK262206:GOK262260 GYG262206:GYG262260 HIC262206:HIC262260 HRY262206:HRY262260 IBU262206:IBU262260 ILQ262206:ILQ262260 IVM262206:IVM262260 JFI262206:JFI262260 JPE262206:JPE262260 JZA262206:JZA262260 KIW262206:KIW262260 KSS262206:KSS262260 LCO262206:LCO262260 LMK262206:LMK262260 LWG262206:LWG262260 MGC262206:MGC262260 MPY262206:MPY262260 MZU262206:MZU262260 NJQ262206:NJQ262260 NTM262206:NTM262260 ODI262206:ODI262260 ONE262206:ONE262260 OXA262206:OXA262260 PGW262206:PGW262260 PQS262206:PQS262260 QAO262206:QAO262260 QKK262206:QKK262260 QUG262206:QUG262260 REC262206:REC262260 RNY262206:RNY262260 RXU262206:RXU262260 SHQ262206:SHQ262260 SRM262206:SRM262260 TBI262206:TBI262260 TLE262206:TLE262260 TVA262206:TVA262260 UEW262206:UEW262260 UOS262206:UOS262260 UYO262206:UYO262260 VIK262206:VIK262260 VSG262206:VSG262260 WCC262206:WCC262260 WLY262206:WLY262260 WVU262206:WVU262260 M327742:M327796 JI327742:JI327796 TE327742:TE327796 ADA327742:ADA327796 AMW327742:AMW327796 AWS327742:AWS327796 BGO327742:BGO327796 BQK327742:BQK327796 CAG327742:CAG327796 CKC327742:CKC327796 CTY327742:CTY327796 DDU327742:DDU327796 DNQ327742:DNQ327796 DXM327742:DXM327796 EHI327742:EHI327796 ERE327742:ERE327796 FBA327742:FBA327796 FKW327742:FKW327796 FUS327742:FUS327796 GEO327742:GEO327796 GOK327742:GOK327796 GYG327742:GYG327796 HIC327742:HIC327796 HRY327742:HRY327796 IBU327742:IBU327796 ILQ327742:ILQ327796 IVM327742:IVM327796 JFI327742:JFI327796 JPE327742:JPE327796 JZA327742:JZA327796 KIW327742:KIW327796 KSS327742:KSS327796 LCO327742:LCO327796 LMK327742:LMK327796 LWG327742:LWG327796 MGC327742:MGC327796 MPY327742:MPY327796 MZU327742:MZU327796 NJQ327742:NJQ327796 NTM327742:NTM327796 ODI327742:ODI327796 ONE327742:ONE327796 OXA327742:OXA327796 PGW327742:PGW327796 PQS327742:PQS327796 QAO327742:QAO327796 QKK327742:QKK327796 QUG327742:QUG327796 REC327742:REC327796 RNY327742:RNY327796 RXU327742:RXU327796 SHQ327742:SHQ327796 SRM327742:SRM327796 TBI327742:TBI327796 TLE327742:TLE327796 TVA327742:TVA327796 UEW327742:UEW327796 UOS327742:UOS327796 UYO327742:UYO327796 VIK327742:VIK327796 VSG327742:VSG327796 WCC327742:WCC327796 WLY327742:WLY327796 WVU327742:WVU327796 M393278:M393332 JI393278:JI393332 TE393278:TE393332 ADA393278:ADA393332 AMW393278:AMW393332 AWS393278:AWS393332 BGO393278:BGO393332 BQK393278:BQK393332 CAG393278:CAG393332 CKC393278:CKC393332 CTY393278:CTY393332 DDU393278:DDU393332 DNQ393278:DNQ393332 DXM393278:DXM393332 EHI393278:EHI393332 ERE393278:ERE393332 FBA393278:FBA393332 FKW393278:FKW393332 FUS393278:FUS393332 GEO393278:GEO393332 GOK393278:GOK393332 GYG393278:GYG393332 HIC393278:HIC393332 HRY393278:HRY393332 IBU393278:IBU393332 ILQ393278:ILQ393332 IVM393278:IVM393332 JFI393278:JFI393332 JPE393278:JPE393332 JZA393278:JZA393332 KIW393278:KIW393332 KSS393278:KSS393332 LCO393278:LCO393332 LMK393278:LMK393332 LWG393278:LWG393332 MGC393278:MGC393332 MPY393278:MPY393332 MZU393278:MZU393332 NJQ393278:NJQ393332 NTM393278:NTM393332 ODI393278:ODI393332 ONE393278:ONE393332 OXA393278:OXA393332 PGW393278:PGW393332 PQS393278:PQS393332 QAO393278:QAO393332 QKK393278:QKK393332 QUG393278:QUG393332 REC393278:REC393332 RNY393278:RNY393332 RXU393278:RXU393332 SHQ393278:SHQ393332 SRM393278:SRM393332 TBI393278:TBI393332 TLE393278:TLE393332 TVA393278:TVA393332 UEW393278:UEW393332 UOS393278:UOS393332 UYO393278:UYO393332 VIK393278:VIK393332 VSG393278:VSG393332 WCC393278:WCC393332 WLY393278:WLY393332 WVU393278:WVU393332 M458814:M458868 JI458814:JI458868 TE458814:TE458868 ADA458814:ADA458868 AMW458814:AMW458868 AWS458814:AWS458868 BGO458814:BGO458868 BQK458814:BQK458868 CAG458814:CAG458868 CKC458814:CKC458868 CTY458814:CTY458868 DDU458814:DDU458868 DNQ458814:DNQ458868 DXM458814:DXM458868 EHI458814:EHI458868 ERE458814:ERE458868 FBA458814:FBA458868 FKW458814:FKW458868 FUS458814:FUS458868 GEO458814:GEO458868 GOK458814:GOK458868 GYG458814:GYG458868 HIC458814:HIC458868 HRY458814:HRY458868 IBU458814:IBU458868 ILQ458814:ILQ458868 IVM458814:IVM458868 JFI458814:JFI458868 JPE458814:JPE458868 JZA458814:JZA458868 KIW458814:KIW458868 KSS458814:KSS458868 LCO458814:LCO458868 LMK458814:LMK458868 LWG458814:LWG458868 MGC458814:MGC458868 MPY458814:MPY458868 MZU458814:MZU458868 NJQ458814:NJQ458868 NTM458814:NTM458868 ODI458814:ODI458868 ONE458814:ONE458868 OXA458814:OXA458868 PGW458814:PGW458868 PQS458814:PQS458868 QAO458814:QAO458868 QKK458814:QKK458868 QUG458814:QUG458868 REC458814:REC458868 RNY458814:RNY458868 RXU458814:RXU458868 SHQ458814:SHQ458868 SRM458814:SRM458868 TBI458814:TBI458868 TLE458814:TLE458868 TVA458814:TVA458868 UEW458814:UEW458868 UOS458814:UOS458868 UYO458814:UYO458868 VIK458814:VIK458868 VSG458814:VSG458868 WCC458814:WCC458868 WLY458814:WLY458868 WVU458814:WVU458868 M524350:M524404 JI524350:JI524404 TE524350:TE524404 ADA524350:ADA524404 AMW524350:AMW524404 AWS524350:AWS524404 BGO524350:BGO524404 BQK524350:BQK524404 CAG524350:CAG524404 CKC524350:CKC524404 CTY524350:CTY524404 DDU524350:DDU524404 DNQ524350:DNQ524404 DXM524350:DXM524404 EHI524350:EHI524404 ERE524350:ERE524404 FBA524350:FBA524404 FKW524350:FKW524404 FUS524350:FUS524404 GEO524350:GEO524404 GOK524350:GOK524404 GYG524350:GYG524404 HIC524350:HIC524404 HRY524350:HRY524404 IBU524350:IBU524404 ILQ524350:ILQ524404 IVM524350:IVM524404 JFI524350:JFI524404 JPE524350:JPE524404 JZA524350:JZA524404 KIW524350:KIW524404 KSS524350:KSS524404 LCO524350:LCO524404 LMK524350:LMK524404 LWG524350:LWG524404 MGC524350:MGC524404 MPY524350:MPY524404 MZU524350:MZU524404 NJQ524350:NJQ524404 NTM524350:NTM524404 ODI524350:ODI524404 ONE524350:ONE524404 OXA524350:OXA524404 PGW524350:PGW524404 PQS524350:PQS524404 QAO524350:QAO524404 QKK524350:QKK524404 QUG524350:QUG524404 REC524350:REC524404 RNY524350:RNY524404 RXU524350:RXU524404 SHQ524350:SHQ524404 SRM524350:SRM524404 TBI524350:TBI524404 TLE524350:TLE524404 TVA524350:TVA524404 UEW524350:UEW524404 UOS524350:UOS524404 UYO524350:UYO524404 VIK524350:VIK524404 VSG524350:VSG524404 WCC524350:WCC524404 WLY524350:WLY524404 WVU524350:WVU524404 M589886:M589940 JI589886:JI589940 TE589886:TE589940 ADA589886:ADA589940 AMW589886:AMW589940 AWS589886:AWS589940 BGO589886:BGO589940 BQK589886:BQK589940 CAG589886:CAG589940 CKC589886:CKC589940 CTY589886:CTY589940 DDU589886:DDU589940 DNQ589886:DNQ589940 DXM589886:DXM589940 EHI589886:EHI589940 ERE589886:ERE589940 FBA589886:FBA589940 FKW589886:FKW589940 FUS589886:FUS589940 GEO589886:GEO589940 GOK589886:GOK589940 GYG589886:GYG589940 HIC589886:HIC589940 HRY589886:HRY589940 IBU589886:IBU589940 ILQ589886:ILQ589940 IVM589886:IVM589940 JFI589886:JFI589940 JPE589886:JPE589940 JZA589886:JZA589940 KIW589886:KIW589940 KSS589886:KSS589940 LCO589886:LCO589940 LMK589886:LMK589940 LWG589886:LWG589940 MGC589886:MGC589940 MPY589886:MPY589940 MZU589886:MZU589940 NJQ589886:NJQ589940 NTM589886:NTM589940 ODI589886:ODI589940 ONE589886:ONE589940 OXA589886:OXA589940 PGW589886:PGW589940 PQS589886:PQS589940 QAO589886:QAO589940 QKK589886:QKK589940 QUG589886:QUG589940 REC589886:REC589940 RNY589886:RNY589940 RXU589886:RXU589940 SHQ589886:SHQ589940 SRM589886:SRM589940 TBI589886:TBI589940 TLE589886:TLE589940 TVA589886:TVA589940 UEW589886:UEW589940 UOS589886:UOS589940 UYO589886:UYO589940 VIK589886:VIK589940 VSG589886:VSG589940 WCC589886:WCC589940 WLY589886:WLY589940 WVU589886:WVU589940 M655422:M655476 JI655422:JI655476 TE655422:TE655476 ADA655422:ADA655476 AMW655422:AMW655476 AWS655422:AWS655476 BGO655422:BGO655476 BQK655422:BQK655476 CAG655422:CAG655476 CKC655422:CKC655476 CTY655422:CTY655476 DDU655422:DDU655476 DNQ655422:DNQ655476 DXM655422:DXM655476 EHI655422:EHI655476 ERE655422:ERE655476 FBA655422:FBA655476 FKW655422:FKW655476 FUS655422:FUS655476 GEO655422:GEO655476 GOK655422:GOK655476 GYG655422:GYG655476 HIC655422:HIC655476 HRY655422:HRY655476 IBU655422:IBU655476 ILQ655422:ILQ655476 IVM655422:IVM655476 JFI655422:JFI655476 JPE655422:JPE655476 JZA655422:JZA655476 KIW655422:KIW655476 KSS655422:KSS655476 LCO655422:LCO655476 LMK655422:LMK655476 LWG655422:LWG655476 MGC655422:MGC655476 MPY655422:MPY655476 MZU655422:MZU655476 NJQ655422:NJQ655476 NTM655422:NTM655476 ODI655422:ODI655476 ONE655422:ONE655476 OXA655422:OXA655476 PGW655422:PGW655476 PQS655422:PQS655476 QAO655422:QAO655476 QKK655422:QKK655476 QUG655422:QUG655476 REC655422:REC655476 RNY655422:RNY655476 RXU655422:RXU655476 SHQ655422:SHQ655476 SRM655422:SRM655476 TBI655422:TBI655476 TLE655422:TLE655476 TVA655422:TVA655476 UEW655422:UEW655476 UOS655422:UOS655476 UYO655422:UYO655476 VIK655422:VIK655476 VSG655422:VSG655476 WCC655422:WCC655476 WLY655422:WLY655476 WVU655422:WVU655476 M720958:M721012 JI720958:JI721012 TE720958:TE721012 ADA720958:ADA721012 AMW720958:AMW721012 AWS720958:AWS721012 BGO720958:BGO721012 BQK720958:BQK721012 CAG720958:CAG721012 CKC720958:CKC721012 CTY720958:CTY721012 DDU720958:DDU721012 DNQ720958:DNQ721012 DXM720958:DXM721012 EHI720958:EHI721012 ERE720958:ERE721012 FBA720958:FBA721012 FKW720958:FKW721012 FUS720958:FUS721012 GEO720958:GEO721012 GOK720958:GOK721012 GYG720958:GYG721012 HIC720958:HIC721012 HRY720958:HRY721012 IBU720958:IBU721012 ILQ720958:ILQ721012 IVM720958:IVM721012 JFI720958:JFI721012 JPE720958:JPE721012 JZA720958:JZA721012 KIW720958:KIW721012 KSS720958:KSS721012 LCO720958:LCO721012 LMK720958:LMK721012 LWG720958:LWG721012 MGC720958:MGC721012 MPY720958:MPY721012 MZU720958:MZU721012 NJQ720958:NJQ721012 NTM720958:NTM721012 ODI720958:ODI721012 ONE720958:ONE721012 OXA720958:OXA721012 PGW720958:PGW721012 PQS720958:PQS721012 QAO720958:QAO721012 QKK720958:QKK721012 QUG720958:QUG721012 REC720958:REC721012 RNY720958:RNY721012 RXU720958:RXU721012 SHQ720958:SHQ721012 SRM720958:SRM721012 TBI720958:TBI721012 TLE720958:TLE721012 TVA720958:TVA721012 UEW720958:UEW721012 UOS720958:UOS721012 UYO720958:UYO721012 VIK720958:VIK721012 VSG720958:VSG721012 WCC720958:WCC721012 WLY720958:WLY721012 WVU720958:WVU721012 M786494:M786548 JI786494:JI786548 TE786494:TE786548 ADA786494:ADA786548 AMW786494:AMW786548 AWS786494:AWS786548 BGO786494:BGO786548 BQK786494:BQK786548 CAG786494:CAG786548 CKC786494:CKC786548 CTY786494:CTY786548 DDU786494:DDU786548 DNQ786494:DNQ786548 DXM786494:DXM786548 EHI786494:EHI786548 ERE786494:ERE786548 FBA786494:FBA786548 FKW786494:FKW786548 FUS786494:FUS786548 GEO786494:GEO786548 GOK786494:GOK786548 GYG786494:GYG786548 HIC786494:HIC786548 HRY786494:HRY786548 IBU786494:IBU786548 ILQ786494:ILQ786548 IVM786494:IVM786548 JFI786494:JFI786548 JPE786494:JPE786548 JZA786494:JZA786548 KIW786494:KIW786548 KSS786494:KSS786548 LCO786494:LCO786548 LMK786494:LMK786548 LWG786494:LWG786548 MGC786494:MGC786548 MPY786494:MPY786548 MZU786494:MZU786548 NJQ786494:NJQ786548 NTM786494:NTM786548 ODI786494:ODI786548 ONE786494:ONE786548 OXA786494:OXA786548 PGW786494:PGW786548 PQS786494:PQS786548 QAO786494:QAO786548 QKK786494:QKK786548 QUG786494:QUG786548 REC786494:REC786548 RNY786494:RNY786548 RXU786494:RXU786548 SHQ786494:SHQ786548 SRM786494:SRM786548 TBI786494:TBI786548 TLE786494:TLE786548 TVA786494:TVA786548 UEW786494:UEW786548 UOS786494:UOS786548 UYO786494:UYO786548 VIK786494:VIK786548 VSG786494:VSG786548 WCC786494:WCC786548 WLY786494:WLY786548 WVU786494:WVU786548 M852030:M852084 JI852030:JI852084 TE852030:TE852084 ADA852030:ADA852084 AMW852030:AMW852084 AWS852030:AWS852084 BGO852030:BGO852084 BQK852030:BQK852084 CAG852030:CAG852084 CKC852030:CKC852084 CTY852030:CTY852084 DDU852030:DDU852084 DNQ852030:DNQ852084 DXM852030:DXM852084 EHI852030:EHI852084 ERE852030:ERE852084 FBA852030:FBA852084 FKW852030:FKW852084 FUS852030:FUS852084 GEO852030:GEO852084 GOK852030:GOK852084 GYG852030:GYG852084 HIC852030:HIC852084 HRY852030:HRY852084 IBU852030:IBU852084 ILQ852030:ILQ852084 IVM852030:IVM852084 JFI852030:JFI852084 JPE852030:JPE852084 JZA852030:JZA852084 KIW852030:KIW852084 KSS852030:KSS852084 LCO852030:LCO852084 LMK852030:LMK852084 LWG852030:LWG852084 MGC852030:MGC852084 MPY852030:MPY852084 MZU852030:MZU852084 NJQ852030:NJQ852084 NTM852030:NTM852084 ODI852030:ODI852084 ONE852030:ONE852084 OXA852030:OXA852084 PGW852030:PGW852084 PQS852030:PQS852084 QAO852030:QAO852084 QKK852030:QKK852084 QUG852030:QUG852084 REC852030:REC852084 RNY852030:RNY852084 RXU852030:RXU852084 SHQ852030:SHQ852084 SRM852030:SRM852084 TBI852030:TBI852084 TLE852030:TLE852084 TVA852030:TVA852084 UEW852030:UEW852084 UOS852030:UOS852084 UYO852030:UYO852084 VIK852030:VIK852084 VSG852030:VSG852084 WCC852030:WCC852084 WLY852030:WLY852084 WVU852030:WVU852084 M917566:M917620 JI917566:JI917620 TE917566:TE917620 ADA917566:ADA917620 AMW917566:AMW917620 AWS917566:AWS917620 BGO917566:BGO917620 BQK917566:BQK917620 CAG917566:CAG917620 CKC917566:CKC917620 CTY917566:CTY917620 DDU917566:DDU917620 DNQ917566:DNQ917620 DXM917566:DXM917620 EHI917566:EHI917620 ERE917566:ERE917620 FBA917566:FBA917620 FKW917566:FKW917620 FUS917566:FUS917620 GEO917566:GEO917620 GOK917566:GOK917620 GYG917566:GYG917620 HIC917566:HIC917620 HRY917566:HRY917620 IBU917566:IBU917620 ILQ917566:ILQ917620 IVM917566:IVM917620 JFI917566:JFI917620 JPE917566:JPE917620 JZA917566:JZA917620 KIW917566:KIW917620 KSS917566:KSS917620 LCO917566:LCO917620 LMK917566:LMK917620 LWG917566:LWG917620 MGC917566:MGC917620 MPY917566:MPY917620 MZU917566:MZU917620 NJQ917566:NJQ917620 NTM917566:NTM917620 ODI917566:ODI917620 ONE917566:ONE917620 OXA917566:OXA917620 PGW917566:PGW917620 PQS917566:PQS917620 QAO917566:QAO917620 QKK917566:QKK917620 QUG917566:QUG917620 REC917566:REC917620 RNY917566:RNY917620 RXU917566:RXU917620 SHQ917566:SHQ917620 SRM917566:SRM917620 TBI917566:TBI917620 TLE917566:TLE917620 TVA917566:TVA917620 UEW917566:UEW917620 UOS917566:UOS917620 UYO917566:UYO917620 VIK917566:VIK917620 VSG917566:VSG917620 WCC917566:WCC917620 WLY917566:WLY917620 WVU917566:WVU917620 M983102:M983156 JI983102:JI983156 TE983102:TE983156 ADA983102:ADA983156 AMW983102:AMW983156 AWS983102:AWS983156 BGO983102:BGO983156 BQK983102:BQK983156 CAG983102:CAG983156 CKC983102:CKC983156 CTY983102:CTY983156 DDU983102:DDU983156 DNQ983102:DNQ983156 DXM983102:DXM983156 EHI983102:EHI983156 ERE983102:ERE983156 FBA983102:FBA983156 FKW983102:FKW983156 FUS983102:FUS983156 GEO983102:GEO983156 GOK983102:GOK983156 GYG983102:GYG983156 HIC983102:HIC983156 HRY983102:HRY983156 IBU983102:IBU983156 ILQ983102:ILQ983156 IVM983102:IVM983156 JFI983102:JFI983156 JPE983102:JPE983156 JZA983102:JZA983156 KIW983102:KIW983156 KSS983102:KSS983156 LCO983102:LCO983156 LMK983102:LMK983156 LWG983102:LWG983156 MGC983102:MGC983156 MPY983102:MPY983156 MZU983102:MZU983156 NJQ983102:NJQ983156 NTM983102:NTM983156 ODI983102:ODI983156 ONE983102:ONE983156 OXA983102:OXA983156 PGW983102:PGW983156 PQS983102:PQS983156 QAO983102:QAO983156 QKK983102:QKK983156 QUG983102:QUG983156 REC983102:REC983156 RNY983102:RNY983156 RXU983102:RXU983156 SHQ983102:SHQ983156 SRM983102:SRM983156 TBI983102:TBI983156 TLE983102:TLE983156 TVA983102:TVA983156 UEW983102:UEW983156 UOS983102:UOS983156 UYO983102:UYO983156 VIK983102:VIK983156 VSG983102:VSG983156 WCC983102:WCC983156 WLY983102:WLY983156 WVU983102:WVU983156 M983036 JI983036 TE983036 ADA983036 AMW983036 AWS983036 BGO983036 BQK983036 CAG983036 CKC983036 CTY983036 DDU983036 DNQ983036 DXM983036 EHI983036 ERE983036 FBA983036 FKW983036 FUS983036 GEO983036 GOK983036 GYG983036 HIC983036 HRY983036 IBU983036 ILQ983036 IVM983036 JFI983036 JPE983036 JZA983036 KIW983036 KSS983036 LCO983036 LMK983036 LWG983036 MGC983036 MPY983036 MZU983036 NJQ983036 NTM983036 ODI983036 ONE983036 OXA983036 PGW983036 PQS983036 QAO983036 QKK983036 QUG983036 REC983036 RNY983036 RXU983036 SHQ983036 SRM983036 TBI983036 TLE983036 TVA983036 UEW983036 UOS983036 UYO983036 VIK983036 VSG983036 WCC983036 WLY983036 WVU983036 M65532 JI65532 TE65532 ADA65532 AMW65532 AWS65532 BGO65532 BQK65532 CAG65532 CKC65532 CTY65532 DDU65532 DNQ65532 DXM65532 EHI65532 ERE65532 FBA65532 FKW65532 FUS65532 GEO65532 GOK65532 GYG65532 HIC65532 HRY65532 IBU65532 ILQ65532 IVM65532 JFI65532 JPE65532 JZA65532 KIW65532 KSS65532 LCO65532 LMK65532 LWG65532 MGC65532 MPY65532 MZU65532 NJQ65532 NTM65532 ODI65532 ONE65532 OXA65532 PGW65532 PQS65532 QAO65532 QKK65532 QUG65532 REC65532 RNY65532 RXU65532 SHQ65532 SRM65532 TBI65532 TLE65532 TVA65532 UEW65532 UOS65532 UYO65532 VIK65532 VSG65532 WCC65532 WLY65532 WVU65532 M131068 JI131068 TE131068 ADA131068 AMW131068 AWS131068 BGO131068 BQK131068 CAG131068 CKC131068 CTY131068 DDU131068 DNQ131068 DXM131068 EHI131068 ERE131068 FBA131068 FKW131068 FUS131068 GEO131068 GOK131068 GYG131068 HIC131068 HRY131068 IBU131068 ILQ131068 IVM131068 JFI131068 JPE131068 JZA131068 KIW131068 KSS131068 LCO131068 LMK131068 LWG131068 MGC131068 MPY131068 MZU131068 NJQ131068 NTM131068 ODI131068 ONE131068 OXA131068 PGW131068 PQS131068 QAO131068 QKK131068 QUG131068 REC131068 RNY131068 RXU131068 SHQ131068 SRM131068 TBI131068 TLE131068 TVA131068 UEW131068 UOS131068 UYO131068 VIK131068 VSG131068 WCC131068 WLY131068 WVU131068 M196604 JI196604 TE196604 ADA196604 AMW196604 AWS196604 BGO196604 BQK196604 CAG196604 CKC196604 CTY196604 DDU196604 DNQ196604 DXM196604 EHI196604 ERE196604 FBA196604 FKW196604 FUS196604 GEO196604 GOK196604 GYG196604 HIC196604 HRY196604 IBU196604 ILQ196604 IVM196604 JFI196604 JPE196604 JZA196604 KIW196604 KSS196604 LCO196604 LMK196604 LWG196604 MGC196604 MPY196604 MZU196604 NJQ196604 NTM196604 ODI196604 ONE196604 OXA196604 PGW196604 PQS196604 QAO196604 QKK196604 QUG196604 REC196604 RNY196604 RXU196604 SHQ196604 SRM196604 TBI196604 TLE196604 TVA196604 UEW196604 UOS196604 UYO196604 VIK196604 VSG196604 WCC196604 WLY196604 WVU196604 M262140 JI262140 TE262140 ADA262140 AMW262140 AWS262140 BGO262140 BQK262140 CAG262140 CKC262140 CTY262140 DDU262140 DNQ262140 DXM262140 EHI262140 ERE262140 FBA262140 FKW262140 FUS262140 GEO262140 GOK262140 GYG262140 HIC262140 HRY262140 IBU262140 ILQ262140 IVM262140 JFI262140 JPE262140 JZA262140 KIW262140 KSS262140 LCO262140 LMK262140 LWG262140 MGC262140 MPY262140 MZU262140 NJQ262140 NTM262140 ODI262140 ONE262140 OXA262140 PGW262140 PQS262140 QAO262140 QKK262140 QUG262140 REC262140 RNY262140 RXU262140 SHQ262140 SRM262140 TBI262140 TLE262140 TVA262140 UEW262140 UOS262140 UYO262140 VIK262140 VSG262140 WCC262140 WLY262140 WVU262140 M327676 JI327676 TE327676 ADA327676 AMW327676 AWS327676 BGO327676 BQK327676 CAG327676 CKC327676 CTY327676 DDU327676 DNQ327676 DXM327676 EHI327676 ERE327676 FBA327676 FKW327676 FUS327676 GEO327676 GOK327676 GYG327676 HIC327676 HRY327676 IBU327676 ILQ327676 IVM327676 JFI327676 JPE327676 JZA327676 KIW327676 KSS327676 LCO327676 LMK327676 LWG327676 MGC327676 MPY327676 MZU327676 NJQ327676 NTM327676 ODI327676 ONE327676 OXA327676 PGW327676 PQS327676 QAO327676 QKK327676 QUG327676 REC327676 RNY327676 RXU327676 SHQ327676 SRM327676 TBI327676 TLE327676 TVA327676 UEW327676 UOS327676 UYO327676 VIK327676 VSG327676 WCC327676 WLY327676 WVU327676 M393212 JI393212 TE393212 ADA393212 AMW393212 AWS393212 BGO393212 BQK393212 CAG393212 CKC393212 CTY393212 DDU393212 DNQ393212 DXM393212 EHI393212 ERE393212 FBA393212 FKW393212 FUS393212 GEO393212 GOK393212 GYG393212 HIC393212 HRY393212 IBU393212 ILQ393212 IVM393212 JFI393212 JPE393212 JZA393212 KIW393212 KSS393212 LCO393212 LMK393212 LWG393212 MGC393212 MPY393212 MZU393212 NJQ393212 NTM393212 ODI393212 ONE393212 OXA393212 PGW393212 PQS393212 QAO393212 QKK393212 QUG393212 REC393212 RNY393212 RXU393212 SHQ393212 SRM393212 TBI393212 TLE393212 TVA393212 UEW393212 UOS393212 UYO393212 VIK393212 VSG393212 WCC393212 WLY393212 WVU393212 M458748 JI458748 TE458748 ADA458748 AMW458748 AWS458748 BGO458748 BQK458748 CAG458748 CKC458748 CTY458748 DDU458748 DNQ458748 DXM458748 EHI458748 ERE458748 FBA458748 FKW458748 FUS458748 GEO458748 GOK458748 GYG458748 HIC458748 HRY458748 IBU458748 ILQ458748 IVM458748 JFI458748 JPE458748 JZA458748 KIW458748 KSS458748 LCO458748 LMK458748 LWG458748 MGC458748 MPY458748 MZU458748 NJQ458748 NTM458748 ODI458748 ONE458748 OXA458748 PGW458748 PQS458748 QAO458748 QKK458748 QUG458748 REC458748 RNY458748 RXU458748 SHQ458748 SRM458748 TBI458748 TLE458748 TVA458748 UEW458748 UOS458748 UYO458748 VIK458748 VSG458748 WCC458748 WLY458748 WVU458748 M524284 JI524284 TE524284 ADA524284 AMW524284 AWS524284 BGO524284 BQK524284 CAG524284 CKC524284 CTY524284 DDU524284 DNQ524284 DXM524284 EHI524284 ERE524284 FBA524284 FKW524284 FUS524284 GEO524284 GOK524284 GYG524284 HIC524284 HRY524284 IBU524284 ILQ524284 IVM524284 JFI524284 JPE524284 JZA524284 KIW524284 KSS524284 LCO524284 LMK524284 LWG524284 MGC524284 MPY524284 MZU524284 NJQ524284 NTM524284 ODI524284 ONE524284 OXA524284 PGW524284 PQS524284 QAO524284 QKK524284 QUG524284 REC524284 RNY524284 RXU524284 SHQ524284 SRM524284 TBI524284 TLE524284 TVA524284 UEW524284 UOS524284 UYO524284 VIK524284 VSG524284 WCC524284 WLY524284 WVU524284 M589820 JI589820 TE589820 ADA589820 AMW589820 AWS589820 BGO589820 BQK589820 CAG589820 CKC589820 CTY589820 DDU589820 DNQ589820 DXM589820 EHI589820 ERE589820 FBA589820 FKW589820 FUS589820 GEO589820 GOK589820 GYG589820 HIC589820 HRY589820 IBU589820 ILQ589820 IVM589820 JFI589820 JPE589820 JZA589820 KIW589820 KSS589820 LCO589820 LMK589820 LWG589820 MGC589820 MPY589820 MZU589820 NJQ589820 NTM589820 ODI589820 ONE589820 OXA589820 PGW589820 PQS589820 QAO589820 QKK589820 QUG589820 REC589820 RNY589820 RXU589820 SHQ589820 SRM589820 TBI589820 TLE589820 TVA589820 UEW589820 UOS589820 UYO589820 VIK589820 VSG589820 WCC589820 WLY589820 WVU589820 M655356 JI655356 TE655356 ADA655356 AMW655356 AWS655356 BGO655356 BQK655356 CAG655356 CKC655356 CTY655356 DDU655356 DNQ655356 DXM655356 EHI655356 ERE655356 FBA655356 FKW655356 FUS655356 GEO655356 GOK655356 GYG655356 HIC655356 HRY655356 IBU655356 ILQ655356 IVM655356 JFI655356 JPE655356 JZA655356 KIW655356 KSS655356 LCO655356 LMK655356 LWG655356 MGC655356 MPY655356 MZU655356 NJQ655356 NTM655356 ODI655356 ONE655356 OXA655356 PGW655356 PQS655356 QAO655356 QKK655356 QUG655356 REC655356 RNY655356 RXU655356 SHQ655356 SRM655356 TBI655356 TLE655356 TVA655356 UEW655356 UOS655356 UYO655356 VIK655356 VSG655356 WCC655356 WLY655356 WVU655356 M720892 JI720892 TE720892 ADA720892 AMW720892 AWS720892 BGO720892 BQK720892 CAG720892 CKC720892 CTY720892 DDU720892 DNQ720892 DXM720892 EHI720892 ERE720892 FBA720892 FKW720892 FUS720892 GEO720892 GOK720892 GYG720892 HIC720892 HRY720892 IBU720892 ILQ720892 IVM720892 JFI720892 JPE720892 JZA720892 KIW720892 KSS720892 LCO720892 LMK720892 LWG720892 MGC720892 MPY720892 MZU720892 NJQ720892 NTM720892 ODI720892 ONE720892 OXA720892 PGW720892 PQS720892 QAO720892 QKK720892 QUG720892 REC720892 RNY720892 RXU720892 SHQ720892 SRM720892 TBI720892 TLE720892 TVA720892 UEW720892 UOS720892 UYO720892 VIK720892 VSG720892 WCC720892 WLY720892 WVU720892 M786428 JI786428 TE786428 ADA786428 AMW786428 AWS786428 BGO786428 BQK786428 CAG786428 CKC786428 CTY786428 DDU786428 DNQ786428 DXM786428 EHI786428 ERE786428 FBA786428 FKW786428 FUS786428 GEO786428 GOK786428 GYG786428 HIC786428 HRY786428 IBU786428 ILQ786428 IVM786428 JFI786428 JPE786428 JZA786428 KIW786428 KSS786428 LCO786428 LMK786428 LWG786428 MGC786428 MPY786428 MZU786428 NJQ786428 NTM786428 ODI786428 ONE786428 OXA786428 PGW786428 PQS786428 QAO786428 QKK786428 QUG786428 REC786428 RNY786428 RXU786428 SHQ786428 SRM786428 TBI786428 TLE786428 TVA786428 UEW786428 UOS786428 UYO786428 VIK786428 VSG786428 WCC786428 WLY786428 WVU786428 M851964 JI851964 TE851964 ADA851964 AMW851964 AWS851964 BGO851964 BQK851964 CAG851964 CKC851964 CTY851964 DDU851964 DNQ851964 DXM851964 EHI851964 ERE851964 FBA851964 FKW851964 FUS851964 GEO851964 GOK851964 GYG851964 HIC851964 HRY851964 IBU851964 ILQ851964 IVM851964 JFI851964 JPE851964 JZA851964 KIW851964 KSS851964 LCO851964 LMK851964 LWG851964 MGC851964 MPY851964 MZU851964 NJQ851964 NTM851964 ODI851964 ONE851964 OXA851964 PGW851964 PQS851964 QAO851964 QKK851964 QUG851964 REC851964 RNY851964 RXU851964 SHQ851964 SRM851964 TBI851964 TLE851964 TVA851964 UEW851964 UOS851964 UYO851964 VIK851964 VSG851964 WCC851964 WLY851964 WVU851964" xr:uid="{00000000-0002-0000-0700-000006000000}">
      <formula1>$AZ$267:$AZ$297</formula1>
    </dataValidation>
    <dataValidation type="list" allowBlank="1" showInputMessage="1" showErrorMessage="1" sqref="M983157:M983159 JI983157:JI983159 TE983157:TE983159 ADA983157:ADA983159 AMW983157:AMW983159 AWS983157:AWS983159 BGO983157:BGO983159 BQK983157:BQK983159 CAG983157:CAG983159 CKC983157:CKC983159 CTY983157:CTY983159 DDU983157:DDU983159 DNQ983157:DNQ983159 DXM983157:DXM983159 EHI983157:EHI983159 ERE983157:ERE983159 FBA983157:FBA983159 FKW983157:FKW983159 FUS983157:FUS983159 GEO983157:GEO983159 GOK983157:GOK983159 GYG983157:GYG983159 HIC983157:HIC983159 HRY983157:HRY983159 IBU983157:IBU983159 ILQ983157:ILQ983159 IVM983157:IVM983159 JFI983157:JFI983159 JPE983157:JPE983159 JZA983157:JZA983159 KIW983157:KIW983159 KSS983157:KSS983159 LCO983157:LCO983159 LMK983157:LMK983159 LWG983157:LWG983159 MGC983157:MGC983159 MPY983157:MPY983159 MZU983157:MZU983159 NJQ983157:NJQ983159 NTM983157:NTM983159 ODI983157:ODI983159 ONE983157:ONE983159 OXA983157:OXA983159 PGW983157:PGW983159 PQS983157:PQS983159 QAO983157:QAO983159 QKK983157:QKK983159 QUG983157:QUG983159 REC983157:REC983159 RNY983157:RNY983159 RXU983157:RXU983159 SHQ983157:SHQ983159 SRM983157:SRM983159 TBI983157:TBI983159 TLE983157:TLE983159 TVA983157:TVA983159 UEW983157:UEW983159 UOS983157:UOS983159 UYO983157:UYO983159 VIK983157:VIK983159 VSG983157:VSG983159 WCC983157:WCC983159 WLY983157:WLY983159 WVU983157:WVU983159 M65653:M65655 JI65653:JI65655 TE65653:TE65655 ADA65653:ADA65655 AMW65653:AMW65655 AWS65653:AWS65655 BGO65653:BGO65655 BQK65653:BQK65655 CAG65653:CAG65655 CKC65653:CKC65655 CTY65653:CTY65655 DDU65653:DDU65655 DNQ65653:DNQ65655 DXM65653:DXM65655 EHI65653:EHI65655 ERE65653:ERE65655 FBA65653:FBA65655 FKW65653:FKW65655 FUS65653:FUS65655 GEO65653:GEO65655 GOK65653:GOK65655 GYG65653:GYG65655 HIC65653:HIC65655 HRY65653:HRY65655 IBU65653:IBU65655 ILQ65653:ILQ65655 IVM65653:IVM65655 JFI65653:JFI65655 JPE65653:JPE65655 JZA65653:JZA65655 KIW65653:KIW65655 KSS65653:KSS65655 LCO65653:LCO65655 LMK65653:LMK65655 LWG65653:LWG65655 MGC65653:MGC65655 MPY65653:MPY65655 MZU65653:MZU65655 NJQ65653:NJQ65655 NTM65653:NTM65655 ODI65653:ODI65655 ONE65653:ONE65655 OXA65653:OXA65655 PGW65653:PGW65655 PQS65653:PQS65655 QAO65653:QAO65655 QKK65653:QKK65655 QUG65653:QUG65655 REC65653:REC65655 RNY65653:RNY65655 RXU65653:RXU65655 SHQ65653:SHQ65655 SRM65653:SRM65655 TBI65653:TBI65655 TLE65653:TLE65655 TVA65653:TVA65655 UEW65653:UEW65655 UOS65653:UOS65655 UYO65653:UYO65655 VIK65653:VIK65655 VSG65653:VSG65655 WCC65653:WCC65655 WLY65653:WLY65655 WVU65653:WVU65655 M131189:M131191 JI131189:JI131191 TE131189:TE131191 ADA131189:ADA131191 AMW131189:AMW131191 AWS131189:AWS131191 BGO131189:BGO131191 BQK131189:BQK131191 CAG131189:CAG131191 CKC131189:CKC131191 CTY131189:CTY131191 DDU131189:DDU131191 DNQ131189:DNQ131191 DXM131189:DXM131191 EHI131189:EHI131191 ERE131189:ERE131191 FBA131189:FBA131191 FKW131189:FKW131191 FUS131189:FUS131191 GEO131189:GEO131191 GOK131189:GOK131191 GYG131189:GYG131191 HIC131189:HIC131191 HRY131189:HRY131191 IBU131189:IBU131191 ILQ131189:ILQ131191 IVM131189:IVM131191 JFI131189:JFI131191 JPE131189:JPE131191 JZA131189:JZA131191 KIW131189:KIW131191 KSS131189:KSS131191 LCO131189:LCO131191 LMK131189:LMK131191 LWG131189:LWG131191 MGC131189:MGC131191 MPY131189:MPY131191 MZU131189:MZU131191 NJQ131189:NJQ131191 NTM131189:NTM131191 ODI131189:ODI131191 ONE131189:ONE131191 OXA131189:OXA131191 PGW131189:PGW131191 PQS131189:PQS131191 QAO131189:QAO131191 QKK131189:QKK131191 QUG131189:QUG131191 REC131189:REC131191 RNY131189:RNY131191 RXU131189:RXU131191 SHQ131189:SHQ131191 SRM131189:SRM131191 TBI131189:TBI131191 TLE131189:TLE131191 TVA131189:TVA131191 UEW131189:UEW131191 UOS131189:UOS131191 UYO131189:UYO131191 VIK131189:VIK131191 VSG131189:VSG131191 WCC131189:WCC131191 WLY131189:WLY131191 WVU131189:WVU131191 M196725:M196727 JI196725:JI196727 TE196725:TE196727 ADA196725:ADA196727 AMW196725:AMW196727 AWS196725:AWS196727 BGO196725:BGO196727 BQK196725:BQK196727 CAG196725:CAG196727 CKC196725:CKC196727 CTY196725:CTY196727 DDU196725:DDU196727 DNQ196725:DNQ196727 DXM196725:DXM196727 EHI196725:EHI196727 ERE196725:ERE196727 FBA196725:FBA196727 FKW196725:FKW196727 FUS196725:FUS196727 GEO196725:GEO196727 GOK196725:GOK196727 GYG196725:GYG196727 HIC196725:HIC196727 HRY196725:HRY196727 IBU196725:IBU196727 ILQ196725:ILQ196727 IVM196725:IVM196727 JFI196725:JFI196727 JPE196725:JPE196727 JZA196725:JZA196727 KIW196725:KIW196727 KSS196725:KSS196727 LCO196725:LCO196727 LMK196725:LMK196727 LWG196725:LWG196727 MGC196725:MGC196727 MPY196725:MPY196727 MZU196725:MZU196727 NJQ196725:NJQ196727 NTM196725:NTM196727 ODI196725:ODI196727 ONE196725:ONE196727 OXA196725:OXA196727 PGW196725:PGW196727 PQS196725:PQS196727 QAO196725:QAO196727 QKK196725:QKK196727 QUG196725:QUG196727 REC196725:REC196727 RNY196725:RNY196727 RXU196725:RXU196727 SHQ196725:SHQ196727 SRM196725:SRM196727 TBI196725:TBI196727 TLE196725:TLE196727 TVA196725:TVA196727 UEW196725:UEW196727 UOS196725:UOS196727 UYO196725:UYO196727 VIK196725:VIK196727 VSG196725:VSG196727 WCC196725:WCC196727 WLY196725:WLY196727 WVU196725:WVU196727 M262261:M262263 JI262261:JI262263 TE262261:TE262263 ADA262261:ADA262263 AMW262261:AMW262263 AWS262261:AWS262263 BGO262261:BGO262263 BQK262261:BQK262263 CAG262261:CAG262263 CKC262261:CKC262263 CTY262261:CTY262263 DDU262261:DDU262263 DNQ262261:DNQ262263 DXM262261:DXM262263 EHI262261:EHI262263 ERE262261:ERE262263 FBA262261:FBA262263 FKW262261:FKW262263 FUS262261:FUS262263 GEO262261:GEO262263 GOK262261:GOK262263 GYG262261:GYG262263 HIC262261:HIC262263 HRY262261:HRY262263 IBU262261:IBU262263 ILQ262261:ILQ262263 IVM262261:IVM262263 JFI262261:JFI262263 JPE262261:JPE262263 JZA262261:JZA262263 KIW262261:KIW262263 KSS262261:KSS262263 LCO262261:LCO262263 LMK262261:LMK262263 LWG262261:LWG262263 MGC262261:MGC262263 MPY262261:MPY262263 MZU262261:MZU262263 NJQ262261:NJQ262263 NTM262261:NTM262263 ODI262261:ODI262263 ONE262261:ONE262263 OXA262261:OXA262263 PGW262261:PGW262263 PQS262261:PQS262263 QAO262261:QAO262263 QKK262261:QKK262263 QUG262261:QUG262263 REC262261:REC262263 RNY262261:RNY262263 RXU262261:RXU262263 SHQ262261:SHQ262263 SRM262261:SRM262263 TBI262261:TBI262263 TLE262261:TLE262263 TVA262261:TVA262263 UEW262261:UEW262263 UOS262261:UOS262263 UYO262261:UYO262263 VIK262261:VIK262263 VSG262261:VSG262263 WCC262261:WCC262263 WLY262261:WLY262263 WVU262261:WVU262263 M327797:M327799 JI327797:JI327799 TE327797:TE327799 ADA327797:ADA327799 AMW327797:AMW327799 AWS327797:AWS327799 BGO327797:BGO327799 BQK327797:BQK327799 CAG327797:CAG327799 CKC327797:CKC327799 CTY327797:CTY327799 DDU327797:DDU327799 DNQ327797:DNQ327799 DXM327797:DXM327799 EHI327797:EHI327799 ERE327797:ERE327799 FBA327797:FBA327799 FKW327797:FKW327799 FUS327797:FUS327799 GEO327797:GEO327799 GOK327797:GOK327799 GYG327797:GYG327799 HIC327797:HIC327799 HRY327797:HRY327799 IBU327797:IBU327799 ILQ327797:ILQ327799 IVM327797:IVM327799 JFI327797:JFI327799 JPE327797:JPE327799 JZA327797:JZA327799 KIW327797:KIW327799 KSS327797:KSS327799 LCO327797:LCO327799 LMK327797:LMK327799 LWG327797:LWG327799 MGC327797:MGC327799 MPY327797:MPY327799 MZU327797:MZU327799 NJQ327797:NJQ327799 NTM327797:NTM327799 ODI327797:ODI327799 ONE327797:ONE327799 OXA327797:OXA327799 PGW327797:PGW327799 PQS327797:PQS327799 QAO327797:QAO327799 QKK327797:QKK327799 QUG327797:QUG327799 REC327797:REC327799 RNY327797:RNY327799 RXU327797:RXU327799 SHQ327797:SHQ327799 SRM327797:SRM327799 TBI327797:TBI327799 TLE327797:TLE327799 TVA327797:TVA327799 UEW327797:UEW327799 UOS327797:UOS327799 UYO327797:UYO327799 VIK327797:VIK327799 VSG327797:VSG327799 WCC327797:WCC327799 WLY327797:WLY327799 WVU327797:WVU327799 M393333:M393335 JI393333:JI393335 TE393333:TE393335 ADA393333:ADA393335 AMW393333:AMW393335 AWS393333:AWS393335 BGO393333:BGO393335 BQK393333:BQK393335 CAG393333:CAG393335 CKC393333:CKC393335 CTY393333:CTY393335 DDU393333:DDU393335 DNQ393333:DNQ393335 DXM393333:DXM393335 EHI393333:EHI393335 ERE393333:ERE393335 FBA393333:FBA393335 FKW393333:FKW393335 FUS393333:FUS393335 GEO393333:GEO393335 GOK393333:GOK393335 GYG393333:GYG393335 HIC393333:HIC393335 HRY393333:HRY393335 IBU393333:IBU393335 ILQ393333:ILQ393335 IVM393333:IVM393335 JFI393333:JFI393335 JPE393333:JPE393335 JZA393333:JZA393335 KIW393333:KIW393335 KSS393333:KSS393335 LCO393333:LCO393335 LMK393333:LMK393335 LWG393333:LWG393335 MGC393333:MGC393335 MPY393333:MPY393335 MZU393333:MZU393335 NJQ393333:NJQ393335 NTM393333:NTM393335 ODI393333:ODI393335 ONE393333:ONE393335 OXA393333:OXA393335 PGW393333:PGW393335 PQS393333:PQS393335 QAO393333:QAO393335 QKK393333:QKK393335 QUG393333:QUG393335 REC393333:REC393335 RNY393333:RNY393335 RXU393333:RXU393335 SHQ393333:SHQ393335 SRM393333:SRM393335 TBI393333:TBI393335 TLE393333:TLE393335 TVA393333:TVA393335 UEW393333:UEW393335 UOS393333:UOS393335 UYO393333:UYO393335 VIK393333:VIK393335 VSG393333:VSG393335 WCC393333:WCC393335 WLY393333:WLY393335 WVU393333:WVU393335 M458869:M458871 JI458869:JI458871 TE458869:TE458871 ADA458869:ADA458871 AMW458869:AMW458871 AWS458869:AWS458871 BGO458869:BGO458871 BQK458869:BQK458871 CAG458869:CAG458871 CKC458869:CKC458871 CTY458869:CTY458871 DDU458869:DDU458871 DNQ458869:DNQ458871 DXM458869:DXM458871 EHI458869:EHI458871 ERE458869:ERE458871 FBA458869:FBA458871 FKW458869:FKW458871 FUS458869:FUS458871 GEO458869:GEO458871 GOK458869:GOK458871 GYG458869:GYG458871 HIC458869:HIC458871 HRY458869:HRY458871 IBU458869:IBU458871 ILQ458869:ILQ458871 IVM458869:IVM458871 JFI458869:JFI458871 JPE458869:JPE458871 JZA458869:JZA458871 KIW458869:KIW458871 KSS458869:KSS458871 LCO458869:LCO458871 LMK458869:LMK458871 LWG458869:LWG458871 MGC458869:MGC458871 MPY458869:MPY458871 MZU458869:MZU458871 NJQ458869:NJQ458871 NTM458869:NTM458871 ODI458869:ODI458871 ONE458869:ONE458871 OXA458869:OXA458871 PGW458869:PGW458871 PQS458869:PQS458871 QAO458869:QAO458871 QKK458869:QKK458871 QUG458869:QUG458871 REC458869:REC458871 RNY458869:RNY458871 RXU458869:RXU458871 SHQ458869:SHQ458871 SRM458869:SRM458871 TBI458869:TBI458871 TLE458869:TLE458871 TVA458869:TVA458871 UEW458869:UEW458871 UOS458869:UOS458871 UYO458869:UYO458871 VIK458869:VIK458871 VSG458869:VSG458871 WCC458869:WCC458871 WLY458869:WLY458871 WVU458869:WVU458871 M524405:M524407 JI524405:JI524407 TE524405:TE524407 ADA524405:ADA524407 AMW524405:AMW524407 AWS524405:AWS524407 BGO524405:BGO524407 BQK524405:BQK524407 CAG524405:CAG524407 CKC524405:CKC524407 CTY524405:CTY524407 DDU524405:DDU524407 DNQ524405:DNQ524407 DXM524405:DXM524407 EHI524405:EHI524407 ERE524405:ERE524407 FBA524405:FBA524407 FKW524405:FKW524407 FUS524405:FUS524407 GEO524405:GEO524407 GOK524405:GOK524407 GYG524405:GYG524407 HIC524405:HIC524407 HRY524405:HRY524407 IBU524405:IBU524407 ILQ524405:ILQ524407 IVM524405:IVM524407 JFI524405:JFI524407 JPE524405:JPE524407 JZA524405:JZA524407 KIW524405:KIW524407 KSS524405:KSS524407 LCO524405:LCO524407 LMK524405:LMK524407 LWG524405:LWG524407 MGC524405:MGC524407 MPY524405:MPY524407 MZU524405:MZU524407 NJQ524405:NJQ524407 NTM524405:NTM524407 ODI524405:ODI524407 ONE524405:ONE524407 OXA524405:OXA524407 PGW524405:PGW524407 PQS524405:PQS524407 QAO524405:QAO524407 QKK524405:QKK524407 QUG524405:QUG524407 REC524405:REC524407 RNY524405:RNY524407 RXU524405:RXU524407 SHQ524405:SHQ524407 SRM524405:SRM524407 TBI524405:TBI524407 TLE524405:TLE524407 TVA524405:TVA524407 UEW524405:UEW524407 UOS524405:UOS524407 UYO524405:UYO524407 VIK524405:VIK524407 VSG524405:VSG524407 WCC524405:WCC524407 WLY524405:WLY524407 WVU524405:WVU524407 M589941:M589943 JI589941:JI589943 TE589941:TE589943 ADA589941:ADA589943 AMW589941:AMW589943 AWS589941:AWS589943 BGO589941:BGO589943 BQK589941:BQK589943 CAG589941:CAG589943 CKC589941:CKC589943 CTY589941:CTY589943 DDU589941:DDU589943 DNQ589941:DNQ589943 DXM589941:DXM589943 EHI589941:EHI589943 ERE589941:ERE589943 FBA589941:FBA589943 FKW589941:FKW589943 FUS589941:FUS589943 GEO589941:GEO589943 GOK589941:GOK589943 GYG589941:GYG589943 HIC589941:HIC589943 HRY589941:HRY589943 IBU589941:IBU589943 ILQ589941:ILQ589943 IVM589941:IVM589943 JFI589941:JFI589943 JPE589941:JPE589943 JZA589941:JZA589943 KIW589941:KIW589943 KSS589941:KSS589943 LCO589941:LCO589943 LMK589941:LMK589943 LWG589941:LWG589943 MGC589941:MGC589943 MPY589941:MPY589943 MZU589941:MZU589943 NJQ589941:NJQ589943 NTM589941:NTM589943 ODI589941:ODI589943 ONE589941:ONE589943 OXA589941:OXA589943 PGW589941:PGW589943 PQS589941:PQS589943 QAO589941:QAO589943 QKK589941:QKK589943 QUG589941:QUG589943 REC589941:REC589943 RNY589941:RNY589943 RXU589941:RXU589943 SHQ589941:SHQ589943 SRM589941:SRM589943 TBI589941:TBI589943 TLE589941:TLE589943 TVA589941:TVA589943 UEW589941:UEW589943 UOS589941:UOS589943 UYO589941:UYO589943 VIK589941:VIK589943 VSG589941:VSG589943 WCC589941:WCC589943 WLY589941:WLY589943 WVU589941:WVU589943 M655477:M655479 JI655477:JI655479 TE655477:TE655479 ADA655477:ADA655479 AMW655477:AMW655479 AWS655477:AWS655479 BGO655477:BGO655479 BQK655477:BQK655479 CAG655477:CAG655479 CKC655477:CKC655479 CTY655477:CTY655479 DDU655477:DDU655479 DNQ655477:DNQ655479 DXM655477:DXM655479 EHI655477:EHI655479 ERE655477:ERE655479 FBA655477:FBA655479 FKW655477:FKW655479 FUS655477:FUS655479 GEO655477:GEO655479 GOK655477:GOK655479 GYG655477:GYG655479 HIC655477:HIC655479 HRY655477:HRY655479 IBU655477:IBU655479 ILQ655477:ILQ655479 IVM655477:IVM655479 JFI655477:JFI655479 JPE655477:JPE655479 JZA655477:JZA655479 KIW655477:KIW655479 KSS655477:KSS655479 LCO655477:LCO655479 LMK655477:LMK655479 LWG655477:LWG655479 MGC655477:MGC655479 MPY655477:MPY655479 MZU655477:MZU655479 NJQ655477:NJQ655479 NTM655477:NTM655479 ODI655477:ODI655479 ONE655477:ONE655479 OXA655477:OXA655479 PGW655477:PGW655479 PQS655477:PQS655479 QAO655477:QAO655479 QKK655477:QKK655479 QUG655477:QUG655479 REC655477:REC655479 RNY655477:RNY655479 RXU655477:RXU655479 SHQ655477:SHQ655479 SRM655477:SRM655479 TBI655477:TBI655479 TLE655477:TLE655479 TVA655477:TVA655479 UEW655477:UEW655479 UOS655477:UOS655479 UYO655477:UYO655479 VIK655477:VIK655479 VSG655477:VSG655479 WCC655477:WCC655479 WLY655477:WLY655479 WVU655477:WVU655479 M721013:M721015 JI721013:JI721015 TE721013:TE721015 ADA721013:ADA721015 AMW721013:AMW721015 AWS721013:AWS721015 BGO721013:BGO721015 BQK721013:BQK721015 CAG721013:CAG721015 CKC721013:CKC721015 CTY721013:CTY721015 DDU721013:DDU721015 DNQ721013:DNQ721015 DXM721013:DXM721015 EHI721013:EHI721015 ERE721013:ERE721015 FBA721013:FBA721015 FKW721013:FKW721015 FUS721013:FUS721015 GEO721013:GEO721015 GOK721013:GOK721015 GYG721013:GYG721015 HIC721013:HIC721015 HRY721013:HRY721015 IBU721013:IBU721015 ILQ721013:ILQ721015 IVM721013:IVM721015 JFI721013:JFI721015 JPE721013:JPE721015 JZA721013:JZA721015 KIW721013:KIW721015 KSS721013:KSS721015 LCO721013:LCO721015 LMK721013:LMK721015 LWG721013:LWG721015 MGC721013:MGC721015 MPY721013:MPY721015 MZU721013:MZU721015 NJQ721013:NJQ721015 NTM721013:NTM721015 ODI721013:ODI721015 ONE721013:ONE721015 OXA721013:OXA721015 PGW721013:PGW721015 PQS721013:PQS721015 QAO721013:QAO721015 QKK721013:QKK721015 QUG721013:QUG721015 REC721013:REC721015 RNY721013:RNY721015 RXU721013:RXU721015 SHQ721013:SHQ721015 SRM721013:SRM721015 TBI721013:TBI721015 TLE721013:TLE721015 TVA721013:TVA721015 UEW721013:UEW721015 UOS721013:UOS721015 UYO721013:UYO721015 VIK721013:VIK721015 VSG721013:VSG721015 WCC721013:WCC721015 WLY721013:WLY721015 WVU721013:WVU721015 M786549:M786551 JI786549:JI786551 TE786549:TE786551 ADA786549:ADA786551 AMW786549:AMW786551 AWS786549:AWS786551 BGO786549:BGO786551 BQK786549:BQK786551 CAG786549:CAG786551 CKC786549:CKC786551 CTY786549:CTY786551 DDU786549:DDU786551 DNQ786549:DNQ786551 DXM786549:DXM786551 EHI786549:EHI786551 ERE786549:ERE786551 FBA786549:FBA786551 FKW786549:FKW786551 FUS786549:FUS786551 GEO786549:GEO786551 GOK786549:GOK786551 GYG786549:GYG786551 HIC786549:HIC786551 HRY786549:HRY786551 IBU786549:IBU786551 ILQ786549:ILQ786551 IVM786549:IVM786551 JFI786549:JFI786551 JPE786549:JPE786551 JZA786549:JZA786551 KIW786549:KIW786551 KSS786549:KSS786551 LCO786549:LCO786551 LMK786549:LMK786551 LWG786549:LWG786551 MGC786549:MGC786551 MPY786549:MPY786551 MZU786549:MZU786551 NJQ786549:NJQ786551 NTM786549:NTM786551 ODI786549:ODI786551 ONE786549:ONE786551 OXA786549:OXA786551 PGW786549:PGW786551 PQS786549:PQS786551 QAO786549:QAO786551 QKK786549:QKK786551 QUG786549:QUG786551 REC786549:REC786551 RNY786549:RNY786551 RXU786549:RXU786551 SHQ786549:SHQ786551 SRM786549:SRM786551 TBI786549:TBI786551 TLE786549:TLE786551 TVA786549:TVA786551 UEW786549:UEW786551 UOS786549:UOS786551 UYO786549:UYO786551 VIK786549:VIK786551 VSG786549:VSG786551 WCC786549:WCC786551 WLY786549:WLY786551 WVU786549:WVU786551 M852085:M852087 JI852085:JI852087 TE852085:TE852087 ADA852085:ADA852087 AMW852085:AMW852087 AWS852085:AWS852087 BGO852085:BGO852087 BQK852085:BQK852087 CAG852085:CAG852087 CKC852085:CKC852087 CTY852085:CTY852087 DDU852085:DDU852087 DNQ852085:DNQ852087 DXM852085:DXM852087 EHI852085:EHI852087 ERE852085:ERE852087 FBA852085:FBA852087 FKW852085:FKW852087 FUS852085:FUS852087 GEO852085:GEO852087 GOK852085:GOK852087 GYG852085:GYG852087 HIC852085:HIC852087 HRY852085:HRY852087 IBU852085:IBU852087 ILQ852085:ILQ852087 IVM852085:IVM852087 JFI852085:JFI852087 JPE852085:JPE852087 JZA852085:JZA852087 KIW852085:KIW852087 KSS852085:KSS852087 LCO852085:LCO852087 LMK852085:LMK852087 LWG852085:LWG852087 MGC852085:MGC852087 MPY852085:MPY852087 MZU852085:MZU852087 NJQ852085:NJQ852087 NTM852085:NTM852087 ODI852085:ODI852087 ONE852085:ONE852087 OXA852085:OXA852087 PGW852085:PGW852087 PQS852085:PQS852087 QAO852085:QAO852087 QKK852085:QKK852087 QUG852085:QUG852087 REC852085:REC852087 RNY852085:RNY852087 RXU852085:RXU852087 SHQ852085:SHQ852087 SRM852085:SRM852087 TBI852085:TBI852087 TLE852085:TLE852087 TVA852085:TVA852087 UEW852085:UEW852087 UOS852085:UOS852087 UYO852085:UYO852087 VIK852085:VIK852087 VSG852085:VSG852087 WCC852085:WCC852087 WLY852085:WLY852087 WVU852085:WVU852087 M917621:M917623 JI917621:JI917623 TE917621:TE917623 ADA917621:ADA917623 AMW917621:AMW917623 AWS917621:AWS917623 BGO917621:BGO917623 BQK917621:BQK917623 CAG917621:CAG917623 CKC917621:CKC917623 CTY917621:CTY917623 DDU917621:DDU917623 DNQ917621:DNQ917623 DXM917621:DXM917623 EHI917621:EHI917623 ERE917621:ERE917623 FBA917621:FBA917623 FKW917621:FKW917623 FUS917621:FUS917623 GEO917621:GEO917623 GOK917621:GOK917623 GYG917621:GYG917623 HIC917621:HIC917623 HRY917621:HRY917623 IBU917621:IBU917623 ILQ917621:ILQ917623 IVM917621:IVM917623 JFI917621:JFI917623 JPE917621:JPE917623 JZA917621:JZA917623 KIW917621:KIW917623 KSS917621:KSS917623 LCO917621:LCO917623 LMK917621:LMK917623 LWG917621:LWG917623 MGC917621:MGC917623 MPY917621:MPY917623 MZU917621:MZU917623 NJQ917621:NJQ917623 NTM917621:NTM917623 ODI917621:ODI917623 ONE917621:ONE917623 OXA917621:OXA917623 PGW917621:PGW917623 PQS917621:PQS917623 QAO917621:QAO917623 QKK917621:QKK917623 QUG917621:QUG917623 REC917621:REC917623 RNY917621:RNY917623 RXU917621:RXU917623 SHQ917621:SHQ917623 SRM917621:SRM917623 TBI917621:TBI917623 TLE917621:TLE917623 TVA917621:TVA917623 UEW917621:UEW917623 UOS917621:UOS917623 UYO917621:UYO917623 VIK917621:VIK917623 VSG917621:VSG917623 WCC917621:WCC917623 WLY917621:WLY917623 WVU917621:WVU917623" xr:uid="{00000000-0002-0000-0700-000007000000}">
      <formula1>$AZ$7:$AZ$29</formula1>
    </dataValidation>
  </dataValidations>
  <printOptions horizontalCentered="1"/>
  <pageMargins left="0" right="0" top="0.78740157480314965" bottom="0.39370078740157483" header="0.51181102362204722" footer="0.51181102362204722"/>
  <pageSetup paperSize="9" scale="35" orientation="landscape" horizontalDpi="300" verticalDpi="300" r:id="rId1"/>
  <headerFooter alignWithMargins="0"/>
  <drawing r:id="rId2"/>
  <legacyDrawing r:id="rId3"/>
  <controls>
    <mc:AlternateContent xmlns:mc="http://schemas.openxmlformats.org/markup-compatibility/2006">
      <mc:Choice Requires="x14">
        <control shapeId="2049" r:id="rId4" name="CommandButton1">
          <controlPr defaultSize="0" autoLine="0" autoPict="0" r:id="rId5">
            <anchor moveWithCells="1">
              <from>
                <xdr:col>18</xdr:col>
                <xdr:colOff>47625</xdr:colOff>
                <xdr:row>35</xdr:row>
                <xdr:rowOff>19050</xdr:rowOff>
              </from>
              <to>
                <xdr:col>19</xdr:col>
                <xdr:colOff>733425</xdr:colOff>
                <xdr:row>38</xdr:row>
                <xdr:rowOff>95250</xdr:rowOff>
              </to>
            </anchor>
          </controlPr>
        </control>
      </mc:Choice>
      <mc:Fallback>
        <control shapeId="2049" r:id="rId4" name="CommandButton1"/>
      </mc:Fallback>
    </mc:AlternateContent>
  </controls>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4">
    <tabColor rgb="FFFFFF00"/>
  </sheetPr>
  <dimension ref="A1:BD371"/>
  <sheetViews>
    <sheetView zoomScale="85" zoomScaleNormal="85" workbookViewId="0">
      <pane ySplit="5" topLeftCell="A6" activePane="bottomLeft" state="frozen"/>
      <selection activeCell="B26" sqref="B26"/>
      <selection pane="bottomLeft" activeCell="B26" sqref="B26"/>
    </sheetView>
  </sheetViews>
  <sheetFormatPr defaultColWidth="9.06640625" defaultRowHeight="12.75" x14ac:dyDescent="0.45"/>
  <cols>
    <col min="1" max="1" width="17.3984375" style="23" customWidth="1"/>
    <col min="2" max="2" width="41.86328125" style="14" customWidth="1"/>
    <col min="3" max="3" width="10.86328125" style="19" customWidth="1"/>
    <col min="4" max="4" width="12" style="19" customWidth="1"/>
    <col min="5" max="5" width="0.3984375" style="14" customWidth="1"/>
    <col min="6" max="6" width="13.06640625" style="19" customWidth="1"/>
    <col min="7" max="7" width="12.06640625" style="19" customWidth="1"/>
    <col min="8" max="8" width="16.265625" style="19" customWidth="1"/>
    <col min="9" max="9" width="13.06640625" style="19" customWidth="1"/>
    <col min="10" max="10" width="13.59765625" style="19" customWidth="1"/>
    <col min="11" max="11" width="14.59765625" style="19" customWidth="1"/>
    <col min="12" max="12" width="24.86328125" style="19" customWidth="1"/>
    <col min="13" max="13" width="46.86328125" style="22" customWidth="1"/>
    <col min="14" max="14" width="12" style="19" customWidth="1"/>
    <col min="15" max="15" width="10.59765625" style="19" customWidth="1"/>
    <col min="16" max="16" width="11.73046875" style="19" customWidth="1"/>
    <col min="17" max="17" width="11.3984375" style="21" customWidth="1"/>
    <col min="18" max="18" width="16.86328125" style="21" customWidth="1"/>
    <col min="19" max="19" width="18.3984375" style="21" customWidth="1"/>
    <col min="20" max="20" width="16.265625" style="20" customWidth="1"/>
    <col min="21" max="21" width="13.59765625" style="19" customWidth="1"/>
    <col min="22" max="22" width="15" style="14" customWidth="1"/>
    <col min="23" max="23" width="15" style="18" customWidth="1"/>
    <col min="24" max="24" width="28.3984375" style="17" customWidth="1"/>
    <col min="25" max="27" width="9.06640625" style="16"/>
    <col min="28" max="28" width="13.86328125" style="14" customWidth="1"/>
    <col min="29" max="29" width="17.86328125" style="14" customWidth="1"/>
    <col min="30" max="30" width="17.265625" style="14" customWidth="1"/>
    <col min="31" max="31" width="23.59765625" style="14" customWidth="1"/>
    <col min="32" max="32" width="17" style="14" customWidth="1"/>
    <col min="33" max="50" width="9.06640625" style="14"/>
    <col min="51" max="51" width="20.86328125" style="14" customWidth="1"/>
    <col min="52" max="52" width="89.73046875" style="14" customWidth="1"/>
    <col min="53" max="55" width="22.06640625" style="14" customWidth="1"/>
    <col min="56" max="56" width="22.06640625" style="15" customWidth="1"/>
    <col min="57" max="16384" width="9.06640625" style="14"/>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1" customFormat="1" ht="45" customHeight="1" thickBot="1" x14ac:dyDescent="0.5">
      <c r="A2" s="311"/>
      <c r="B2" s="315" t="s">
        <v>107</v>
      </c>
      <c r="C2" s="315"/>
      <c r="D2" s="315"/>
      <c r="E2" s="315"/>
      <c r="F2" s="315"/>
      <c r="G2" s="315"/>
      <c r="H2" s="315"/>
      <c r="I2" s="315"/>
      <c r="J2" s="315"/>
      <c r="K2" s="315"/>
      <c r="L2" s="315"/>
      <c r="M2" s="315"/>
      <c r="N2" s="315"/>
      <c r="O2" s="315"/>
      <c r="P2" s="315"/>
      <c r="Q2" s="315"/>
      <c r="R2" s="315"/>
      <c r="S2" s="315"/>
      <c r="T2" s="315"/>
      <c r="U2" s="315"/>
      <c r="V2" s="315"/>
      <c r="W2" s="315"/>
      <c r="X2" s="315"/>
      <c r="BD2" s="282"/>
    </row>
    <row r="3" spans="1:56" s="281" customFormat="1" ht="16.5" customHeight="1" x14ac:dyDescent="0.45">
      <c r="A3" s="311"/>
      <c r="B3" s="312" t="s">
        <v>58</v>
      </c>
      <c r="C3" s="312"/>
      <c r="D3" s="312" t="s">
        <v>57</v>
      </c>
      <c r="E3" s="312" t="s">
        <v>56</v>
      </c>
      <c r="F3" s="312" t="s">
        <v>55</v>
      </c>
      <c r="G3" s="312" t="s">
        <v>54</v>
      </c>
      <c r="H3" s="312" t="s">
        <v>53</v>
      </c>
      <c r="I3" s="312" t="s">
        <v>52</v>
      </c>
      <c r="J3" s="312" t="s">
        <v>51</v>
      </c>
      <c r="K3" s="312" t="s">
        <v>50</v>
      </c>
      <c r="L3" s="312" t="s">
        <v>49</v>
      </c>
      <c r="M3" s="312" t="s">
        <v>0</v>
      </c>
      <c r="N3" s="312" t="s">
        <v>48</v>
      </c>
      <c r="O3" s="312" t="s">
        <v>47</v>
      </c>
      <c r="P3" s="312" t="s">
        <v>46</v>
      </c>
      <c r="Q3" s="312" t="s">
        <v>45</v>
      </c>
      <c r="R3" s="312" t="s">
        <v>44</v>
      </c>
      <c r="S3" s="312" t="s">
        <v>43</v>
      </c>
      <c r="T3" s="316" t="s">
        <v>42</v>
      </c>
      <c r="U3" s="312" t="s">
        <v>41</v>
      </c>
      <c r="V3" s="312" t="s">
        <v>40</v>
      </c>
      <c r="W3" s="312" t="s">
        <v>39</v>
      </c>
      <c r="X3" s="312" t="s">
        <v>38</v>
      </c>
      <c r="Y3" s="283"/>
      <c r="AB3" s="284"/>
      <c r="AC3" s="284"/>
      <c r="AD3" s="284"/>
      <c r="AE3" s="285"/>
      <c r="AF3" s="284"/>
      <c r="BD3" s="282"/>
    </row>
    <row r="4" spans="1:56" s="281" customFormat="1" ht="15" x14ac:dyDescent="0.45">
      <c r="A4" s="311"/>
      <c r="B4" s="313"/>
      <c r="C4" s="313"/>
      <c r="D4" s="313"/>
      <c r="E4" s="313"/>
      <c r="F4" s="313"/>
      <c r="G4" s="313"/>
      <c r="H4" s="313"/>
      <c r="I4" s="313"/>
      <c r="J4" s="313"/>
      <c r="K4" s="313"/>
      <c r="L4" s="313"/>
      <c r="M4" s="313"/>
      <c r="N4" s="313"/>
      <c r="O4" s="313"/>
      <c r="P4" s="313"/>
      <c r="Q4" s="313"/>
      <c r="R4" s="313"/>
      <c r="S4" s="313"/>
      <c r="T4" s="317"/>
      <c r="U4" s="313"/>
      <c r="V4" s="313"/>
      <c r="W4" s="313"/>
      <c r="X4" s="313"/>
      <c r="Y4" s="283"/>
      <c r="AB4" s="284"/>
      <c r="AC4" s="284"/>
      <c r="AD4" s="284"/>
      <c r="AE4" s="285"/>
      <c r="AF4" s="284"/>
      <c r="BD4" s="282"/>
    </row>
    <row r="5" spans="1:56" s="281" customFormat="1" ht="18.75" customHeight="1" thickBot="1" x14ac:dyDescent="0.5">
      <c r="A5" s="311"/>
      <c r="B5" s="314"/>
      <c r="C5" s="314"/>
      <c r="D5" s="314"/>
      <c r="E5" s="314"/>
      <c r="F5" s="314"/>
      <c r="G5" s="314"/>
      <c r="H5" s="314"/>
      <c r="I5" s="314"/>
      <c r="J5" s="314"/>
      <c r="K5" s="314"/>
      <c r="L5" s="314"/>
      <c r="M5" s="314"/>
      <c r="N5" s="314"/>
      <c r="O5" s="314"/>
      <c r="P5" s="314"/>
      <c r="Q5" s="314"/>
      <c r="R5" s="314"/>
      <c r="S5" s="314"/>
      <c r="T5" s="318"/>
      <c r="U5" s="314"/>
      <c r="V5" s="314"/>
      <c r="W5" s="314"/>
      <c r="X5" s="314"/>
      <c r="Y5" s="283"/>
      <c r="AB5" s="284"/>
      <c r="AC5" s="284"/>
      <c r="AD5" s="284"/>
      <c r="AE5" s="285"/>
      <c r="AF5" s="284"/>
      <c r="BD5" s="282"/>
    </row>
    <row r="6" spans="1:56" customFormat="1" ht="20.100000000000001" customHeight="1" x14ac:dyDescent="0.45"/>
    <row r="7" spans="1:56" customFormat="1" ht="35.1" customHeight="1" x14ac:dyDescent="0.45"/>
    <row r="8" spans="1:56" customFormat="1" ht="15" customHeight="1" x14ac:dyDescent="0.45"/>
    <row r="9" spans="1:56" customFormat="1" ht="15" customHeight="1" x14ac:dyDescent="0.45"/>
    <row r="10" spans="1:56" customFormat="1" ht="15" customHeight="1" x14ac:dyDescent="0.45"/>
    <row r="11" spans="1:56" customFormat="1" ht="55.05" customHeight="1" x14ac:dyDescent="0.45"/>
    <row r="12" spans="1:56" customFormat="1" ht="15" customHeight="1" x14ac:dyDescent="0.45"/>
    <row r="13" spans="1:56" customFormat="1" ht="15" customHeight="1" x14ac:dyDescent="0.45"/>
    <row r="14" spans="1:56" customFormat="1" ht="15" customHeight="1" x14ac:dyDescent="0.45"/>
    <row r="15" spans="1:56" customFormat="1" ht="14.25" x14ac:dyDescent="0.45"/>
    <row r="16" spans="1:56" customFormat="1" ht="14.25" x14ac:dyDescent="0.45"/>
    <row r="17" customFormat="1" ht="14.25" x14ac:dyDescent="0.45"/>
    <row r="18" customFormat="1" ht="14.25" x14ac:dyDescent="0.45"/>
    <row r="19" customFormat="1" ht="14.25" x14ac:dyDescent="0.45"/>
    <row r="20" customFormat="1" ht="14.25" x14ac:dyDescent="0.45"/>
    <row r="21" customFormat="1" ht="14.25" x14ac:dyDescent="0.45"/>
    <row r="22" customFormat="1" ht="14.25" x14ac:dyDescent="0.45"/>
    <row r="23" customFormat="1" ht="14.25" x14ac:dyDescent="0.45"/>
    <row r="24" customFormat="1" ht="14.25" x14ac:dyDescent="0.45"/>
    <row r="25" customFormat="1" ht="14.25" x14ac:dyDescent="0.45"/>
    <row r="26" customFormat="1" ht="14.25" x14ac:dyDescent="0.45"/>
    <row r="27" customFormat="1" ht="14.25" x14ac:dyDescent="0.45"/>
    <row r="28" customFormat="1" ht="14.25" x14ac:dyDescent="0.45"/>
    <row r="29" customFormat="1" ht="14.25" x14ac:dyDescent="0.45"/>
    <row r="30" customFormat="1" ht="14.25" x14ac:dyDescent="0.45"/>
    <row r="31" customFormat="1" ht="14.25" x14ac:dyDescent="0.45"/>
    <row r="32" customFormat="1" ht="14.25" x14ac:dyDescent="0.45"/>
    <row r="33" customFormat="1" ht="14.25" x14ac:dyDescent="0.45"/>
    <row r="34" customFormat="1" ht="14.25" x14ac:dyDescent="0.45"/>
    <row r="35" customFormat="1" ht="14.25" x14ac:dyDescent="0.45"/>
    <row r="36" customFormat="1" ht="14.25" x14ac:dyDescent="0.45"/>
    <row r="37" customFormat="1" ht="14.25" x14ac:dyDescent="0.45"/>
    <row r="38" customFormat="1" ht="12.75" customHeight="1" x14ac:dyDescent="0.45"/>
    <row r="39" customFormat="1" ht="40.049999999999997" customHeight="1" x14ac:dyDescent="0.45"/>
    <row r="40" customFormat="1" ht="12.75" customHeight="1" x14ac:dyDescent="0.45"/>
    <row r="41" customFormat="1" ht="12.75" customHeight="1" x14ac:dyDescent="0.45"/>
    <row r="42" customFormat="1" ht="12.75" customHeight="1" x14ac:dyDescent="0.45"/>
    <row r="43" customFormat="1" ht="12.75" customHeight="1" x14ac:dyDescent="0.45"/>
    <row r="44" customFormat="1" ht="14.25" x14ac:dyDescent="0.45"/>
    <row r="45" customFormat="1" ht="15" customHeight="1" x14ac:dyDescent="0.45"/>
    <row r="46" customFormat="1" ht="15" customHeight="1" x14ac:dyDescent="0.45"/>
    <row r="47" customFormat="1" ht="25.05" customHeight="1" x14ac:dyDescent="0.45"/>
    <row r="48" customFormat="1" ht="14.25" x14ac:dyDescent="0.45"/>
    <row r="49" customFormat="1" ht="14.25" x14ac:dyDescent="0.45"/>
    <row r="50" customFormat="1" ht="14.25" x14ac:dyDescent="0.45"/>
    <row r="51" customFormat="1" ht="14.25" x14ac:dyDescent="0.45"/>
    <row r="52" customFormat="1" ht="14.25" x14ac:dyDescent="0.45"/>
    <row r="53" customFormat="1" ht="14.25" x14ac:dyDescent="0.45"/>
    <row r="54" customFormat="1" ht="14.25" x14ac:dyDescent="0.45"/>
    <row r="55" customFormat="1" ht="14.25" x14ac:dyDescent="0.45"/>
    <row r="56" customFormat="1" ht="14.25" x14ac:dyDescent="0.45"/>
    <row r="57" customFormat="1" ht="14.25" x14ac:dyDescent="0.45"/>
    <row r="58" customFormat="1" ht="14.25" x14ac:dyDescent="0.45"/>
    <row r="59" customFormat="1" ht="14.25" x14ac:dyDescent="0.45"/>
    <row r="60" customFormat="1" ht="14.25" x14ac:dyDescent="0.45"/>
    <row r="61" customFormat="1" ht="14.25" x14ac:dyDescent="0.45"/>
    <row r="62" customFormat="1" ht="14.25" x14ac:dyDescent="0.45"/>
    <row r="63" customFormat="1" ht="14.25" x14ac:dyDescent="0.45"/>
    <row r="64" customFormat="1" ht="14.25" x14ac:dyDescent="0.45"/>
    <row r="65" customFormat="1" ht="14.25" x14ac:dyDescent="0.45"/>
    <row r="66" customFormat="1" ht="14.25" x14ac:dyDescent="0.45"/>
    <row r="67" customFormat="1" ht="14.25" x14ac:dyDescent="0.45"/>
    <row r="68" customFormat="1" ht="14.25" x14ac:dyDescent="0.45"/>
    <row r="69" customFormat="1" ht="14.25" x14ac:dyDescent="0.45"/>
    <row r="70" customFormat="1" ht="14.25" x14ac:dyDescent="0.45"/>
    <row r="71" customFormat="1" ht="14.25" x14ac:dyDescent="0.45"/>
    <row r="72" customFormat="1" ht="14.25" x14ac:dyDescent="0.45"/>
    <row r="73" customFormat="1" ht="14.25" x14ac:dyDescent="0.45"/>
    <row r="74" customFormat="1" ht="14.25" x14ac:dyDescent="0.45"/>
    <row r="75" customFormat="1" ht="14.25" x14ac:dyDescent="0.45"/>
    <row r="76" customFormat="1" ht="14.25" x14ac:dyDescent="0.45"/>
    <row r="77" customFormat="1" ht="14.25" x14ac:dyDescent="0.45"/>
    <row r="78" customFormat="1" ht="14.25" x14ac:dyDescent="0.45"/>
    <row r="79" customFormat="1" ht="14.25" x14ac:dyDescent="0.45"/>
    <row r="80" customFormat="1" ht="14.25" x14ac:dyDescent="0.45"/>
    <row r="81" customFormat="1" ht="14.25" x14ac:dyDescent="0.45"/>
    <row r="82" customFormat="1" ht="14.25" x14ac:dyDescent="0.45"/>
    <row r="83" customFormat="1" ht="14.25" x14ac:dyDescent="0.45"/>
    <row r="84" customFormat="1" ht="14.25" x14ac:dyDescent="0.45"/>
    <row r="85" customFormat="1" ht="14.25" x14ac:dyDescent="0.45"/>
    <row r="86" customFormat="1" ht="14.25" x14ac:dyDescent="0.45"/>
    <row r="87" customFormat="1" ht="14.25" x14ac:dyDescent="0.45"/>
    <row r="88" customFormat="1" ht="14.25" x14ac:dyDescent="0.45"/>
    <row r="89" customFormat="1" ht="14.25" x14ac:dyDescent="0.45"/>
    <row r="90" customFormat="1" ht="14.25" x14ac:dyDescent="0.45"/>
    <row r="91" customFormat="1" ht="14.25" x14ac:dyDescent="0.45"/>
    <row r="92" customFormat="1" ht="14.25" x14ac:dyDescent="0.45"/>
    <row r="93" customFormat="1" ht="14.25" x14ac:dyDescent="0.45"/>
    <row r="94" customFormat="1" ht="14.25" x14ac:dyDescent="0.45"/>
    <row r="95" customFormat="1" ht="14.25" x14ac:dyDescent="0.45"/>
    <row r="96" customFormat="1" ht="14.25" x14ac:dyDescent="0.45"/>
    <row r="97" customFormat="1" ht="14.25" x14ac:dyDescent="0.45"/>
    <row r="98" customFormat="1" ht="14.25" x14ac:dyDescent="0.45"/>
    <row r="99" customFormat="1" ht="14.25" x14ac:dyDescent="0.45"/>
    <row r="100" customFormat="1" ht="14.25" x14ac:dyDescent="0.45"/>
    <row r="101" customFormat="1" ht="14.25" x14ac:dyDescent="0.45"/>
    <row r="102" customFormat="1" ht="14.25" x14ac:dyDescent="0.45"/>
    <row r="103" customFormat="1" ht="14.25" x14ac:dyDescent="0.45"/>
    <row r="104" customFormat="1" ht="14.25" x14ac:dyDescent="0.45"/>
    <row r="105" customFormat="1" ht="14.25" x14ac:dyDescent="0.45"/>
    <row r="106" customFormat="1" ht="14.25" x14ac:dyDescent="0.45"/>
    <row r="107" customFormat="1" ht="14.25" x14ac:dyDescent="0.45"/>
    <row r="108" customFormat="1" ht="14.25" x14ac:dyDescent="0.45"/>
    <row r="109" customFormat="1" ht="14.25" x14ac:dyDescent="0.45"/>
    <row r="110" customFormat="1" ht="14.25" x14ac:dyDescent="0.45"/>
    <row r="111" customFormat="1" ht="14.25" x14ac:dyDescent="0.45"/>
    <row r="112" customFormat="1" ht="14.25" x14ac:dyDescent="0.45"/>
    <row r="113" customFormat="1" ht="14.25" x14ac:dyDescent="0.45"/>
    <row r="114" customFormat="1" ht="14.25" x14ac:dyDescent="0.45"/>
    <row r="115" customFormat="1" ht="14.25" x14ac:dyDescent="0.45"/>
    <row r="116" customFormat="1" ht="14.25" x14ac:dyDescent="0.45"/>
    <row r="117" customFormat="1" ht="14.25" x14ac:dyDescent="0.45"/>
    <row r="118" customFormat="1" ht="14.25" x14ac:dyDescent="0.45"/>
    <row r="119" customFormat="1" ht="14.25" x14ac:dyDescent="0.45"/>
    <row r="120" customFormat="1" ht="14.25" x14ac:dyDescent="0.45"/>
    <row r="121" customFormat="1" ht="14.25" x14ac:dyDescent="0.45"/>
    <row r="122" customFormat="1" ht="14.25" x14ac:dyDescent="0.45"/>
    <row r="123" customFormat="1" ht="14.25" x14ac:dyDescent="0.45"/>
    <row r="124" customFormat="1" ht="14.25" x14ac:dyDescent="0.45"/>
    <row r="125" customFormat="1" ht="14.25" x14ac:dyDescent="0.45"/>
    <row r="126" customFormat="1" ht="14.25" x14ac:dyDescent="0.45"/>
    <row r="127" customFormat="1" ht="14.25" x14ac:dyDescent="0.45"/>
    <row r="128" customFormat="1" ht="14.25" x14ac:dyDescent="0.45"/>
    <row r="129" customFormat="1" ht="14.25" x14ac:dyDescent="0.45"/>
    <row r="130" customFormat="1" ht="14.25" x14ac:dyDescent="0.45"/>
    <row r="131" customFormat="1" ht="14.25" x14ac:dyDescent="0.45"/>
    <row r="132" customFormat="1" ht="14.25" x14ac:dyDescent="0.45"/>
    <row r="133" customFormat="1" ht="14.25" x14ac:dyDescent="0.45"/>
    <row r="281" spans="52:56" ht="15" x14ac:dyDescent="0.45">
      <c r="AZ281" s="26"/>
    </row>
    <row r="282" spans="52:56" ht="15" x14ac:dyDescent="0.45">
      <c r="AZ282" s="26"/>
      <c r="BA282" s="25"/>
      <c r="BB282" s="25"/>
      <c r="BC282" s="25"/>
      <c r="BD282" s="25"/>
    </row>
    <row r="283" spans="52:56" ht="15" x14ac:dyDescent="0.45">
      <c r="AZ283" s="26"/>
      <c r="BA283" s="25"/>
      <c r="BB283" s="25"/>
      <c r="BC283" s="25"/>
      <c r="BD283" s="25"/>
    </row>
    <row r="284" spans="52:56" ht="15" x14ac:dyDescent="0.45">
      <c r="AZ284" s="26"/>
      <c r="BA284" s="25"/>
      <c r="BB284" s="25"/>
      <c r="BC284" s="25"/>
      <c r="BD284" s="25"/>
    </row>
    <row r="285" spans="52:56" ht="15" x14ac:dyDescent="0.45">
      <c r="AZ285" s="26" t="s">
        <v>61</v>
      </c>
      <c r="BA285" s="25" t="s">
        <v>62</v>
      </c>
      <c r="BB285" s="25" t="s">
        <v>63</v>
      </c>
      <c r="BC285" s="25" t="s">
        <v>46</v>
      </c>
      <c r="BD285" s="25" t="s">
        <v>64</v>
      </c>
    </row>
    <row r="286" spans="52:56" ht="15" x14ac:dyDescent="0.45">
      <c r="AZ286" s="26" t="s">
        <v>65</v>
      </c>
      <c r="BA286" s="25">
        <v>9999</v>
      </c>
      <c r="BB286" s="25">
        <v>1</v>
      </c>
      <c r="BC286" s="25" t="s">
        <v>66</v>
      </c>
      <c r="BD286" s="25">
        <v>0</v>
      </c>
    </row>
    <row r="287" spans="52:56" ht="15" x14ac:dyDescent="0.45">
      <c r="AZ287" s="26" t="s">
        <v>67</v>
      </c>
      <c r="BA287" s="25">
        <v>5292</v>
      </c>
      <c r="BB287" s="25">
        <v>35</v>
      </c>
      <c r="BC287" s="25" t="s">
        <v>68</v>
      </c>
      <c r="BD287" s="25">
        <v>12500</v>
      </c>
    </row>
    <row r="288" spans="52:56" ht="15" x14ac:dyDescent="0.45">
      <c r="AZ288" s="26" t="s">
        <v>69</v>
      </c>
      <c r="BA288" s="25">
        <v>5294</v>
      </c>
      <c r="BB288" s="25">
        <v>35</v>
      </c>
      <c r="BC288" s="25" t="s">
        <v>68</v>
      </c>
      <c r="BD288" s="25">
        <v>16300</v>
      </c>
    </row>
    <row r="289" spans="52:56" ht="15" x14ac:dyDescent="0.45">
      <c r="AZ289" s="26" t="s">
        <v>70</v>
      </c>
      <c r="BA289" s="25">
        <v>5296</v>
      </c>
      <c r="BB289" s="25">
        <v>35</v>
      </c>
      <c r="BC289" s="25" t="s">
        <v>68</v>
      </c>
      <c r="BD289" s="25">
        <v>18200</v>
      </c>
    </row>
    <row r="290" spans="52:56" ht="15" x14ac:dyDescent="0.45">
      <c r="AZ290" s="26" t="s">
        <v>71</v>
      </c>
      <c r="BA290" s="25">
        <v>5298</v>
      </c>
      <c r="BB290" s="25">
        <v>35</v>
      </c>
      <c r="BC290" s="25" t="s">
        <v>68</v>
      </c>
      <c r="BD290" s="25">
        <v>21100</v>
      </c>
    </row>
    <row r="291" spans="52:56" ht="15" x14ac:dyDescent="0.45">
      <c r="AZ291" s="26" t="s">
        <v>34</v>
      </c>
      <c r="BA291" s="25">
        <v>202250</v>
      </c>
      <c r="BB291" s="25">
        <v>35</v>
      </c>
      <c r="BC291" s="25" t="s">
        <v>68</v>
      </c>
      <c r="BD291" s="25">
        <v>8300</v>
      </c>
    </row>
    <row r="292" spans="52:56" ht="15" x14ac:dyDescent="0.45">
      <c r="AZ292" s="26" t="s">
        <v>72</v>
      </c>
      <c r="BA292" s="25">
        <v>202250</v>
      </c>
      <c r="BB292" s="25">
        <v>35</v>
      </c>
      <c r="BC292" s="25" t="s">
        <v>68</v>
      </c>
      <c r="BD292" s="25">
        <v>8300</v>
      </c>
    </row>
    <row r="293" spans="52:56" ht="15" x14ac:dyDescent="0.45">
      <c r="AZ293" s="26" t="s">
        <v>73</v>
      </c>
      <c r="BA293" s="25">
        <v>202251</v>
      </c>
      <c r="BB293" s="25">
        <v>35</v>
      </c>
      <c r="BC293" s="25" t="s">
        <v>68</v>
      </c>
      <c r="BD293" s="25">
        <v>10200</v>
      </c>
    </row>
    <row r="294" spans="52:56" ht="15" x14ac:dyDescent="0.45">
      <c r="AZ294" s="26" t="s">
        <v>74</v>
      </c>
      <c r="BA294" s="25">
        <v>5320</v>
      </c>
      <c r="BB294" s="25">
        <v>35</v>
      </c>
      <c r="BC294" s="25" t="s">
        <v>68</v>
      </c>
      <c r="BD294" s="25">
        <v>12100</v>
      </c>
    </row>
    <row r="295" spans="52:56" ht="15" x14ac:dyDescent="0.45">
      <c r="AZ295" s="26" t="s">
        <v>75</v>
      </c>
      <c r="BA295" s="25">
        <v>202010</v>
      </c>
      <c r="BB295" s="25">
        <v>35</v>
      </c>
      <c r="BC295" s="25" t="s">
        <v>68</v>
      </c>
      <c r="BD295" s="25">
        <v>32822.479999999996</v>
      </c>
    </row>
    <row r="296" spans="52:56" ht="15" x14ac:dyDescent="0.45">
      <c r="AZ296" s="26" t="s">
        <v>76</v>
      </c>
      <c r="BA296" s="25">
        <v>202020</v>
      </c>
      <c r="BB296" s="25">
        <v>35</v>
      </c>
      <c r="BC296" s="25" t="s">
        <v>68</v>
      </c>
      <c r="BD296" s="25">
        <v>37173.68</v>
      </c>
    </row>
    <row r="297" spans="52:56" ht="15" x14ac:dyDescent="0.45">
      <c r="AZ297" s="26" t="s">
        <v>77</v>
      </c>
      <c r="BA297" s="25">
        <v>202030</v>
      </c>
      <c r="BB297" s="25">
        <v>35</v>
      </c>
      <c r="BC297" s="25" t="s">
        <v>68</v>
      </c>
      <c r="BD297" s="25">
        <v>41517.68</v>
      </c>
    </row>
    <row r="298" spans="52:56" ht="15" x14ac:dyDescent="0.45">
      <c r="AZ298" s="26" t="s">
        <v>78</v>
      </c>
      <c r="BA298" s="25">
        <v>202350</v>
      </c>
      <c r="BB298" s="25">
        <v>35</v>
      </c>
      <c r="BC298" s="25" t="s">
        <v>68</v>
      </c>
      <c r="BD298" s="25">
        <v>52000</v>
      </c>
    </row>
    <row r="299" spans="52:56" ht="15" x14ac:dyDescent="0.45">
      <c r="AZ299" s="26" t="s">
        <v>79</v>
      </c>
      <c r="BA299" s="25">
        <v>202210</v>
      </c>
      <c r="BB299" s="25">
        <v>35</v>
      </c>
      <c r="BC299" s="25" t="s">
        <v>68</v>
      </c>
      <c r="BD299" s="25">
        <v>1500</v>
      </c>
    </row>
    <row r="300" spans="52:56" ht="15" x14ac:dyDescent="0.45">
      <c r="AZ300" s="26" t="s">
        <v>36</v>
      </c>
      <c r="BA300" s="25">
        <v>202210</v>
      </c>
      <c r="BB300" s="25">
        <v>35</v>
      </c>
      <c r="BC300" s="25" t="s">
        <v>68</v>
      </c>
      <c r="BD300" s="25">
        <v>2900</v>
      </c>
    </row>
    <row r="301" spans="52:56" ht="15" x14ac:dyDescent="0.45">
      <c r="AZ301" s="26" t="s">
        <v>80</v>
      </c>
      <c r="BA301" s="25">
        <v>202210</v>
      </c>
      <c r="BB301" s="25">
        <v>35</v>
      </c>
      <c r="BC301" s="25" t="s">
        <v>68</v>
      </c>
      <c r="BD301" s="25">
        <v>4200</v>
      </c>
    </row>
    <row r="302" spans="52:56" ht="15" x14ac:dyDescent="0.45">
      <c r="AZ302" s="26" t="s">
        <v>33</v>
      </c>
      <c r="BA302" s="25">
        <v>202210</v>
      </c>
      <c r="BB302" s="25">
        <v>35</v>
      </c>
      <c r="BC302" s="25" t="s">
        <v>68</v>
      </c>
      <c r="BD302" s="25">
        <v>5900</v>
      </c>
    </row>
    <row r="303" spans="52:56" ht="15" x14ac:dyDescent="0.45">
      <c r="AZ303" s="26" t="s">
        <v>32</v>
      </c>
      <c r="BA303" s="25">
        <v>202220</v>
      </c>
      <c r="BB303" s="25">
        <v>35</v>
      </c>
      <c r="BC303" s="25" t="s">
        <v>68</v>
      </c>
      <c r="BD303" s="25">
        <v>8500</v>
      </c>
    </row>
    <row r="304" spans="52:56" ht="15" x14ac:dyDescent="0.45">
      <c r="AZ304" s="26" t="s">
        <v>37</v>
      </c>
      <c r="BA304" s="25">
        <v>202230</v>
      </c>
      <c r="BB304" s="25">
        <v>35</v>
      </c>
      <c r="BC304" s="25" t="s">
        <v>68</v>
      </c>
      <c r="BD304" s="25">
        <v>10000</v>
      </c>
    </row>
    <row r="305" spans="52:56" ht="15" x14ac:dyDescent="0.45">
      <c r="AZ305" s="26" t="s">
        <v>81</v>
      </c>
      <c r="BA305" s="25">
        <v>202240</v>
      </c>
      <c r="BB305" s="25">
        <v>35</v>
      </c>
      <c r="BC305" s="25" t="s">
        <v>68</v>
      </c>
      <c r="BD305" s="25">
        <v>15000</v>
      </c>
    </row>
    <row r="306" spans="52:56" ht="15" x14ac:dyDescent="0.45">
      <c r="AZ306" s="26" t="s">
        <v>82</v>
      </c>
      <c r="BA306" s="25">
        <v>202241</v>
      </c>
      <c r="BB306" s="25">
        <v>35</v>
      </c>
      <c r="BC306" s="25" t="s">
        <v>68</v>
      </c>
      <c r="BD306" s="25">
        <v>20000</v>
      </c>
    </row>
    <row r="307" spans="52:56" ht="15" x14ac:dyDescent="0.45">
      <c r="AZ307" s="26" t="s">
        <v>83</v>
      </c>
      <c r="BA307" s="25">
        <v>202242</v>
      </c>
      <c r="BB307" s="25">
        <v>35</v>
      </c>
      <c r="BC307" s="25" t="s">
        <v>68</v>
      </c>
      <c r="BD307" s="25">
        <v>30000</v>
      </c>
    </row>
    <row r="308" spans="52:56" ht="15" x14ac:dyDescent="0.45">
      <c r="AZ308" s="26" t="s">
        <v>84</v>
      </c>
      <c r="BA308" s="25">
        <v>5395</v>
      </c>
      <c r="BB308" s="25">
        <v>35</v>
      </c>
      <c r="BC308" s="25" t="s">
        <v>68</v>
      </c>
      <c r="BD308" s="25">
        <v>8000</v>
      </c>
    </row>
    <row r="309" spans="52:56" ht="15" x14ac:dyDescent="0.45">
      <c r="AZ309" s="26" t="s">
        <v>85</v>
      </c>
      <c r="BA309" s="25">
        <v>5395</v>
      </c>
      <c r="BB309" s="25">
        <v>35</v>
      </c>
      <c r="BC309" s="25" t="s">
        <v>68</v>
      </c>
      <c r="BD309" s="25">
        <v>10000</v>
      </c>
    </row>
    <row r="310" spans="52:56" ht="15" x14ac:dyDescent="0.45">
      <c r="AZ310" s="26" t="s">
        <v>86</v>
      </c>
      <c r="BA310" s="25">
        <v>202355</v>
      </c>
      <c r="BB310" s="25">
        <v>35</v>
      </c>
      <c r="BC310" s="25" t="s">
        <v>68</v>
      </c>
      <c r="BD310" s="25">
        <v>32000</v>
      </c>
    </row>
    <row r="311" spans="52:56" ht="15" x14ac:dyDescent="0.45">
      <c r="AZ311" s="26"/>
      <c r="BA311" s="25"/>
      <c r="BB311" s="25"/>
      <c r="BC311" s="25"/>
      <c r="BD311" s="25"/>
    </row>
    <row r="312" spans="52:56" ht="15" x14ac:dyDescent="0.45">
      <c r="AZ312" s="26" t="s">
        <v>87</v>
      </c>
      <c r="BA312" s="25">
        <v>202460</v>
      </c>
      <c r="BB312" s="25">
        <v>35</v>
      </c>
      <c r="BC312" s="25" t="s">
        <v>88</v>
      </c>
      <c r="BD312" s="25">
        <v>51</v>
      </c>
    </row>
    <row r="313" spans="52:56" ht="15" x14ac:dyDescent="0.45">
      <c r="AZ313" s="26" t="s">
        <v>89</v>
      </c>
      <c r="BA313" s="25">
        <v>202465</v>
      </c>
      <c r="BB313" s="25">
        <v>35</v>
      </c>
      <c r="BC313" s="25" t="s">
        <v>88</v>
      </c>
      <c r="BD313" s="25">
        <v>20</v>
      </c>
    </row>
    <row r="314" spans="52:56" ht="15" x14ac:dyDescent="0.45">
      <c r="AZ314" s="26" t="s">
        <v>29</v>
      </c>
      <c r="BA314" s="25">
        <v>202470</v>
      </c>
      <c r="BB314" s="25">
        <v>35</v>
      </c>
      <c r="BC314" s="25" t="s">
        <v>88</v>
      </c>
      <c r="BD314" s="25">
        <v>49</v>
      </c>
    </row>
    <row r="315" spans="52:56" ht="15" x14ac:dyDescent="0.45">
      <c r="AZ315" s="26" t="s">
        <v>30</v>
      </c>
      <c r="BA315" s="25">
        <v>202480</v>
      </c>
      <c r="BB315" s="25">
        <v>35</v>
      </c>
      <c r="BC315" s="25" t="s">
        <v>88</v>
      </c>
      <c r="BD315" s="25">
        <v>14</v>
      </c>
    </row>
    <row r="316" spans="52:56" ht="15" x14ac:dyDescent="0.45">
      <c r="AZ316" s="26" t="s">
        <v>90</v>
      </c>
      <c r="BA316" s="25">
        <v>202530</v>
      </c>
      <c r="BB316" s="25">
        <v>60</v>
      </c>
      <c r="BC316" s="25" t="s">
        <v>88</v>
      </c>
      <c r="BD316" s="25">
        <v>93.55</v>
      </c>
    </row>
    <row r="317" spans="52:56" ht="15" x14ac:dyDescent="0.45">
      <c r="AZ317" s="26" t="s">
        <v>91</v>
      </c>
      <c r="BA317" s="25">
        <v>5430</v>
      </c>
      <c r="BB317" s="25">
        <v>60</v>
      </c>
      <c r="BC317" s="25" t="s">
        <v>88</v>
      </c>
      <c r="BD317" s="25">
        <v>47.23</v>
      </c>
    </row>
    <row r="318" spans="52:56" ht="15" x14ac:dyDescent="0.45">
      <c r="AZ318" s="26" t="s">
        <v>92</v>
      </c>
      <c r="BA318" s="25">
        <v>202455</v>
      </c>
      <c r="BB318" s="25">
        <v>60</v>
      </c>
      <c r="BC318" s="25" t="s">
        <v>68</v>
      </c>
      <c r="BD318" s="25">
        <v>685.2</v>
      </c>
    </row>
    <row r="319" spans="52:56" ht="15" x14ac:dyDescent="0.45">
      <c r="AZ319" s="26" t="s">
        <v>93</v>
      </c>
      <c r="BA319" s="25">
        <v>202456</v>
      </c>
      <c r="BB319" s="25">
        <v>60</v>
      </c>
      <c r="BC319" s="25" t="s">
        <v>68</v>
      </c>
      <c r="BD319" s="25">
        <v>628.79999999999995</v>
      </c>
    </row>
    <row r="320" spans="52:56" ht="15" x14ac:dyDescent="0.45">
      <c r="AZ320" s="26" t="s">
        <v>94</v>
      </c>
      <c r="BA320" s="25">
        <v>202457</v>
      </c>
      <c r="BB320" s="25">
        <v>60</v>
      </c>
      <c r="BC320" s="25" t="s">
        <v>68</v>
      </c>
      <c r="BD320" s="25">
        <v>1806</v>
      </c>
    </row>
    <row r="321" spans="52:56" ht="15" x14ac:dyDescent="0.45">
      <c r="AZ321" s="26"/>
      <c r="BA321" s="25"/>
      <c r="BB321" s="25"/>
      <c r="BC321" s="25"/>
      <c r="BD321" s="25"/>
    </row>
    <row r="322" spans="52:56" ht="15" x14ac:dyDescent="0.45">
      <c r="AZ322" s="26" t="s">
        <v>95</v>
      </c>
      <c r="BA322" s="25">
        <v>202485</v>
      </c>
      <c r="BB322" s="25">
        <v>35</v>
      </c>
      <c r="BC322" s="25" t="s">
        <v>88</v>
      </c>
      <c r="BD322" s="25">
        <v>77.319999999999993</v>
      </c>
    </row>
    <row r="323" spans="52:56" ht="15" x14ac:dyDescent="0.45">
      <c r="AZ323" s="26" t="s">
        <v>96</v>
      </c>
      <c r="BA323" s="25">
        <v>202380</v>
      </c>
      <c r="BB323" s="25">
        <v>60</v>
      </c>
      <c r="BC323" s="25" t="s">
        <v>88</v>
      </c>
      <c r="BD323" s="25">
        <v>122.98</v>
      </c>
    </row>
    <row r="324" spans="52:56" ht="15" x14ac:dyDescent="0.45">
      <c r="AZ324" s="26" t="s">
        <v>97</v>
      </c>
      <c r="BA324" s="25">
        <v>5465</v>
      </c>
      <c r="BB324" s="25">
        <v>20</v>
      </c>
      <c r="BC324" s="25" t="s">
        <v>68</v>
      </c>
      <c r="BD324" s="25">
        <v>0</v>
      </c>
    </row>
    <row r="325" spans="52:56" ht="15" x14ac:dyDescent="0.45">
      <c r="AZ325" s="26"/>
      <c r="BA325" s="25"/>
      <c r="BB325" s="25"/>
      <c r="BC325" s="25"/>
      <c r="BD325" s="25"/>
    </row>
    <row r="326" spans="52:56" ht="15" x14ac:dyDescent="0.45">
      <c r="AZ326" s="26" t="s">
        <v>98</v>
      </c>
      <c r="BA326" s="25">
        <v>202490</v>
      </c>
      <c r="BB326" s="25">
        <v>35</v>
      </c>
      <c r="BC326" s="25" t="s">
        <v>88</v>
      </c>
      <c r="BD326" s="25">
        <v>42</v>
      </c>
    </row>
    <row r="327" spans="52:56" ht="15" x14ac:dyDescent="0.45">
      <c r="AZ327" s="26" t="s">
        <v>31</v>
      </c>
      <c r="BA327" s="25">
        <v>202490</v>
      </c>
      <c r="BB327" s="25">
        <v>35</v>
      </c>
      <c r="BC327" s="25" t="s">
        <v>88</v>
      </c>
      <c r="BD327" s="25">
        <v>77.319999999999993</v>
      </c>
    </row>
    <row r="328" spans="52:56" ht="15" x14ac:dyDescent="0.45">
      <c r="AZ328" s="26" t="s">
        <v>99</v>
      </c>
      <c r="BA328" s="25">
        <v>202385</v>
      </c>
      <c r="BB328" s="25">
        <v>60</v>
      </c>
      <c r="BC328" s="25" t="s">
        <v>88</v>
      </c>
      <c r="BD328" s="25">
        <v>122.98</v>
      </c>
    </row>
    <row r="329" spans="52:56" ht="15" x14ac:dyDescent="0.45">
      <c r="AZ329" s="26"/>
      <c r="BA329" s="25"/>
      <c r="BB329" s="25"/>
      <c r="BC329" s="25"/>
      <c r="BD329" s="25"/>
    </row>
    <row r="330" spans="52:56" ht="15" x14ac:dyDescent="0.45">
      <c r="AZ330" s="26" t="s">
        <v>100</v>
      </c>
      <c r="BA330" s="25">
        <v>5555</v>
      </c>
      <c r="BB330" s="25">
        <v>15</v>
      </c>
      <c r="BC330" s="25" t="s">
        <v>68</v>
      </c>
      <c r="BD330" s="25">
        <v>1240</v>
      </c>
    </row>
    <row r="331" spans="52:56" ht="15" x14ac:dyDescent="0.45">
      <c r="AZ331" s="26" t="s">
        <v>101</v>
      </c>
      <c r="BA331" s="25">
        <v>5570</v>
      </c>
      <c r="BB331" s="25">
        <v>35</v>
      </c>
      <c r="BC331" s="25" t="s">
        <v>68</v>
      </c>
      <c r="BD331" s="25">
        <v>5600</v>
      </c>
    </row>
    <row r="332" spans="52:56" ht="15" x14ac:dyDescent="0.45">
      <c r="AZ332" s="26" t="s">
        <v>102</v>
      </c>
      <c r="BA332" s="25">
        <v>5575</v>
      </c>
      <c r="BB332" s="25">
        <v>20</v>
      </c>
      <c r="BC332" s="25" t="s">
        <v>68</v>
      </c>
      <c r="BD332" s="25">
        <v>18500</v>
      </c>
    </row>
    <row r="333" spans="52:56" ht="15" x14ac:dyDescent="0.45">
      <c r="AZ333" s="26" t="s">
        <v>103</v>
      </c>
      <c r="BA333" s="25" t="s">
        <v>104</v>
      </c>
      <c r="BB333" s="25" t="s">
        <v>104</v>
      </c>
      <c r="BC333" s="25" t="s">
        <v>104</v>
      </c>
      <c r="BD333" s="25" t="s">
        <v>104</v>
      </c>
    </row>
    <row r="334" spans="52:56" ht="15" x14ac:dyDescent="0.45">
      <c r="AZ334" s="26" t="s">
        <v>60</v>
      </c>
      <c r="BA334" s="25"/>
      <c r="BB334" s="25"/>
      <c r="BC334" s="25"/>
      <c r="BD334" s="25"/>
    </row>
    <row r="335" spans="52:56" ht="15" x14ac:dyDescent="0.45">
      <c r="AZ335" s="26"/>
      <c r="BA335" s="25"/>
      <c r="BB335" s="25"/>
      <c r="BC335" s="25"/>
      <c r="BD335" s="25"/>
    </row>
    <row r="336" spans="52:56" ht="15" x14ac:dyDescent="0.45">
      <c r="AZ336" s="26"/>
      <c r="BA336" s="25"/>
      <c r="BB336" s="25"/>
      <c r="BC336" s="25"/>
      <c r="BD336" s="25"/>
    </row>
    <row r="337" spans="52:56" ht="15" x14ac:dyDescent="0.45">
      <c r="AZ337" s="26"/>
      <c r="BA337" s="25"/>
      <c r="BB337" s="25"/>
      <c r="BC337" s="25"/>
      <c r="BD337" s="25"/>
    </row>
    <row r="338" spans="52:56" ht="15" x14ac:dyDescent="0.45">
      <c r="AZ338" s="26"/>
      <c r="BA338" s="25"/>
      <c r="BB338" s="25"/>
      <c r="BC338" s="25"/>
      <c r="BD338" s="25"/>
    </row>
    <row r="339" spans="52:56" ht="15" x14ac:dyDescent="0.45">
      <c r="AZ339" s="26"/>
      <c r="BA339" s="25"/>
      <c r="BB339" s="25"/>
      <c r="BC339" s="25"/>
      <c r="BD339" s="25"/>
    </row>
    <row r="340" spans="52:56" ht="15" x14ac:dyDescent="0.45">
      <c r="AZ340" s="26"/>
      <c r="BA340" s="25"/>
      <c r="BB340" s="25"/>
      <c r="BC340" s="25"/>
      <c r="BD340" s="25"/>
    </row>
    <row r="341" spans="52:56" ht="15" x14ac:dyDescent="0.45">
      <c r="AZ341" s="26"/>
      <c r="BA341" s="25"/>
      <c r="BB341" s="25"/>
      <c r="BC341" s="25"/>
      <c r="BD341" s="25"/>
    </row>
    <row r="342" spans="52:56" ht="15" x14ac:dyDescent="0.45">
      <c r="AZ342" s="26"/>
      <c r="BA342" s="25"/>
      <c r="BB342" s="25"/>
      <c r="BC342" s="25"/>
      <c r="BD342" s="25"/>
    </row>
    <row r="343" spans="52:56" ht="15" x14ac:dyDescent="0.45">
      <c r="AZ343" s="26"/>
      <c r="BA343" s="25"/>
      <c r="BB343" s="25"/>
      <c r="BC343" s="25"/>
      <c r="BD343" s="25"/>
    </row>
    <row r="344" spans="52:56" ht="15" x14ac:dyDescent="0.45">
      <c r="AZ344" s="26"/>
      <c r="BA344" s="25"/>
      <c r="BB344" s="25"/>
      <c r="BC344" s="25"/>
      <c r="BD344" s="25"/>
    </row>
    <row r="345" spans="52:56" ht="15" x14ac:dyDescent="0.45">
      <c r="AZ345" s="26"/>
      <c r="BA345" s="25"/>
      <c r="BB345" s="25"/>
      <c r="BC345" s="25"/>
      <c r="BD345" s="25"/>
    </row>
    <row r="346" spans="52:56" ht="15" x14ac:dyDescent="0.45">
      <c r="AZ346" s="26"/>
      <c r="BA346" s="25"/>
      <c r="BB346" s="25"/>
      <c r="BC346" s="25"/>
      <c r="BD346" s="25"/>
    </row>
    <row r="347" spans="52:56" ht="15" x14ac:dyDescent="0.45">
      <c r="AZ347" s="26"/>
      <c r="BA347" s="25"/>
      <c r="BB347" s="25"/>
      <c r="BC347" s="25"/>
      <c r="BD347" s="25"/>
    </row>
    <row r="348" spans="52:56" ht="15" x14ac:dyDescent="0.45">
      <c r="AZ348" s="26"/>
      <c r="BA348" s="25"/>
      <c r="BB348" s="25"/>
      <c r="BC348" s="25"/>
      <c r="BD348" s="25"/>
    </row>
    <row r="349" spans="52:56" ht="15" x14ac:dyDescent="0.45">
      <c r="AZ349" s="26"/>
      <c r="BA349" s="25"/>
      <c r="BB349" s="25"/>
      <c r="BC349" s="25"/>
      <c r="BD349" s="25"/>
    </row>
    <row r="350" spans="52:56" ht="15" x14ac:dyDescent="0.45">
      <c r="AZ350" s="26"/>
      <c r="BA350" s="25"/>
      <c r="BB350" s="25"/>
      <c r="BC350" s="25"/>
      <c r="BD350" s="25"/>
    </row>
    <row r="351" spans="52:56" ht="15" x14ac:dyDescent="0.45">
      <c r="AZ351" s="26"/>
      <c r="BA351" s="25"/>
      <c r="BB351" s="25"/>
      <c r="BC351" s="25"/>
      <c r="BD351" s="25"/>
    </row>
    <row r="352" spans="52:56" ht="15" x14ac:dyDescent="0.45">
      <c r="AZ352" s="26"/>
      <c r="BA352" s="25"/>
      <c r="BB352" s="25"/>
      <c r="BC352" s="25"/>
      <c r="BD352" s="25"/>
    </row>
    <row r="353" spans="52:56" ht="15" x14ac:dyDescent="0.45">
      <c r="AZ353" s="26"/>
      <c r="BA353" s="25"/>
      <c r="BB353" s="25"/>
      <c r="BC353" s="25"/>
      <c r="BD353" s="25"/>
    </row>
    <row r="354" spans="52:56" ht="15" x14ac:dyDescent="0.45">
      <c r="AZ354" s="26"/>
      <c r="BA354" s="25"/>
      <c r="BB354" s="25"/>
      <c r="BC354" s="25"/>
      <c r="BD354" s="25"/>
    </row>
    <row r="355" spans="52:56" ht="15" x14ac:dyDescent="0.45">
      <c r="AZ355" s="26"/>
      <c r="BA355" s="25"/>
      <c r="BB355" s="25"/>
      <c r="BC355" s="25"/>
      <c r="BD355" s="25"/>
    </row>
    <row r="356" spans="52:56" ht="15" x14ac:dyDescent="0.45">
      <c r="AZ356" s="26"/>
      <c r="BA356" s="25"/>
      <c r="BB356" s="25"/>
      <c r="BC356" s="25"/>
      <c r="BD356" s="25"/>
    </row>
    <row r="357" spans="52:56" ht="15" x14ac:dyDescent="0.45">
      <c r="AZ357" s="26"/>
      <c r="BA357" s="25"/>
      <c r="BB357" s="25"/>
      <c r="BC357" s="25"/>
      <c r="BD357" s="25"/>
    </row>
    <row r="358" spans="52:56" ht="15" x14ac:dyDescent="0.45">
      <c r="AZ358" s="26"/>
      <c r="BA358" s="25"/>
      <c r="BB358" s="25"/>
      <c r="BC358" s="25"/>
      <c r="BD358" s="25"/>
    </row>
    <row r="359" spans="52:56" ht="15" x14ac:dyDescent="0.45">
      <c r="AZ359" s="26"/>
      <c r="BA359" s="25"/>
      <c r="BB359" s="25"/>
      <c r="BC359" s="25"/>
      <c r="BD359" s="25"/>
    </row>
    <row r="360" spans="52:56" ht="15" x14ac:dyDescent="0.45">
      <c r="AZ360" s="26"/>
      <c r="BA360" s="25"/>
      <c r="BB360" s="25"/>
      <c r="BC360" s="25"/>
      <c r="BD360" s="25"/>
    </row>
    <row r="361" spans="52:56" ht="15" x14ac:dyDescent="0.45">
      <c r="AZ361" s="26"/>
      <c r="BA361" s="25"/>
      <c r="BB361" s="25"/>
      <c r="BC361" s="25"/>
      <c r="BD361" s="25"/>
    </row>
    <row r="362" spans="52:56" ht="13.15" x14ac:dyDescent="0.45">
      <c r="AZ362" s="24"/>
      <c r="BA362" s="24"/>
      <c r="BB362" s="24"/>
      <c r="BC362" s="24"/>
      <c r="BD362" s="24"/>
    </row>
    <row r="363" spans="52:56" ht="13.15" x14ac:dyDescent="0.45">
      <c r="AZ363" s="24"/>
      <c r="BA363" s="24"/>
      <c r="BB363" s="24"/>
      <c r="BC363" s="24"/>
      <c r="BD363" s="24"/>
    </row>
    <row r="364" spans="52:56" ht="13.15" x14ac:dyDescent="0.45">
      <c r="AZ364" s="24"/>
      <c r="BA364" s="24"/>
      <c r="BB364" s="24"/>
      <c r="BC364" s="24"/>
      <c r="BD364" s="24"/>
    </row>
    <row r="365" spans="52:56" ht="13.15" x14ac:dyDescent="0.45">
      <c r="AZ365" s="24"/>
      <c r="BA365" s="24"/>
      <c r="BB365" s="24"/>
      <c r="BC365" s="24"/>
      <c r="BD365" s="24"/>
    </row>
    <row r="366" spans="52:56" ht="13.15" x14ac:dyDescent="0.45">
      <c r="AZ366" s="24"/>
      <c r="BA366" s="24"/>
      <c r="BB366" s="24"/>
      <c r="BC366" s="24"/>
      <c r="BD366" s="24"/>
    </row>
    <row r="367" spans="52:56" ht="13.15" x14ac:dyDescent="0.45">
      <c r="AZ367" s="24"/>
      <c r="BA367" s="24"/>
      <c r="BB367" s="24"/>
      <c r="BC367" s="24"/>
      <c r="BD367" s="24"/>
    </row>
    <row r="368" spans="52:56" ht="13.15" x14ac:dyDescent="0.45">
      <c r="AZ368" s="24"/>
      <c r="BA368" s="24"/>
      <c r="BB368" s="24"/>
      <c r="BC368" s="24"/>
      <c r="BD368" s="24"/>
    </row>
    <row r="369" spans="52:56" ht="13.15" x14ac:dyDescent="0.45">
      <c r="AZ369" s="24"/>
      <c r="BA369" s="24"/>
      <c r="BB369" s="24"/>
      <c r="BC369" s="24"/>
      <c r="BD369" s="24"/>
    </row>
    <row r="370" spans="52:56" ht="13.15" x14ac:dyDescent="0.45">
      <c r="AZ370" s="24"/>
      <c r="BA370" s="24"/>
      <c r="BB370" s="24"/>
      <c r="BC370" s="24"/>
      <c r="BD370" s="24"/>
    </row>
    <row r="371" spans="52:56" ht="13.15" x14ac:dyDescent="0.45">
      <c r="AZ371" s="24"/>
      <c r="BA371" s="24"/>
      <c r="BB371" s="24"/>
      <c r="BC371" s="24"/>
      <c r="BD371" s="24"/>
    </row>
  </sheetData>
  <mergeCells count="25">
    <mergeCell ref="B3:B5"/>
    <mergeCell ref="C3:C5"/>
    <mergeCell ref="A2:A5"/>
    <mergeCell ref="V3:V5"/>
    <mergeCell ref="X3:X5"/>
    <mergeCell ref="P3:P5"/>
    <mergeCell ref="W3:W5"/>
    <mergeCell ref="Q3:Q5"/>
    <mergeCell ref="R3:R5"/>
    <mergeCell ref="S3:S5"/>
    <mergeCell ref="B2:X2"/>
    <mergeCell ref="K3:K5"/>
    <mergeCell ref="D3:D5"/>
    <mergeCell ref="E3:E5"/>
    <mergeCell ref="T3:T5"/>
    <mergeCell ref="U3:U5"/>
    <mergeCell ref="M3:M5"/>
    <mergeCell ref="N3:N5"/>
    <mergeCell ref="F3:F5"/>
    <mergeCell ref="G3:G5"/>
    <mergeCell ref="O3:O5"/>
    <mergeCell ref="J3:J5"/>
    <mergeCell ref="L3:L5"/>
    <mergeCell ref="H3:H5"/>
    <mergeCell ref="I3:I5"/>
  </mergeCells>
  <dataValidations count="8">
    <dataValidation type="list" allowBlank="1" showInputMessage="1" showErrorMessage="1" sqref="M917513:M917532 JI917513:JI917532 TE917513:TE917532 ADA917513:ADA917532 AMW917513:AMW917532 AWS917513:AWS917532 BGO917513:BGO917532 BQK917513:BQK917532 CAG917513:CAG917532 CKC917513:CKC917532 CTY917513:CTY917532 DDU917513:DDU917532 DNQ917513:DNQ917532 DXM917513:DXM917532 EHI917513:EHI917532 ERE917513:ERE917532 FBA917513:FBA917532 FKW917513:FKW917532 FUS917513:FUS917532 GEO917513:GEO917532 GOK917513:GOK917532 GYG917513:GYG917532 HIC917513:HIC917532 HRY917513:HRY917532 IBU917513:IBU917532 ILQ917513:ILQ917532 IVM917513:IVM917532 JFI917513:JFI917532 JPE917513:JPE917532 JZA917513:JZA917532 KIW917513:KIW917532 KSS917513:KSS917532 LCO917513:LCO917532 LMK917513:LMK917532 LWG917513:LWG917532 MGC917513:MGC917532 MPY917513:MPY917532 MZU917513:MZU917532 NJQ917513:NJQ917532 NTM917513:NTM917532 ODI917513:ODI917532 ONE917513:ONE917532 OXA917513:OXA917532 PGW917513:PGW917532 PQS917513:PQS917532 QAO917513:QAO917532 QKK917513:QKK917532 QUG917513:QUG917532 REC917513:REC917532 RNY917513:RNY917532 RXU917513:RXU917532 SHQ917513:SHQ917532 SRM917513:SRM917532 TBI917513:TBI917532 TLE917513:TLE917532 TVA917513:TVA917532 UEW917513:UEW917532 UOS917513:UOS917532 UYO917513:UYO917532 VIK917513:VIK917532 VSG917513:VSG917532 WCC917513:WCC917532 WLY917513:WLY917532 WVU917513:WVU917532 M65570:M65571 JI65570:JI65571 TE65570:TE65571 ADA65570:ADA65571 AMW65570:AMW65571 AWS65570:AWS65571 BGO65570:BGO65571 BQK65570:BQK65571 CAG65570:CAG65571 CKC65570:CKC65571 CTY65570:CTY65571 DDU65570:DDU65571 DNQ65570:DNQ65571 DXM65570:DXM65571 EHI65570:EHI65571 ERE65570:ERE65571 FBA65570:FBA65571 FKW65570:FKW65571 FUS65570:FUS65571 GEO65570:GEO65571 GOK65570:GOK65571 GYG65570:GYG65571 HIC65570:HIC65571 HRY65570:HRY65571 IBU65570:IBU65571 ILQ65570:ILQ65571 IVM65570:IVM65571 JFI65570:JFI65571 JPE65570:JPE65571 JZA65570:JZA65571 KIW65570:KIW65571 KSS65570:KSS65571 LCO65570:LCO65571 LMK65570:LMK65571 LWG65570:LWG65571 MGC65570:MGC65571 MPY65570:MPY65571 MZU65570:MZU65571 NJQ65570:NJQ65571 NTM65570:NTM65571 ODI65570:ODI65571 ONE65570:ONE65571 OXA65570:OXA65571 PGW65570:PGW65571 PQS65570:PQS65571 QAO65570:QAO65571 QKK65570:QKK65571 QUG65570:QUG65571 REC65570:REC65571 RNY65570:RNY65571 RXU65570:RXU65571 SHQ65570:SHQ65571 SRM65570:SRM65571 TBI65570:TBI65571 TLE65570:TLE65571 TVA65570:TVA65571 UEW65570:UEW65571 UOS65570:UOS65571 UYO65570:UYO65571 VIK65570:VIK65571 VSG65570:VSG65571 WCC65570:WCC65571 WLY65570:WLY65571 WVU65570:WVU65571 M131106:M131107 JI131106:JI131107 TE131106:TE131107 ADA131106:ADA131107 AMW131106:AMW131107 AWS131106:AWS131107 BGO131106:BGO131107 BQK131106:BQK131107 CAG131106:CAG131107 CKC131106:CKC131107 CTY131106:CTY131107 DDU131106:DDU131107 DNQ131106:DNQ131107 DXM131106:DXM131107 EHI131106:EHI131107 ERE131106:ERE131107 FBA131106:FBA131107 FKW131106:FKW131107 FUS131106:FUS131107 GEO131106:GEO131107 GOK131106:GOK131107 GYG131106:GYG131107 HIC131106:HIC131107 HRY131106:HRY131107 IBU131106:IBU131107 ILQ131106:ILQ131107 IVM131106:IVM131107 JFI131106:JFI131107 JPE131106:JPE131107 JZA131106:JZA131107 KIW131106:KIW131107 KSS131106:KSS131107 LCO131106:LCO131107 LMK131106:LMK131107 LWG131106:LWG131107 MGC131106:MGC131107 MPY131106:MPY131107 MZU131106:MZU131107 NJQ131106:NJQ131107 NTM131106:NTM131107 ODI131106:ODI131107 ONE131106:ONE131107 OXA131106:OXA131107 PGW131106:PGW131107 PQS131106:PQS131107 QAO131106:QAO131107 QKK131106:QKK131107 QUG131106:QUG131107 REC131106:REC131107 RNY131106:RNY131107 RXU131106:RXU131107 SHQ131106:SHQ131107 SRM131106:SRM131107 TBI131106:TBI131107 TLE131106:TLE131107 TVA131106:TVA131107 UEW131106:UEW131107 UOS131106:UOS131107 UYO131106:UYO131107 VIK131106:VIK131107 VSG131106:VSG131107 WCC131106:WCC131107 WLY131106:WLY131107 WVU131106:WVU131107 M196642:M196643 JI196642:JI196643 TE196642:TE196643 ADA196642:ADA196643 AMW196642:AMW196643 AWS196642:AWS196643 BGO196642:BGO196643 BQK196642:BQK196643 CAG196642:CAG196643 CKC196642:CKC196643 CTY196642:CTY196643 DDU196642:DDU196643 DNQ196642:DNQ196643 DXM196642:DXM196643 EHI196642:EHI196643 ERE196642:ERE196643 FBA196642:FBA196643 FKW196642:FKW196643 FUS196642:FUS196643 GEO196642:GEO196643 GOK196642:GOK196643 GYG196642:GYG196643 HIC196642:HIC196643 HRY196642:HRY196643 IBU196642:IBU196643 ILQ196642:ILQ196643 IVM196642:IVM196643 JFI196642:JFI196643 JPE196642:JPE196643 JZA196642:JZA196643 KIW196642:KIW196643 KSS196642:KSS196643 LCO196642:LCO196643 LMK196642:LMK196643 LWG196642:LWG196643 MGC196642:MGC196643 MPY196642:MPY196643 MZU196642:MZU196643 NJQ196642:NJQ196643 NTM196642:NTM196643 ODI196642:ODI196643 ONE196642:ONE196643 OXA196642:OXA196643 PGW196642:PGW196643 PQS196642:PQS196643 QAO196642:QAO196643 QKK196642:QKK196643 QUG196642:QUG196643 REC196642:REC196643 RNY196642:RNY196643 RXU196642:RXU196643 SHQ196642:SHQ196643 SRM196642:SRM196643 TBI196642:TBI196643 TLE196642:TLE196643 TVA196642:TVA196643 UEW196642:UEW196643 UOS196642:UOS196643 UYO196642:UYO196643 VIK196642:VIK196643 VSG196642:VSG196643 WCC196642:WCC196643 WLY196642:WLY196643 WVU196642:WVU196643 M262178:M262179 JI262178:JI262179 TE262178:TE262179 ADA262178:ADA262179 AMW262178:AMW262179 AWS262178:AWS262179 BGO262178:BGO262179 BQK262178:BQK262179 CAG262178:CAG262179 CKC262178:CKC262179 CTY262178:CTY262179 DDU262178:DDU262179 DNQ262178:DNQ262179 DXM262178:DXM262179 EHI262178:EHI262179 ERE262178:ERE262179 FBA262178:FBA262179 FKW262178:FKW262179 FUS262178:FUS262179 GEO262178:GEO262179 GOK262178:GOK262179 GYG262178:GYG262179 HIC262178:HIC262179 HRY262178:HRY262179 IBU262178:IBU262179 ILQ262178:ILQ262179 IVM262178:IVM262179 JFI262178:JFI262179 JPE262178:JPE262179 JZA262178:JZA262179 KIW262178:KIW262179 KSS262178:KSS262179 LCO262178:LCO262179 LMK262178:LMK262179 LWG262178:LWG262179 MGC262178:MGC262179 MPY262178:MPY262179 MZU262178:MZU262179 NJQ262178:NJQ262179 NTM262178:NTM262179 ODI262178:ODI262179 ONE262178:ONE262179 OXA262178:OXA262179 PGW262178:PGW262179 PQS262178:PQS262179 QAO262178:QAO262179 QKK262178:QKK262179 QUG262178:QUG262179 REC262178:REC262179 RNY262178:RNY262179 RXU262178:RXU262179 SHQ262178:SHQ262179 SRM262178:SRM262179 TBI262178:TBI262179 TLE262178:TLE262179 TVA262178:TVA262179 UEW262178:UEW262179 UOS262178:UOS262179 UYO262178:UYO262179 VIK262178:VIK262179 VSG262178:VSG262179 WCC262178:WCC262179 WLY262178:WLY262179 WVU262178:WVU262179 M327714:M327715 JI327714:JI327715 TE327714:TE327715 ADA327714:ADA327715 AMW327714:AMW327715 AWS327714:AWS327715 BGO327714:BGO327715 BQK327714:BQK327715 CAG327714:CAG327715 CKC327714:CKC327715 CTY327714:CTY327715 DDU327714:DDU327715 DNQ327714:DNQ327715 DXM327714:DXM327715 EHI327714:EHI327715 ERE327714:ERE327715 FBA327714:FBA327715 FKW327714:FKW327715 FUS327714:FUS327715 GEO327714:GEO327715 GOK327714:GOK327715 GYG327714:GYG327715 HIC327714:HIC327715 HRY327714:HRY327715 IBU327714:IBU327715 ILQ327714:ILQ327715 IVM327714:IVM327715 JFI327714:JFI327715 JPE327714:JPE327715 JZA327714:JZA327715 KIW327714:KIW327715 KSS327714:KSS327715 LCO327714:LCO327715 LMK327714:LMK327715 LWG327714:LWG327715 MGC327714:MGC327715 MPY327714:MPY327715 MZU327714:MZU327715 NJQ327714:NJQ327715 NTM327714:NTM327715 ODI327714:ODI327715 ONE327714:ONE327715 OXA327714:OXA327715 PGW327714:PGW327715 PQS327714:PQS327715 QAO327714:QAO327715 QKK327714:QKK327715 QUG327714:QUG327715 REC327714:REC327715 RNY327714:RNY327715 RXU327714:RXU327715 SHQ327714:SHQ327715 SRM327714:SRM327715 TBI327714:TBI327715 TLE327714:TLE327715 TVA327714:TVA327715 UEW327714:UEW327715 UOS327714:UOS327715 UYO327714:UYO327715 VIK327714:VIK327715 VSG327714:VSG327715 WCC327714:WCC327715 WLY327714:WLY327715 WVU327714:WVU327715 M393250:M393251 JI393250:JI393251 TE393250:TE393251 ADA393250:ADA393251 AMW393250:AMW393251 AWS393250:AWS393251 BGO393250:BGO393251 BQK393250:BQK393251 CAG393250:CAG393251 CKC393250:CKC393251 CTY393250:CTY393251 DDU393250:DDU393251 DNQ393250:DNQ393251 DXM393250:DXM393251 EHI393250:EHI393251 ERE393250:ERE393251 FBA393250:FBA393251 FKW393250:FKW393251 FUS393250:FUS393251 GEO393250:GEO393251 GOK393250:GOK393251 GYG393250:GYG393251 HIC393250:HIC393251 HRY393250:HRY393251 IBU393250:IBU393251 ILQ393250:ILQ393251 IVM393250:IVM393251 JFI393250:JFI393251 JPE393250:JPE393251 JZA393250:JZA393251 KIW393250:KIW393251 KSS393250:KSS393251 LCO393250:LCO393251 LMK393250:LMK393251 LWG393250:LWG393251 MGC393250:MGC393251 MPY393250:MPY393251 MZU393250:MZU393251 NJQ393250:NJQ393251 NTM393250:NTM393251 ODI393250:ODI393251 ONE393250:ONE393251 OXA393250:OXA393251 PGW393250:PGW393251 PQS393250:PQS393251 QAO393250:QAO393251 QKK393250:QKK393251 QUG393250:QUG393251 REC393250:REC393251 RNY393250:RNY393251 RXU393250:RXU393251 SHQ393250:SHQ393251 SRM393250:SRM393251 TBI393250:TBI393251 TLE393250:TLE393251 TVA393250:TVA393251 UEW393250:UEW393251 UOS393250:UOS393251 UYO393250:UYO393251 VIK393250:VIK393251 VSG393250:VSG393251 WCC393250:WCC393251 WLY393250:WLY393251 WVU393250:WVU393251 M458786:M458787 JI458786:JI458787 TE458786:TE458787 ADA458786:ADA458787 AMW458786:AMW458787 AWS458786:AWS458787 BGO458786:BGO458787 BQK458786:BQK458787 CAG458786:CAG458787 CKC458786:CKC458787 CTY458786:CTY458787 DDU458786:DDU458787 DNQ458786:DNQ458787 DXM458786:DXM458787 EHI458786:EHI458787 ERE458786:ERE458787 FBA458786:FBA458787 FKW458786:FKW458787 FUS458786:FUS458787 GEO458786:GEO458787 GOK458786:GOK458787 GYG458786:GYG458787 HIC458786:HIC458787 HRY458786:HRY458787 IBU458786:IBU458787 ILQ458786:ILQ458787 IVM458786:IVM458787 JFI458786:JFI458787 JPE458786:JPE458787 JZA458786:JZA458787 KIW458786:KIW458787 KSS458786:KSS458787 LCO458786:LCO458787 LMK458786:LMK458787 LWG458786:LWG458787 MGC458786:MGC458787 MPY458786:MPY458787 MZU458786:MZU458787 NJQ458786:NJQ458787 NTM458786:NTM458787 ODI458786:ODI458787 ONE458786:ONE458787 OXA458786:OXA458787 PGW458786:PGW458787 PQS458786:PQS458787 QAO458786:QAO458787 QKK458786:QKK458787 QUG458786:QUG458787 REC458786:REC458787 RNY458786:RNY458787 RXU458786:RXU458787 SHQ458786:SHQ458787 SRM458786:SRM458787 TBI458786:TBI458787 TLE458786:TLE458787 TVA458786:TVA458787 UEW458786:UEW458787 UOS458786:UOS458787 UYO458786:UYO458787 VIK458786:VIK458787 VSG458786:VSG458787 WCC458786:WCC458787 WLY458786:WLY458787 WVU458786:WVU458787 M524322:M524323 JI524322:JI524323 TE524322:TE524323 ADA524322:ADA524323 AMW524322:AMW524323 AWS524322:AWS524323 BGO524322:BGO524323 BQK524322:BQK524323 CAG524322:CAG524323 CKC524322:CKC524323 CTY524322:CTY524323 DDU524322:DDU524323 DNQ524322:DNQ524323 DXM524322:DXM524323 EHI524322:EHI524323 ERE524322:ERE524323 FBA524322:FBA524323 FKW524322:FKW524323 FUS524322:FUS524323 GEO524322:GEO524323 GOK524322:GOK524323 GYG524322:GYG524323 HIC524322:HIC524323 HRY524322:HRY524323 IBU524322:IBU524323 ILQ524322:ILQ524323 IVM524322:IVM524323 JFI524322:JFI524323 JPE524322:JPE524323 JZA524322:JZA524323 KIW524322:KIW524323 KSS524322:KSS524323 LCO524322:LCO524323 LMK524322:LMK524323 LWG524322:LWG524323 MGC524322:MGC524323 MPY524322:MPY524323 MZU524322:MZU524323 NJQ524322:NJQ524323 NTM524322:NTM524323 ODI524322:ODI524323 ONE524322:ONE524323 OXA524322:OXA524323 PGW524322:PGW524323 PQS524322:PQS524323 QAO524322:QAO524323 QKK524322:QKK524323 QUG524322:QUG524323 REC524322:REC524323 RNY524322:RNY524323 RXU524322:RXU524323 SHQ524322:SHQ524323 SRM524322:SRM524323 TBI524322:TBI524323 TLE524322:TLE524323 TVA524322:TVA524323 UEW524322:UEW524323 UOS524322:UOS524323 UYO524322:UYO524323 VIK524322:VIK524323 VSG524322:VSG524323 WCC524322:WCC524323 WLY524322:WLY524323 WVU524322:WVU524323 M589858:M589859 JI589858:JI589859 TE589858:TE589859 ADA589858:ADA589859 AMW589858:AMW589859 AWS589858:AWS589859 BGO589858:BGO589859 BQK589858:BQK589859 CAG589858:CAG589859 CKC589858:CKC589859 CTY589858:CTY589859 DDU589858:DDU589859 DNQ589858:DNQ589859 DXM589858:DXM589859 EHI589858:EHI589859 ERE589858:ERE589859 FBA589858:FBA589859 FKW589858:FKW589859 FUS589858:FUS589859 GEO589858:GEO589859 GOK589858:GOK589859 GYG589858:GYG589859 HIC589858:HIC589859 HRY589858:HRY589859 IBU589858:IBU589859 ILQ589858:ILQ589859 IVM589858:IVM589859 JFI589858:JFI589859 JPE589858:JPE589859 JZA589858:JZA589859 KIW589858:KIW589859 KSS589858:KSS589859 LCO589858:LCO589859 LMK589858:LMK589859 LWG589858:LWG589859 MGC589858:MGC589859 MPY589858:MPY589859 MZU589858:MZU589859 NJQ589858:NJQ589859 NTM589858:NTM589859 ODI589858:ODI589859 ONE589858:ONE589859 OXA589858:OXA589859 PGW589858:PGW589859 PQS589858:PQS589859 QAO589858:QAO589859 QKK589858:QKK589859 QUG589858:QUG589859 REC589858:REC589859 RNY589858:RNY589859 RXU589858:RXU589859 SHQ589858:SHQ589859 SRM589858:SRM589859 TBI589858:TBI589859 TLE589858:TLE589859 TVA589858:TVA589859 UEW589858:UEW589859 UOS589858:UOS589859 UYO589858:UYO589859 VIK589858:VIK589859 VSG589858:VSG589859 WCC589858:WCC589859 WLY589858:WLY589859 WVU589858:WVU589859 M655394:M655395 JI655394:JI655395 TE655394:TE655395 ADA655394:ADA655395 AMW655394:AMW655395 AWS655394:AWS655395 BGO655394:BGO655395 BQK655394:BQK655395 CAG655394:CAG655395 CKC655394:CKC655395 CTY655394:CTY655395 DDU655394:DDU655395 DNQ655394:DNQ655395 DXM655394:DXM655395 EHI655394:EHI655395 ERE655394:ERE655395 FBA655394:FBA655395 FKW655394:FKW655395 FUS655394:FUS655395 GEO655394:GEO655395 GOK655394:GOK655395 GYG655394:GYG655395 HIC655394:HIC655395 HRY655394:HRY655395 IBU655394:IBU655395 ILQ655394:ILQ655395 IVM655394:IVM655395 JFI655394:JFI655395 JPE655394:JPE655395 JZA655394:JZA655395 KIW655394:KIW655395 KSS655394:KSS655395 LCO655394:LCO655395 LMK655394:LMK655395 LWG655394:LWG655395 MGC655394:MGC655395 MPY655394:MPY655395 MZU655394:MZU655395 NJQ655394:NJQ655395 NTM655394:NTM655395 ODI655394:ODI655395 ONE655394:ONE655395 OXA655394:OXA655395 PGW655394:PGW655395 PQS655394:PQS655395 QAO655394:QAO655395 QKK655394:QKK655395 QUG655394:QUG655395 REC655394:REC655395 RNY655394:RNY655395 RXU655394:RXU655395 SHQ655394:SHQ655395 SRM655394:SRM655395 TBI655394:TBI655395 TLE655394:TLE655395 TVA655394:TVA655395 UEW655394:UEW655395 UOS655394:UOS655395 UYO655394:UYO655395 VIK655394:VIK655395 VSG655394:VSG655395 WCC655394:WCC655395 WLY655394:WLY655395 WVU655394:WVU655395 M720930:M720931 JI720930:JI720931 TE720930:TE720931 ADA720930:ADA720931 AMW720930:AMW720931 AWS720930:AWS720931 BGO720930:BGO720931 BQK720930:BQK720931 CAG720930:CAG720931 CKC720930:CKC720931 CTY720930:CTY720931 DDU720930:DDU720931 DNQ720930:DNQ720931 DXM720930:DXM720931 EHI720930:EHI720931 ERE720930:ERE720931 FBA720930:FBA720931 FKW720930:FKW720931 FUS720930:FUS720931 GEO720930:GEO720931 GOK720930:GOK720931 GYG720930:GYG720931 HIC720930:HIC720931 HRY720930:HRY720931 IBU720930:IBU720931 ILQ720930:ILQ720931 IVM720930:IVM720931 JFI720930:JFI720931 JPE720930:JPE720931 JZA720930:JZA720931 KIW720930:KIW720931 KSS720930:KSS720931 LCO720930:LCO720931 LMK720930:LMK720931 LWG720930:LWG720931 MGC720930:MGC720931 MPY720930:MPY720931 MZU720930:MZU720931 NJQ720930:NJQ720931 NTM720930:NTM720931 ODI720930:ODI720931 ONE720930:ONE720931 OXA720930:OXA720931 PGW720930:PGW720931 PQS720930:PQS720931 QAO720930:QAO720931 QKK720930:QKK720931 QUG720930:QUG720931 REC720930:REC720931 RNY720930:RNY720931 RXU720930:RXU720931 SHQ720930:SHQ720931 SRM720930:SRM720931 TBI720930:TBI720931 TLE720930:TLE720931 TVA720930:TVA720931 UEW720930:UEW720931 UOS720930:UOS720931 UYO720930:UYO720931 VIK720930:VIK720931 VSG720930:VSG720931 WCC720930:WCC720931 WLY720930:WLY720931 WVU720930:WVU720931 M786466:M786467 JI786466:JI786467 TE786466:TE786467 ADA786466:ADA786467 AMW786466:AMW786467 AWS786466:AWS786467 BGO786466:BGO786467 BQK786466:BQK786467 CAG786466:CAG786467 CKC786466:CKC786467 CTY786466:CTY786467 DDU786466:DDU786467 DNQ786466:DNQ786467 DXM786466:DXM786467 EHI786466:EHI786467 ERE786466:ERE786467 FBA786466:FBA786467 FKW786466:FKW786467 FUS786466:FUS786467 GEO786466:GEO786467 GOK786466:GOK786467 GYG786466:GYG786467 HIC786466:HIC786467 HRY786466:HRY786467 IBU786466:IBU786467 ILQ786466:ILQ786467 IVM786466:IVM786467 JFI786466:JFI786467 JPE786466:JPE786467 JZA786466:JZA786467 KIW786466:KIW786467 KSS786466:KSS786467 LCO786466:LCO786467 LMK786466:LMK786467 LWG786466:LWG786467 MGC786466:MGC786467 MPY786466:MPY786467 MZU786466:MZU786467 NJQ786466:NJQ786467 NTM786466:NTM786467 ODI786466:ODI786467 ONE786466:ONE786467 OXA786466:OXA786467 PGW786466:PGW786467 PQS786466:PQS786467 QAO786466:QAO786467 QKK786466:QKK786467 QUG786466:QUG786467 REC786466:REC786467 RNY786466:RNY786467 RXU786466:RXU786467 SHQ786466:SHQ786467 SRM786466:SRM786467 TBI786466:TBI786467 TLE786466:TLE786467 TVA786466:TVA786467 UEW786466:UEW786467 UOS786466:UOS786467 UYO786466:UYO786467 VIK786466:VIK786467 VSG786466:VSG786467 WCC786466:WCC786467 WLY786466:WLY786467 WVU786466:WVU786467 M852002:M852003 JI852002:JI852003 TE852002:TE852003 ADA852002:ADA852003 AMW852002:AMW852003 AWS852002:AWS852003 BGO852002:BGO852003 BQK852002:BQK852003 CAG852002:CAG852003 CKC852002:CKC852003 CTY852002:CTY852003 DDU852002:DDU852003 DNQ852002:DNQ852003 DXM852002:DXM852003 EHI852002:EHI852003 ERE852002:ERE852003 FBA852002:FBA852003 FKW852002:FKW852003 FUS852002:FUS852003 GEO852002:GEO852003 GOK852002:GOK852003 GYG852002:GYG852003 HIC852002:HIC852003 HRY852002:HRY852003 IBU852002:IBU852003 ILQ852002:ILQ852003 IVM852002:IVM852003 JFI852002:JFI852003 JPE852002:JPE852003 JZA852002:JZA852003 KIW852002:KIW852003 KSS852002:KSS852003 LCO852002:LCO852003 LMK852002:LMK852003 LWG852002:LWG852003 MGC852002:MGC852003 MPY852002:MPY852003 MZU852002:MZU852003 NJQ852002:NJQ852003 NTM852002:NTM852003 ODI852002:ODI852003 ONE852002:ONE852003 OXA852002:OXA852003 PGW852002:PGW852003 PQS852002:PQS852003 QAO852002:QAO852003 QKK852002:QKK852003 QUG852002:QUG852003 REC852002:REC852003 RNY852002:RNY852003 RXU852002:RXU852003 SHQ852002:SHQ852003 SRM852002:SRM852003 TBI852002:TBI852003 TLE852002:TLE852003 TVA852002:TVA852003 UEW852002:UEW852003 UOS852002:UOS852003 UYO852002:UYO852003 VIK852002:VIK852003 VSG852002:VSG852003 WCC852002:WCC852003 WLY852002:WLY852003 WVU852002:WVU852003 M917538:M917539 JI917538:JI917539 TE917538:TE917539 ADA917538:ADA917539 AMW917538:AMW917539 AWS917538:AWS917539 BGO917538:BGO917539 BQK917538:BQK917539 CAG917538:CAG917539 CKC917538:CKC917539 CTY917538:CTY917539 DDU917538:DDU917539 DNQ917538:DNQ917539 DXM917538:DXM917539 EHI917538:EHI917539 ERE917538:ERE917539 FBA917538:FBA917539 FKW917538:FKW917539 FUS917538:FUS917539 GEO917538:GEO917539 GOK917538:GOK917539 GYG917538:GYG917539 HIC917538:HIC917539 HRY917538:HRY917539 IBU917538:IBU917539 ILQ917538:ILQ917539 IVM917538:IVM917539 JFI917538:JFI917539 JPE917538:JPE917539 JZA917538:JZA917539 KIW917538:KIW917539 KSS917538:KSS917539 LCO917538:LCO917539 LMK917538:LMK917539 LWG917538:LWG917539 MGC917538:MGC917539 MPY917538:MPY917539 MZU917538:MZU917539 NJQ917538:NJQ917539 NTM917538:NTM917539 ODI917538:ODI917539 ONE917538:ONE917539 OXA917538:OXA917539 PGW917538:PGW917539 PQS917538:PQS917539 QAO917538:QAO917539 QKK917538:QKK917539 QUG917538:QUG917539 REC917538:REC917539 RNY917538:RNY917539 RXU917538:RXU917539 SHQ917538:SHQ917539 SRM917538:SRM917539 TBI917538:TBI917539 TLE917538:TLE917539 TVA917538:TVA917539 UEW917538:UEW917539 UOS917538:UOS917539 UYO917538:UYO917539 VIK917538:VIK917539 VSG917538:VSG917539 WCC917538:WCC917539 WLY917538:WLY917539 WVU917538:WVU917539 M983074:M983075 JI983074:JI983075 TE983074:TE983075 ADA983074:ADA983075 AMW983074:AMW983075 AWS983074:AWS983075 BGO983074:BGO983075 BQK983074:BQK983075 CAG983074:CAG983075 CKC983074:CKC983075 CTY983074:CTY983075 DDU983074:DDU983075 DNQ983074:DNQ983075 DXM983074:DXM983075 EHI983074:EHI983075 ERE983074:ERE983075 FBA983074:FBA983075 FKW983074:FKW983075 FUS983074:FUS983075 GEO983074:GEO983075 GOK983074:GOK983075 GYG983074:GYG983075 HIC983074:HIC983075 HRY983074:HRY983075 IBU983074:IBU983075 ILQ983074:ILQ983075 IVM983074:IVM983075 JFI983074:JFI983075 JPE983074:JPE983075 JZA983074:JZA983075 KIW983074:KIW983075 KSS983074:KSS983075 LCO983074:LCO983075 LMK983074:LMK983075 LWG983074:LWG983075 MGC983074:MGC983075 MPY983074:MPY983075 MZU983074:MZU983075 NJQ983074:NJQ983075 NTM983074:NTM983075 ODI983074:ODI983075 ONE983074:ONE983075 OXA983074:OXA983075 PGW983074:PGW983075 PQS983074:PQS983075 QAO983074:QAO983075 QKK983074:QKK983075 QUG983074:QUG983075 REC983074:REC983075 RNY983074:RNY983075 RXU983074:RXU983075 SHQ983074:SHQ983075 SRM983074:SRM983075 TBI983074:TBI983075 TLE983074:TLE983075 TVA983074:TVA983075 UEW983074:UEW983075 UOS983074:UOS983075 UYO983074:UYO983075 VIK983074:VIK983075 VSG983074:VSG983075 WCC983074:WCC983075 WLY983074:WLY983075 WVU983074:WVU983075 M65531:M65540 JI65531:JI65540 TE65531:TE65540 ADA65531:ADA65540 AMW65531:AMW65540 AWS65531:AWS65540 BGO65531:BGO65540 BQK65531:BQK65540 CAG65531:CAG65540 CKC65531:CKC65540 CTY65531:CTY65540 DDU65531:DDU65540 DNQ65531:DNQ65540 DXM65531:DXM65540 EHI65531:EHI65540 ERE65531:ERE65540 FBA65531:FBA65540 FKW65531:FKW65540 FUS65531:FUS65540 GEO65531:GEO65540 GOK65531:GOK65540 GYG65531:GYG65540 HIC65531:HIC65540 HRY65531:HRY65540 IBU65531:IBU65540 ILQ65531:ILQ65540 IVM65531:IVM65540 JFI65531:JFI65540 JPE65531:JPE65540 JZA65531:JZA65540 KIW65531:KIW65540 KSS65531:KSS65540 LCO65531:LCO65540 LMK65531:LMK65540 LWG65531:LWG65540 MGC65531:MGC65540 MPY65531:MPY65540 MZU65531:MZU65540 NJQ65531:NJQ65540 NTM65531:NTM65540 ODI65531:ODI65540 ONE65531:ONE65540 OXA65531:OXA65540 PGW65531:PGW65540 PQS65531:PQS65540 QAO65531:QAO65540 QKK65531:QKK65540 QUG65531:QUG65540 REC65531:REC65540 RNY65531:RNY65540 RXU65531:RXU65540 SHQ65531:SHQ65540 SRM65531:SRM65540 TBI65531:TBI65540 TLE65531:TLE65540 TVA65531:TVA65540 UEW65531:UEW65540 UOS65531:UOS65540 UYO65531:UYO65540 VIK65531:VIK65540 VSG65531:VSG65540 WCC65531:WCC65540 WLY65531:WLY65540 WVU65531:WVU65540 M131067:M131076 JI131067:JI131076 TE131067:TE131076 ADA131067:ADA131076 AMW131067:AMW131076 AWS131067:AWS131076 BGO131067:BGO131076 BQK131067:BQK131076 CAG131067:CAG131076 CKC131067:CKC131076 CTY131067:CTY131076 DDU131067:DDU131076 DNQ131067:DNQ131076 DXM131067:DXM131076 EHI131067:EHI131076 ERE131067:ERE131076 FBA131067:FBA131076 FKW131067:FKW131076 FUS131067:FUS131076 GEO131067:GEO131076 GOK131067:GOK131076 GYG131067:GYG131076 HIC131067:HIC131076 HRY131067:HRY131076 IBU131067:IBU131076 ILQ131067:ILQ131076 IVM131067:IVM131076 JFI131067:JFI131076 JPE131067:JPE131076 JZA131067:JZA131076 KIW131067:KIW131076 KSS131067:KSS131076 LCO131067:LCO131076 LMK131067:LMK131076 LWG131067:LWG131076 MGC131067:MGC131076 MPY131067:MPY131076 MZU131067:MZU131076 NJQ131067:NJQ131076 NTM131067:NTM131076 ODI131067:ODI131076 ONE131067:ONE131076 OXA131067:OXA131076 PGW131067:PGW131076 PQS131067:PQS131076 QAO131067:QAO131076 QKK131067:QKK131076 QUG131067:QUG131076 REC131067:REC131076 RNY131067:RNY131076 RXU131067:RXU131076 SHQ131067:SHQ131076 SRM131067:SRM131076 TBI131067:TBI131076 TLE131067:TLE131076 TVA131067:TVA131076 UEW131067:UEW131076 UOS131067:UOS131076 UYO131067:UYO131076 VIK131067:VIK131076 VSG131067:VSG131076 WCC131067:WCC131076 WLY131067:WLY131076 WVU131067:WVU131076 M196603:M196612 JI196603:JI196612 TE196603:TE196612 ADA196603:ADA196612 AMW196603:AMW196612 AWS196603:AWS196612 BGO196603:BGO196612 BQK196603:BQK196612 CAG196603:CAG196612 CKC196603:CKC196612 CTY196603:CTY196612 DDU196603:DDU196612 DNQ196603:DNQ196612 DXM196603:DXM196612 EHI196603:EHI196612 ERE196603:ERE196612 FBA196603:FBA196612 FKW196603:FKW196612 FUS196603:FUS196612 GEO196603:GEO196612 GOK196603:GOK196612 GYG196603:GYG196612 HIC196603:HIC196612 HRY196603:HRY196612 IBU196603:IBU196612 ILQ196603:ILQ196612 IVM196603:IVM196612 JFI196603:JFI196612 JPE196603:JPE196612 JZA196603:JZA196612 KIW196603:KIW196612 KSS196603:KSS196612 LCO196603:LCO196612 LMK196603:LMK196612 LWG196603:LWG196612 MGC196603:MGC196612 MPY196603:MPY196612 MZU196603:MZU196612 NJQ196603:NJQ196612 NTM196603:NTM196612 ODI196603:ODI196612 ONE196603:ONE196612 OXA196603:OXA196612 PGW196603:PGW196612 PQS196603:PQS196612 QAO196603:QAO196612 QKK196603:QKK196612 QUG196603:QUG196612 REC196603:REC196612 RNY196603:RNY196612 RXU196603:RXU196612 SHQ196603:SHQ196612 SRM196603:SRM196612 TBI196603:TBI196612 TLE196603:TLE196612 TVA196603:TVA196612 UEW196603:UEW196612 UOS196603:UOS196612 UYO196603:UYO196612 VIK196603:VIK196612 VSG196603:VSG196612 WCC196603:WCC196612 WLY196603:WLY196612 WVU196603:WVU196612 M262139:M262148 JI262139:JI262148 TE262139:TE262148 ADA262139:ADA262148 AMW262139:AMW262148 AWS262139:AWS262148 BGO262139:BGO262148 BQK262139:BQK262148 CAG262139:CAG262148 CKC262139:CKC262148 CTY262139:CTY262148 DDU262139:DDU262148 DNQ262139:DNQ262148 DXM262139:DXM262148 EHI262139:EHI262148 ERE262139:ERE262148 FBA262139:FBA262148 FKW262139:FKW262148 FUS262139:FUS262148 GEO262139:GEO262148 GOK262139:GOK262148 GYG262139:GYG262148 HIC262139:HIC262148 HRY262139:HRY262148 IBU262139:IBU262148 ILQ262139:ILQ262148 IVM262139:IVM262148 JFI262139:JFI262148 JPE262139:JPE262148 JZA262139:JZA262148 KIW262139:KIW262148 KSS262139:KSS262148 LCO262139:LCO262148 LMK262139:LMK262148 LWG262139:LWG262148 MGC262139:MGC262148 MPY262139:MPY262148 MZU262139:MZU262148 NJQ262139:NJQ262148 NTM262139:NTM262148 ODI262139:ODI262148 ONE262139:ONE262148 OXA262139:OXA262148 PGW262139:PGW262148 PQS262139:PQS262148 QAO262139:QAO262148 QKK262139:QKK262148 QUG262139:QUG262148 REC262139:REC262148 RNY262139:RNY262148 RXU262139:RXU262148 SHQ262139:SHQ262148 SRM262139:SRM262148 TBI262139:TBI262148 TLE262139:TLE262148 TVA262139:TVA262148 UEW262139:UEW262148 UOS262139:UOS262148 UYO262139:UYO262148 VIK262139:VIK262148 VSG262139:VSG262148 WCC262139:WCC262148 WLY262139:WLY262148 WVU262139:WVU262148 M327675:M327684 JI327675:JI327684 TE327675:TE327684 ADA327675:ADA327684 AMW327675:AMW327684 AWS327675:AWS327684 BGO327675:BGO327684 BQK327675:BQK327684 CAG327675:CAG327684 CKC327675:CKC327684 CTY327675:CTY327684 DDU327675:DDU327684 DNQ327675:DNQ327684 DXM327675:DXM327684 EHI327675:EHI327684 ERE327675:ERE327684 FBA327675:FBA327684 FKW327675:FKW327684 FUS327675:FUS327684 GEO327675:GEO327684 GOK327675:GOK327684 GYG327675:GYG327684 HIC327675:HIC327684 HRY327675:HRY327684 IBU327675:IBU327684 ILQ327675:ILQ327684 IVM327675:IVM327684 JFI327675:JFI327684 JPE327675:JPE327684 JZA327675:JZA327684 KIW327675:KIW327684 KSS327675:KSS327684 LCO327675:LCO327684 LMK327675:LMK327684 LWG327675:LWG327684 MGC327675:MGC327684 MPY327675:MPY327684 MZU327675:MZU327684 NJQ327675:NJQ327684 NTM327675:NTM327684 ODI327675:ODI327684 ONE327675:ONE327684 OXA327675:OXA327684 PGW327675:PGW327684 PQS327675:PQS327684 QAO327675:QAO327684 QKK327675:QKK327684 QUG327675:QUG327684 REC327675:REC327684 RNY327675:RNY327684 RXU327675:RXU327684 SHQ327675:SHQ327684 SRM327675:SRM327684 TBI327675:TBI327684 TLE327675:TLE327684 TVA327675:TVA327684 UEW327675:UEW327684 UOS327675:UOS327684 UYO327675:UYO327684 VIK327675:VIK327684 VSG327675:VSG327684 WCC327675:WCC327684 WLY327675:WLY327684 WVU327675:WVU327684 M393211:M393220 JI393211:JI393220 TE393211:TE393220 ADA393211:ADA393220 AMW393211:AMW393220 AWS393211:AWS393220 BGO393211:BGO393220 BQK393211:BQK393220 CAG393211:CAG393220 CKC393211:CKC393220 CTY393211:CTY393220 DDU393211:DDU393220 DNQ393211:DNQ393220 DXM393211:DXM393220 EHI393211:EHI393220 ERE393211:ERE393220 FBA393211:FBA393220 FKW393211:FKW393220 FUS393211:FUS393220 GEO393211:GEO393220 GOK393211:GOK393220 GYG393211:GYG393220 HIC393211:HIC393220 HRY393211:HRY393220 IBU393211:IBU393220 ILQ393211:ILQ393220 IVM393211:IVM393220 JFI393211:JFI393220 JPE393211:JPE393220 JZA393211:JZA393220 KIW393211:KIW393220 KSS393211:KSS393220 LCO393211:LCO393220 LMK393211:LMK393220 LWG393211:LWG393220 MGC393211:MGC393220 MPY393211:MPY393220 MZU393211:MZU393220 NJQ393211:NJQ393220 NTM393211:NTM393220 ODI393211:ODI393220 ONE393211:ONE393220 OXA393211:OXA393220 PGW393211:PGW393220 PQS393211:PQS393220 QAO393211:QAO393220 QKK393211:QKK393220 QUG393211:QUG393220 REC393211:REC393220 RNY393211:RNY393220 RXU393211:RXU393220 SHQ393211:SHQ393220 SRM393211:SRM393220 TBI393211:TBI393220 TLE393211:TLE393220 TVA393211:TVA393220 UEW393211:UEW393220 UOS393211:UOS393220 UYO393211:UYO393220 VIK393211:VIK393220 VSG393211:VSG393220 WCC393211:WCC393220 WLY393211:WLY393220 WVU393211:WVU393220 M458747:M458756 JI458747:JI458756 TE458747:TE458756 ADA458747:ADA458756 AMW458747:AMW458756 AWS458747:AWS458756 BGO458747:BGO458756 BQK458747:BQK458756 CAG458747:CAG458756 CKC458747:CKC458756 CTY458747:CTY458756 DDU458747:DDU458756 DNQ458747:DNQ458756 DXM458747:DXM458756 EHI458747:EHI458756 ERE458747:ERE458756 FBA458747:FBA458756 FKW458747:FKW458756 FUS458747:FUS458756 GEO458747:GEO458756 GOK458747:GOK458756 GYG458747:GYG458756 HIC458747:HIC458756 HRY458747:HRY458756 IBU458747:IBU458756 ILQ458747:ILQ458756 IVM458747:IVM458756 JFI458747:JFI458756 JPE458747:JPE458756 JZA458747:JZA458756 KIW458747:KIW458756 KSS458747:KSS458756 LCO458747:LCO458756 LMK458747:LMK458756 LWG458747:LWG458756 MGC458747:MGC458756 MPY458747:MPY458756 MZU458747:MZU458756 NJQ458747:NJQ458756 NTM458747:NTM458756 ODI458747:ODI458756 ONE458747:ONE458756 OXA458747:OXA458756 PGW458747:PGW458756 PQS458747:PQS458756 QAO458747:QAO458756 QKK458747:QKK458756 QUG458747:QUG458756 REC458747:REC458756 RNY458747:RNY458756 RXU458747:RXU458756 SHQ458747:SHQ458756 SRM458747:SRM458756 TBI458747:TBI458756 TLE458747:TLE458756 TVA458747:TVA458756 UEW458747:UEW458756 UOS458747:UOS458756 UYO458747:UYO458756 VIK458747:VIK458756 VSG458747:VSG458756 WCC458747:WCC458756 WLY458747:WLY458756 WVU458747:WVU458756 M524283:M524292 JI524283:JI524292 TE524283:TE524292 ADA524283:ADA524292 AMW524283:AMW524292 AWS524283:AWS524292 BGO524283:BGO524292 BQK524283:BQK524292 CAG524283:CAG524292 CKC524283:CKC524292 CTY524283:CTY524292 DDU524283:DDU524292 DNQ524283:DNQ524292 DXM524283:DXM524292 EHI524283:EHI524292 ERE524283:ERE524292 FBA524283:FBA524292 FKW524283:FKW524292 FUS524283:FUS524292 GEO524283:GEO524292 GOK524283:GOK524292 GYG524283:GYG524292 HIC524283:HIC524292 HRY524283:HRY524292 IBU524283:IBU524292 ILQ524283:ILQ524292 IVM524283:IVM524292 JFI524283:JFI524292 JPE524283:JPE524292 JZA524283:JZA524292 KIW524283:KIW524292 KSS524283:KSS524292 LCO524283:LCO524292 LMK524283:LMK524292 LWG524283:LWG524292 MGC524283:MGC524292 MPY524283:MPY524292 MZU524283:MZU524292 NJQ524283:NJQ524292 NTM524283:NTM524292 ODI524283:ODI524292 ONE524283:ONE524292 OXA524283:OXA524292 PGW524283:PGW524292 PQS524283:PQS524292 QAO524283:QAO524292 QKK524283:QKK524292 QUG524283:QUG524292 REC524283:REC524292 RNY524283:RNY524292 RXU524283:RXU524292 SHQ524283:SHQ524292 SRM524283:SRM524292 TBI524283:TBI524292 TLE524283:TLE524292 TVA524283:TVA524292 UEW524283:UEW524292 UOS524283:UOS524292 UYO524283:UYO524292 VIK524283:VIK524292 VSG524283:VSG524292 WCC524283:WCC524292 WLY524283:WLY524292 WVU524283:WVU524292 M589819:M589828 JI589819:JI589828 TE589819:TE589828 ADA589819:ADA589828 AMW589819:AMW589828 AWS589819:AWS589828 BGO589819:BGO589828 BQK589819:BQK589828 CAG589819:CAG589828 CKC589819:CKC589828 CTY589819:CTY589828 DDU589819:DDU589828 DNQ589819:DNQ589828 DXM589819:DXM589828 EHI589819:EHI589828 ERE589819:ERE589828 FBA589819:FBA589828 FKW589819:FKW589828 FUS589819:FUS589828 GEO589819:GEO589828 GOK589819:GOK589828 GYG589819:GYG589828 HIC589819:HIC589828 HRY589819:HRY589828 IBU589819:IBU589828 ILQ589819:ILQ589828 IVM589819:IVM589828 JFI589819:JFI589828 JPE589819:JPE589828 JZA589819:JZA589828 KIW589819:KIW589828 KSS589819:KSS589828 LCO589819:LCO589828 LMK589819:LMK589828 LWG589819:LWG589828 MGC589819:MGC589828 MPY589819:MPY589828 MZU589819:MZU589828 NJQ589819:NJQ589828 NTM589819:NTM589828 ODI589819:ODI589828 ONE589819:ONE589828 OXA589819:OXA589828 PGW589819:PGW589828 PQS589819:PQS589828 QAO589819:QAO589828 QKK589819:QKK589828 QUG589819:QUG589828 REC589819:REC589828 RNY589819:RNY589828 RXU589819:RXU589828 SHQ589819:SHQ589828 SRM589819:SRM589828 TBI589819:TBI589828 TLE589819:TLE589828 TVA589819:TVA589828 UEW589819:UEW589828 UOS589819:UOS589828 UYO589819:UYO589828 VIK589819:VIK589828 VSG589819:VSG589828 WCC589819:WCC589828 WLY589819:WLY589828 WVU589819:WVU589828 M655355:M655364 JI655355:JI655364 TE655355:TE655364 ADA655355:ADA655364 AMW655355:AMW655364 AWS655355:AWS655364 BGO655355:BGO655364 BQK655355:BQK655364 CAG655355:CAG655364 CKC655355:CKC655364 CTY655355:CTY655364 DDU655355:DDU655364 DNQ655355:DNQ655364 DXM655355:DXM655364 EHI655355:EHI655364 ERE655355:ERE655364 FBA655355:FBA655364 FKW655355:FKW655364 FUS655355:FUS655364 GEO655355:GEO655364 GOK655355:GOK655364 GYG655355:GYG655364 HIC655355:HIC655364 HRY655355:HRY655364 IBU655355:IBU655364 ILQ655355:ILQ655364 IVM655355:IVM655364 JFI655355:JFI655364 JPE655355:JPE655364 JZA655355:JZA655364 KIW655355:KIW655364 KSS655355:KSS655364 LCO655355:LCO655364 LMK655355:LMK655364 LWG655355:LWG655364 MGC655355:MGC655364 MPY655355:MPY655364 MZU655355:MZU655364 NJQ655355:NJQ655364 NTM655355:NTM655364 ODI655355:ODI655364 ONE655355:ONE655364 OXA655355:OXA655364 PGW655355:PGW655364 PQS655355:PQS655364 QAO655355:QAO655364 QKK655355:QKK655364 QUG655355:QUG655364 REC655355:REC655364 RNY655355:RNY655364 RXU655355:RXU655364 SHQ655355:SHQ655364 SRM655355:SRM655364 TBI655355:TBI655364 TLE655355:TLE655364 TVA655355:TVA655364 UEW655355:UEW655364 UOS655355:UOS655364 UYO655355:UYO655364 VIK655355:VIK655364 VSG655355:VSG655364 WCC655355:WCC655364 WLY655355:WLY655364 WVU655355:WVU655364 M720891:M720900 JI720891:JI720900 TE720891:TE720900 ADA720891:ADA720900 AMW720891:AMW720900 AWS720891:AWS720900 BGO720891:BGO720900 BQK720891:BQK720900 CAG720891:CAG720900 CKC720891:CKC720900 CTY720891:CTY720900 DDU720891:DDU720900 DNQ720891:DNQ720900 DXM720891:DXM720900 EHI720891:EHI720900 ERE720891:ERE720900 FBA720891:FBA720900 FKW720891:FKW720900 FUS720891:FUS720900 GEO720891:GEO720900 GOK720891:GOK720900 GYG720891:GYG720900 HIC720891:HIC720900 HRY720891:HRY720900 IBU720891:IBU720900 ILQ720891:ILQ720900 IVM720891:IVM720900 JFI720891:JFI720900 JPE720891:JPE720900 JZA720891:JZA720900 KIW720891:KIW720900 KSS720891:KSS720900 LCO720891:LCO720900 LMK720891:LMK720900 LWG720891:LWG720900 MGC720891:MGC720900 MPY720891:MPY720900 MZU720891:MZU720900 NJQ720891:NJQ720900 NTM720891:NTM720900 ODI720891:ODI720900 ONE720891:ONE720900 OXA720891:OXA720900 PGW720891:PGW720900 PQS720891:PQS720900 QAO720891:QAO720900 QKK720891:QKK720900 QUG720891:QUG720900 REC720891:REC720900 RNY720891:RNY720900 RXU720891:RXU720900 SHQ720891:SHQ720900 SRM720891:SRM720900 TBI720891:TBI720900 TLE720891:TLE720900 TVA720891:TVA720900 UEW720891:UEW720900 UOS720891:UOS720900 UYO720891:UYO720900 VIK720891:VIK720900 VSG720891:VSG720900 WCC720891:WCC720900 WLY720891:WLY720900 WVU720891:WVU720900 M786427:M786436 JI786427:JI786436 TE786427:TE786436 ADA786427:ADA786436 AMW786427:AMW786436 AWS786427:AWS786436 BGO786427:BGO786436 BQK786427:BQK786436 CAG786427:CAG786436 CKC786427:CKC786436 CTY786427:CTY786436 DDU786427:DDU786436 DNQ786427:DNQ786436 DXM786427:DXM786436 EHI786427:EHI786436 ERE786427:ERE786436 FBA786427:FBA786436 FKW786427:FKW786436 FUS786427:FUS786436 GEO786427:GEO786436 GOK786427:GOK786436 GYG786427:GYG786436 HIC786427:HIC786436 HRY786427:HRY786436 IBU786427:IBU786436 ILQ786427:ILQ786436 IVM786427:IVM786436 JFI786427:JFI786436 JPE786427:JPE786436 JZA786427:JZA786436 KIW786427:KIW786436 KSS786427:KSS786436 LCO786427:LCO786436 LMK786427:LMK786436 LWG786427:LWG786436 MGC786427:MGC786436 MPY786427:MPY786436 MZU786427:MZU786436 NJQ786427:NJQ786436 NTM786427:NTM786436 ODI786427:ODI786436 ONE786427:ONE786436 OXA786427:OXA786436 PGW786427:PGW786436 PQS786427:PQS786436 QAO786427:QAO786436 QKK786427:QKK786436 QUG786427:QUG786436 REC786427:REC786436 RNY786427:RNY786436 RXU786427:RXU786436 SHQ786427:SHQ786436 SRM786427:SRM786436 TBI786427:TBI786436 TLE786427:TLE786436 TVA786427:TVA786436 UEW786427:UEW786436 UOS786427:UOS786436 UYO786427:UYO786436 VIK786427:VIK786436 VSG786427:VSG786436 WCC786427:WCC786436 WLY786427:WLY786436 WVU786427:WVU786436 M851963:M851972 JI851963:JI851972 TE851963:TE851972 ADA851963:ADA851972 AMW851963:AMW851972 AWS851963:AWS851972 BGO851963:BGO851972 BQK851963:BQK851972 CAG851963:CAG851972 CKC851963:CKC851972 CTY851963:CTY851972 DDU851963:DDU851972 DNQ851963:DNQ851972 DXM851963:DXM851972 EHI851963:EHI851972 ERE851963:ERE851972 FBA851963:FBA851972 FKW851963:FKW851972 FUS851963:FUS851972 GEO851963:GEO851972 GOK851963:GOK851972 GYG851963:GYG851972 HIC851963:HIC851972 HRY851963:HRY851972 IBU851963:IBU851972 ILQ851963:ILQ851972 IVM851963:IVM851972 JFI851963:JFI851972 JPE851963:JPE851972 JZA851963:JZA851972 KIW851963:KIW851972 KSS851963:KSS851972 LCO851963:LCO851972 LMK851963:LMK851972 LWG851963:LWG851972 MGC851963:MGC851972 MPY851963:MPY851972 MZU851963:MZU851972 NJQ851963:NJQ851972 NTM851963:NTM851972 ODI851963:ODI851972 ONE851963:ONE851972 OXA851963:OXA851972 PGW851963:PGW851972 PQS851963:PQS851972 QAO851963:QAO851972 QKK851963:QKK851972 QUG851963:QUG851972 REC851963:REC851972 RNY851963:RNY851972 RXU851963:RXU851972 SHQ851963:SHQ851972 SRM851963:SRM851972 TBI851963:TBI851972 TLE851963:TLE851972 TVA851963:TVA851972 UEW851963:UEW851972 UOS851963:UOS851972 UYO851963:UYO851972 VIK851963:VIK851972 VSG851963:VSG851972 WCC851963:WCC851972 WLY851963:WLY851972 WVU851963:WVU851972 M917499:M917508 JI917499:JI917508 TE917499:TE917508 ADA917499:ADA917508 AMW917499:AMW917508 AWS917499:AWS917508 BGO917499:BGO917508 BQK917499:BQK917508 CAG917499:CAG917508 CKC917499:CKC917508 CTY917499:CTY917508 DDU917499:DDU917508 DNQ917499:DNQ917508 DXM917499:DXM917508 EHI917499:EHI917508 ERE917499:ERE917508 FBA917499:FBA917508 FKW917499:FKW917508 FUS917499:FUS917508 GEO917499:GEO917508 GOK917499:GOK917508 GYG917499:GYG917508 HIC917499:HIC917508 HRY917499:HRY917508 IBU917499:IBU917508 ILQ917499:ILQ917508 IVM917499:IVM917508 JFI917499:JFI917508 JPE917499:JPE917508 JZA917499:JZA917508 KIW917499:KIW917508 KSS917499:KSS917508 LCO917499:LCO917508 LMK917499:LMK917508 LWG917499:LWG917508 MGC917499:MGC917508 MPY917499:MPY917508 MZU917499:MZU917508 NJQ917499:NJQ917508 NTM917499:NTM917508 ODI917499:ODI917508 ONE917499:ONE917508 OXA917499:OXA917508 PGW917499:PGW917508 PQS917499:PQS917508 QAO917499:QAO917508 QKK917499:QKK917508 QUG917499:QUG917508 REC917499:REC917508 RNY917499:RNY917508 RXU917499:RXU917508 SHQ917499:SHQ917508 SRM917499:SRM917508 TBI917499:TBI917508 TLE917499:TLE917508 TVA917499:TVA917508 UEW917499:UEW917508 UOS917499:UOS917508 UYO917499:UYO917508 VIK917499:VIK917508 VSG917499:VSG917508 WCC917499:WCC917508 WLY917499:WLY917508 WVU917499:WVU917508 M983035:M983044 JI983035:JI983044 TE983035:TE983044 ADA983035:ADA983044 AMW983035:AMW983044 AWS983035:AWS983044 BGO983035:BGO983044 BQK983035:BQK983044 CAG983035:CAG983044 CKC983035:CKC983044 CTY983035:CTY983044 DDU983035:DDU983044 DNQ983035:DNQ983044 DXM983035:DXM983044 EHI983035:EHI983044 ERE983035:ERE983044 FBA983035:FBA983044 FKW983035:FKW983044 FUS983035:FUS983044 GEO983035:GEO983044 GOK983035:GOK983044 GYG983035:GYG983044 HIC983035:HIC983044 HRY983035:HRY983044 IBU983035:IBU983044 ILQ983035:ILQ983044 IVM983035:IVM983044 JFI983035:JFI983044 JPE983035:JPE983044 JZA983035:JZA983044 KIW983035:KIW983044 KSS983035:KSS983044 LCO983035:LCO983044 LMK983035:LMK983044 LWG983035:LWG983044 MGC983035:MGC983044 MPY983035:MPY983044 MZU983035:MZU983044 NJQ983035:NJQ983044 NTM983035:NTM983044 ODI983035:ODI983044 ONE983035:ONE983044 OXA983035:OXA983044 PGW983035:PGW983044 PQS983035:PQS983044 QAO983035:QAO983044 QKK983035:QKK983044 QUG983035:QUG983044 REC983035:REC983044 RNY983035:RNY983044 RXU983035:RXU983044 SHQ983035:SHQ983044 SRM983035:SRM983044 TBI983035:TBI983044 TLE983035:TLE983044 TVA983035:TVA983044 UEW983035:UEW983044 UOS983035:UOS983044 UYO983035:UYO983044 VIK983035:VIK983044 VSG983035:VSG983044 WCC983035:WCC983044 WLY983035:WLY983044 WVU983035:WVU983044 M983049:M983068 JI983049:JI983068 TE983049:TE983068 ADA983049:ADA983068 AMW983049:AMW983068 AWS983049:AWS983068 BGO983049:BGO983068 BQK983049:BQK983068 CAG983049:CAG983068 CKC983049:CKC983068 CTY983049:CTY983068 DDU983049:DDU983068 DNQ983049:DNQ983068 DXM983049:DXM983068 EHI983049:EHI983068 ERE983049:ERE983068 FBA983049:FBA983068 FKW983049:FKW983068 FUS983049:FUS983068 GEO983049:GEO983068 GOK983049:GOK983068 GYG983049:GYG983068 HIC983049:HIC983068 HRY983049:HRY983068 IBU983049:IBU983068 ILQ983049:ILQ983068 IVM983049:IVM983068 JFI983049:JFI983068 JPE983049:JPE983068 JZA983049:JZA983068 KIW983049:KIW983068 KSS983049:KSS983068 LCO983049:LCO983068 LMK983049:LMK983068 LWG983049:LWG983068 MGC983049:MGC983068 MPY983049:MPY983068 MZU983049:MZU983068 NJQ983049:NJQ983068 NTM983049:NTM983068 ODI983049:ODI983068 ONE983049:ONE983068 OXA983049:OXA983068 PGW983049:PGW983068 PQS983049:PQS983068 QAO983049:QAO983068 QKK983049:QKK983068 QUG983049:QUG983068 REC983049:REC983068 RNY983049:RNY983068 RXU983049:RXU983068 SHQ983049:SHQ983068 SRM983049:SRM983068 TBI983049:TBI983068 TLE983049:TLE983068 TVA983049:TVA983068 UEW983049:UEW983068 UOS983049:UOS983068 UYO983049:UYO983068 VIK983049:VIK983068 VSG983049:VSG983068 WCC983049:WCC983068 WLY983049:WLY983068 WVU983049:WVU983068 M65545:M65564 JI65545:JI65564 TE65545:TE65564 ADA65545:ADA65564 AMW65545:AMW65564 AWS65545:AWS65564 BGO65545:BGO65564 BQK65545:BQK65564 CAG65545:CAG65564 CKC65545:CKC65564 CTY65545:CTY65564 DDU65545:DDU65564 DNQ65545:DNQ65564 DXM65545:DXM65564 EHI65545:EHI65564 ERE65545:ERE65564 FBA65545:FBA65564 FKW65545:FKW65564 FUS65545:FUS65564 GEO65545:GEO65564 GOK65545:GOK65564 GYG65545:GYG65564 HIC65545:HIC65564 HRY65545:HRY65564 IBU65545:IBU65564 ILQ65545:ILQ65564 IVM65545:IVM65564 JFI65545:JFI65564 JPE65545:JPE65564 JZA65545:JZA65564 KIW65545:KIW65564 KSS65545:KSS65564 LCO65545:LCO65564 LMK65545:LMK65564 LWG65545:LWG65564 MGC65545:MGC65564 MPY65545:MPY65564 MZU65545:MZU65564 NJQ65545:NJQ65564 NTM65545:NTM65564 ODI65545:ODI65564 ONE65545:ONE65564 OXA65545:OXA65564 PGW65545:PGW65564 PQS65545:PQS65564 QAO65545:QAO65564 QKK65545:QKK65564 QUG65545:QUG65564 REC65545:REC65564 RNY65545:RNY65564 RXU65545:RXU65564 SHQ65545:SHQ65564 SRM65545:SRM65564 TBI65545:TBI65564 TLE65545:TLE65564 TVA65545:TVA65564 UEW65545:UEW65564 UOS65545:UOS65564 UYO65545:UYO65564 VIK65545:VIK65564 VSG65545:VSG65564 WCC65545:WCC65564 WLY65545:WLY65564 WVU65545:WVU65564 M131081:M131100 JI131081:JI131100 TE131081:TE131100 ADA131081:ADA131100 AMW131081:AMW131100 AWS131081:AWS131100 BGO131081:BGO131100 BQK131081:BQK131100 CAG131081:CAG131100 CKC131081:CKC131100 CTY131081:CTY131100 DDU131081:DDU131100 DNQ131081:DNQ131100 DXM131081:DXM131100 EHI131081:EHI131100 ERE131081:ERE131100 FBA131081:FBA131100 FKW131081:FKW131100 FUS131081:FUS131100 GEO131081:GEO131100 GOK131081:GOK131100 GYG131081:GYG131100 HIC131081:HIC131100 HRY131081:HRY131100 IBU131081:IBU131100 ILQ131081:ILQ131100 IVM131081:IVM131100 JFI131081:JFI131100 JPE131081:JPE131100 JZA131081:JZA131100 KIW131081:KIW131100 KSS131081:KSS131100 LCO131081:LCO131100 LMK131081:LMK131100 LWG131081:LWG131100 MGC131081:MGC131100 MPY131081:MPY131100 MZU131081:MZU131100 NJQ131081:NJQ131100 NTM131081:NTM131100 ODI131081:ODI131100 ONE131081:ONE131100 OXA131081:OXA131100 PGW131081:PGW131100 PQS131081:PQS131100 QAO131081:QAO131100 QKK131081:QKK131100 QUG131081:QUG131100 REC131081:REC131100 RNY131081:RNY131100 RXU131081:RXU131100 SHQ131081:SHQ131100 SRM131081:SRM131100 TBI131081:TBI131100 TLE131081:TLE131100 TVA131081:TVA131100 UEW131081:UEW131100 UOS131081:UOS131100 UYO131081:UYO131100 VIK131081:VIK131100 VSG131081:VSG131100 WCC131081:WCC131100 WLY131081:WLY131100 WVU131081:WVU131100 M196617:M196636 JI196617:JI196636 TE196617:TE196636 ADA196617:ADA196636 AMW196617:AMW196636 AWS196617:AWS196636 BGO196617:BGO196636 BQK196617:BQK196636 CAG196617:CAG196636 CKC196617:CKC196636 CTY196617:CTY196636 DDU196617:DDU196636 DNQ196617:DNQ196636 DXM196617:DXM196636 EHI196617:EHI196636 ERE196617:ERE196636 FBA196617:FBA196636 FKW196617:FKW196636 FUS196617:FUS196636 GEO196617:GEO196636 GOK196617:GOK196636 GYG196617:GYG196636 HIC196617:HIC196636 HRY196617:HRY196636 IBU196617:IBU196636 ILQ196617:ILQ196636 IVM196617:IVM196636 JFI196617:JFI196636 JPE196617:JPE196636 JZA196617:JZA196636 KIW196617:KIW196636 KSS196617:KSS196636 LCO196617:LCO196636 LMK196617:LMK196636 LWG196617:LWG196636 MGC196617:MGC196636 MPY196617:MPY196636 MZU196617:MZU196636 NJQ196617:NJQ196636 NTM196617:NTM196636 ODI196617:ODI196636 ONE196617:ONE196636 OXA196617:OXA196636 PGW196617:PGW196636 PQS196617:PQS196636 QAO196617:QAO196636 QKK196617:QKK196636 QUG196617:QUG196636 REC196617:REC196636 RNY196617:RNY196636 RXU196617:RXU196636 SHQ196617:SHQ196636 SRM196617:SRM196636 TBI196617:TBI196636 TLE196617:TLE196636 TVA196617:TVA196636 UEW196617:UEW196636 UOS196617:UOS196636 UYO196617:UYO196636 VIK196617:VIK196636 VSG196617:VSG196636 WCC196617:WCC196636 WLY196617:WLY196636 WVU196617:WVU196636 M262153:M262172 JI262153:JI262172 TE262153:TE262172 ADA262153:ADA262172 AMW262153:AMW262172 AWS262153:AWS262172 BGO262153:BGO262172 BQK262153:BQK262172 CAG262153:CAG262172 CKC262153:CKC262172 CTY262153:CTY262172 DDU262153:DDU262172 DNQ262153:DNQ262172 DXM262153:DXM262172 EHI262153:EHI262172 ERE262153:ERE262172 FBA262153:FBA262172 FKW262153:FKW262172 FUS262153:FUS262172 GEO262153:GEO262172 GOK262153:GOK262172 GYG262153:GYG262172 HIC262153:HIC262172 HRY262153:HRY262172 IBU262153:IBU262172 ILQ262153:ILQ262172 IVM262153:IVM262172 JFI262153:JFI262172 JPE262153:JPE262172 JZA262153:JZA262172 KIW262153:KIW262172 KSS262153:KSS262172 LCO262153:LCO262172 LMK262153:LMK262172 LWG262153:LWG262172 MGC262153:MGC262172 MPY262153:MPY262172 MZU262153:MZU262172 NJQ262153:NJQ262172 NTM262153:NTM262172 ODI262153:ODI262172 ONE262153:ONE262172 OXA262153:OXA262172 PGW262153:PGW262172 PQS262153:PQS262172 QAO262153:QAO262172 QKK262153:QKK262172 QUG262153:QUG262172 REC262153:REC262172 RNY262153:RNY262172 RXU262153:RXU262172 SHQ262153:SHQ262172 SRM262153:SRM262172 TBI262153:TBI262172 TLE262153:TLE262172 TVA262153:TVA262172 UEW262153:UEW262172 UOS262153:UOS262172 UYO262153:UYO262172 VIK262153:VIK262172 VSG262153:VSG262172 WCC262153:WCC262172 WLY262153:WLY262172 WVU262153:WVU262172 M327689:M327708 JI327689:JI327708 TE327689:TE327708 ADA327689:ADA327708 AMW327689:AMW327708 AWS327689:AWS327708 BGO327689:BGO327708 BQK327689:BQK327708 CAG327689:CAG327708 CKC327689:CKC327708 CTY327689:CTY327708 DDU327689:DDU327708 DNQ327689:DNQ327708 DXM327689:DXM327708 EHI327689:EHI327708 ERE327689:ERE327708 FBA327689:FBA327708 FKW327689:FKW327708 FUS327689:FUS327708 GEO327689:GEO327708 GOK327689:GOK327708 GYG327689:GYG327708 HIC327689:HIC327708 HRY327689:HRY327708 IBU327689:IBU327708 ILQ327689:ILQ327708 IVM327689:IVM327708 JFI327689:JFI327708 JPE327689:JPE327708 JZA327689:JZA327708 KIW327689:KIW327708 KSS327689:KSS327708 LCO327689:LCO327708 LMK327689:LMK327708 LWG327689:LWG327708 MGC327689:MGC327708 MPY327689:MPY327708 MZU327689:MZU327708 NJQ327689:NJQ327708 NTM327689:NTM327708 ODI327689:ODI327708 ONE327689:ONE327708 OXA327689:OXA327708 PGW327689:PGW327708 PQS327689:PQS327708 QAO327689:QAO327708 QKK327689:QKK327708 QUG327689:QUG327708 REC327689:REC327708 RNY327689:RNY327708 RXU327689:RXU327708 SHQ327689:SHQ327708 SRM327689:SRM327708 TBI327689:TBI327708 TLE327689:TLE327708 TVA327689:TVA327708 UEW327689:UEW327708 UOS327689:UOS327708 UYO327689:UYO327708 VIK327689:VIK327708 VSG327689:VSG327708 WCC327689:WCC327708 WLY327689:WLY327708 WVU327689:WVU327708 M393225:M393244 JI393225:JI393244 TE393225:TE393244 ADA393225:ADA393244 AMW393225:AMW393244 AWS393225:AWS393244 BGO393225:BGO393244 BQK393225:BQK393244 CAG393225:CAG393244 CKC393225:CKC393244 CTY393225:CTY393244 DDU393225:DDU393244 DNQ393225:DNQ393244 DXM393225:DXM393244 EHI393225:EHI393244 ERE393225:ERE393244 FBA393225:FBA393244 FKW393225:FKW393244 FUS393225:FUS393244 GEO393225:GEO393244 GOK393225:GOK393244 GYG393225:GYG393244 HIC393225:HIC393244 HRY393225:HRY393244 IBU393225:IBU393244 ILQ393225:ILQ393244 IVM393225:IVM393244 JFI393225:JFI393244 JPE393225:JPE393244 JZA393225:JZA393244 KIW393225:KIW393244 KSS393225:KSS393244 LCO393225:LCO393244 LMK393225:LMK393244 LWG393225:LWG393244 MGC393225:MGC393244 MPY393225:MPY393244 MZU393225:MZU393244 NJQ393225:NJQ393244 NTM393225:NTM393244 ODI393225:ODI393244 ONE393225:ONE393244 OXA393225:OXA393244 PGW393225:PGW393244 PQS393225:PQS393244 QAO393225:QAO393244 QKK393225:QKK393244 QUG393225:QUG393244 REC393225:REC393244 RNY393225:RNY393244 RXU393225:RXU393244 SHQ393225:SHQ393244 SRM393225:SRM393244 TBI393225:TBI393244 TLE393225:TLE393244 TVA393225:TVA393244 UEW393225:UEW393244 UOS393225:UOS393244 UYO393225:UYO393244 VIK393225:VIK393244 VSG393225:VSG393244 WCC393225:WCC393244 WLY393225:WLY393244 WVU393225:WVU393244 M458761:M458780 JI458761:JI458780 TE458761:TE458780 ADA458761:ADA458780 AMW458761:AMW458780 AWS458761:AWS458780 BGO458761:BGO458780 BQK458761:BQK458780 CAG458761:CAG458780 CKC458761:CKC458780 CTY458761:CTY458780 DDU458761:DDU458780 DNQ458761:DNQ458780 DXM458761:DXM458780 EHI458761:EHI458780 ERE458761:ERE458780 FBA458761:FBA458780 FKW458761:FKW458780 FUS458761:FUS458780 GEO458761:GEO458780 GOK458761:GOK458780 GYG458761:GYG458780 HIC458761:HIC458780 HRY458761:HRY458780 IBU458761:IBU458780 ILQ458761:ILQ458780 IVM458761:IVM458780 JFI458761:JFI458780 JPE458761:JPE458780 JZA458761:JZA458780 KIW458761:KIW458780 KSS458761:KSS458780 LCO458761:LCO458780 LMK458761:LMK458780 LWG458761:LWG458780 MGC458761:MGC458780 MPY458761:MPY458780 MZU458761:MZU458780 NJQ458761:NJQ458780 NTM458761:NTM458780 ODI458761:ODI458780 ONE458761:ONE458780 OXA458761:OXA458780 PGW458761:PGW458780 PQS458761:PQS458780 QAO458761:QAO458780 QKK458761:QKK458780 QUG458761:QUG458780 REC458761:REC458780 RNY458761:RNY458780 RXU458761:RXU458780 SHQ458761:SHQ458780 SRM458761:SRM458780 TBI458761:TBI458780 TLE458761:TLE458780 TVA458761:TVA458780 UEW458761:UEW458780 UOS458761:UOS458780 UYO458761:UYO458780 VIK458761:VIK458780 VSG458761:VSG458780 WCC458761:WCC458780 WLY458761:WLY458780 WVU458761:WVU458780 M524297:M524316 JI524297:JI524316 TE524297:TE524316 ADA524297:ADA524316 AMW524297:AMW524316 AWS524297:AWS524316 BGO524297:BGO524316 BQK524297:BQK524316 CAG524297:CAG524316 CKC524297:CKC524316 CTY524297:CTY524316 DDU524297:DDU524316 DNQ524297:DNQ524316 DXM524297:DXM524316 EHI524297:EHI524316 ERE524297:ERE524316 FBA524297:FBA524316 FKW524297:FKW524316 FUS524297:FUS524316 GEO524297:GEO524316 GOK524297:GOK524316 GYG524297:GYG524316 HIC524297:HIC524316 HRY524297:HRY524316 IBU524297:IBU524316 ILQ524297:ILQ524316 IVM524297:IVM524316 JFI524297:JFI524316 JPE524297:JPE524316 JZA524297:JZA524316 KIW524297:KIW524316 KSS524297:KSS524316 LCO524297:LCO524316 LMK524297:LMK524316 LWG524297:LWG524316 MGC524297:MGC524316 MPY524297:MPY524316 MZU524297:MZU524316 NJQ524297:NJQ524316 NTM524297:NTM524316 ODI524297:ODI524316 ONE524297:ONE524316 OXA524297:OXA524316 PGW524297:PGW524316 PQS524297:PQS524316 QAO524297:QAO524316 QKK524297:QKK524316 QUG524297:QUG524316 REC524297:REC524316 RNY524297:RNY524316 RXU524297:RXU524316 SHQ524297:SHQ524316 SRM524297:SRM524316 TBI524297:TBI524316 TLE524297:TLE524316 TVA524297:TVA524316 UEW524297:UEW524316 UOS524297:UOS524316 UYO524297:UYO524316 VIK524297:VIK524316 VSG524297:VSG524316 WCC524297:WCC524316 WLY524297:WLY524316 WVU524297:WVU524316 M589833:M589852 JI589833:JI589852 TE589833:TE589852 ADA589833:ADA589852 AMW589833:AMW589852 AWS589833:AWS589852 BGO589833:BGO589852 BQK589833:BQK589852 CAG589833:CAG589852 CKC589833:CKC589852 CTY589833:CTY589852 DDU589833:DDU589852 DNQ589833:DNQ589852 DXM589833:DXM589852 EHI589833:EHI589852 ERE589833:ERE589852 FBA589833:FBA589852 FKW589833:FKW589852 FUS589833:FUS589852 GEO589833:GEO589852 GOK589833:GOK589852 GYG589833:GYG589852 HIC589833:HIC589852 HRY589833:HRY589852 IBU589833:IBU589852 ILQ589833:ILQ589852 IVM589833:IVM589852 JFI589833:JFI589852 JPE589833:JPE589852 JZA589833:JZA589852 KIW589833:KIW589852 KSS589833:KSS589852 LCO589833:LCO589852 LMK589833:LMK589852 LWG589833:LWG589852 MGC589833:MGC589852 MPY589833:MPY589852 MZU589833:MZU589852 NJQ589833:NJQ589852 NTM589833:NTM589852 ODI589833:ODI589852 ONE589833:ONE589852 OXA589833:OXA589852 PGW589833:PGW589852 PQS589833:PQS589852 QAO589833:QAO589852 QKK589833:QKK589852 QUG589833:QUG589852 REC589833:REC589852 RNY589833:RNY589852 RXU589833:RXU589852 SHQ589833:SHQ589852 SRM589833:SRM589852 TBI589833:TBI589852 TLE589833:TLE589852 TVA589833:TVA589852 UEW589833:UEW589852 UOS589833:UOS589852 UYO589833:UYO589852 VIK589833:VIK589852 VSG589833:VSG589852 WCC589833:WCC589852 WLY589833:WLY589852 WVU589833:WVU589852 M655369:M655388 JI655369:JI655388 TE655369:TE655388 ADA655369:ADA655388 AMW655369:AMW655388 AWS655369:AWS655388 BGO655369:BGO655388 BQK655369:BQK655388 CAG655369:CAG655388 CKC655369:CKC655388 CTY655369:CTY655388 DDU655369:DDU655388 DNQ655369:DNQ655388 DXM655369:DXM655388 EHI655369:EHI655388 ERE655369:ERE655388 FBA655369:FBA655388 FKW655369:FKW655388 FUS655369:FUS655388 GEO655369:GEO655388 GOK655369:GOK655388 GYG655369:GYG655388 HIC655369:HIC655388 HRY655369:HRY655388 IBU655369:IBU655388 ILQ655369:ILQ655388 IVM655369:IVM655388 JFI655369:JFI655388 JPE655369:JPE655388 JZA655369:JZA655388 KIW655369:KIW655388 KSS655369:KSS655388 LCO655369:LCO655388 LMK655369:LMK655388 LWG655369:LWG655388 MGC655369:MGC655388 MPY655369:MPY655388 MZU655369:MZU655388 NJQ655369:NJQ655388 NTM655369:NTM655388 ODI655369:ODI655388 ONE655369:ONE655388 OXA655369:OXA655388 PGW655369:PGW655388 PQS655369:PQS655388 QAO655369:QAO655388 QKK655369:QKK655388 QUG655369:QUG655388 REC655369:REC655388 RNY655369:RNY655388 RXU655369:RXU655388 SHQ655369:SHQ655388 SRM655369:SRM655388 TBI655369:TBI655388 TLE655369:TLE655388 TVA655369:TVA655388 UEW655369:UEW655388 UOS655369:UOS655388 UYO655369:UYO655388 VIK655369:VIK655388 VSG655369:VSG655388 WCC655369:WCC655388 WLY655369:WLY655388 WVU655369:WVU655388 M720905:M720924 JI720905:JI720924 TE720905:TE720924 ADA720905:ADA720924 AMW720905:AMW720924 AWS720905:AWS720924 BGO720905:BGO720924 BQK720905:BQK720924 CAG720905:CAG720924 CKC720905:CKC720924 CTY720905:CTY720924 DDU720905:DDU720924 DNQ720905:DNQ720924 DXM720905:DXM720924 EHI720905:EHI720924 ERE720905:ERE720924 FBA720905:FBA720924 FKW720905:FKW720924 FUS720905:FUS720924 GEO720905:GEO720924 GOK720905:GOK720924 GYG720905:GYG720924 HIC720905:HIC720924 HRY720905:HRY720924 IBU720905:IBU720924 ILQ720905:ILQ720924 IVM720905:IVM720924 JFI720905:JFI720924 JPE720905:JPE720924 JZA720905:JZA720924 KIW720905:KIW720924 KSS720905:KSS720924 LCO720905:LCO720924 LMK720905:LMK720924 LWG720905:LWG720924 MGC720905:MGC720924 MPY720905:MPY720924 MZU720905:MZU720924 NJQ720905:NJQ720924 NTM720905:NTM720924 ODI720905:ODI720924 ONE720905:ONE720924 OXA720905:OXA720924 PGW720905:PGW720924 PQS720905:PQS720924 QAO720905:QAO720924 QKK720905:QKK720924 QUG720905:QUG720924 REC720905:REC720924 RNY720905:RNY720924 RXU720905:RXU720924 SHQ720905:SHQ720924 SRM720905:SRM720924 TBI720905:TBI720924 TLE720905:TLE720924 TVA720905:TVA720924 UEW720905:UEW720924 UOS720905:UOS720924 UYO720905:UYO720924 VIK720905:VIK720924 VSG720905:VSG720924 WCC720905:WCC720924 WLY720905:WLY720924 WVU720905:WVU720924 M786441:M786460 JI786441:JI786460 TE786441:TE786460 ADA786441:ADA786460 AMW786441:AMW786460 AWS786441:AWS786460 BGO786441:BGO786460 BQK786441:BQK786460 CAG786441:CAG786460 CKC786441:CKC786460 CTY786441:CTY786460 DDU786441:DDU786460 DNQ786441:DNQ786460 DXM786441:DXM786460 EHI786441:EHI786460 ERE786441:ERE786460 FBA786441:FBA786460 FKW786441:FKW786460 FUS786441:FUS786460 GEO786441:GEO786460 GOK786441:GOK786460 GYG786441:GYG786460 HIC786441:HIC786460 HRY786441:HRY786460 IBU786441:IBU786460 ILQ786441:ILQ786460 IVM786441:IVM786460 JFI786441:JFI786460 JPE786441:JPE786460 JZA786441:JZA786460 KIW786441:KIW786460 KSS786441:KSS786460 LCO786441:LCO786460 LMK786441:LMK786460 LWG786441:LWG786460 MGC786441:MGC786460 MPY786441:MPY786460 MZU786441:MZU786460 NJQ786441:NJQ786460 NTM786441:NTM786460 ODI786441:ODI786460 ONE786441:ONE786460 OXA786441:OXA786460 PGW786441:PGW786460 PQS786441:PQS786460 QAO786441:QAO786460 QKK786441:QKK786460 QUG786441:QUG786460 REC786441:REC786460 RNY786441:RNY786460 RXU786441:RXU786460 SHQ786441:SHQ786460 SRM786441:SRM786460 TBI786441:TBI786460 TLE786441:TLE786460 TVA786441:TVA786460 UEW786441:UEW786460 UOS786441:UOS786460 UYO786441:UYO786460 VIK786441:VIK786460 VSG786441:VSG786460 WCC786441:WCC786460 WLY786441:WLY786460 WVU786441:WVU786460 M851977:M851996 JI851977:JI851996 TE851977:TE851996 ADA851977:ADA851996 AMW851977:AMW851996 AWS851977:AWS851996 BGO851977:BGO851996 BQK851977:BQK851996 CAG851977:CAG851996 CKC851977:CKC851996 CTY851977:CTY851996 DDU851977:DDU851996 DNQ851977:DNQ851996 DXM851977:DXM851996 EHI851977:EHI851996 ERE851977:ERE851996 FBA851977:FBA851996 FKW851977:FKW851996 FUS851977:FUS851996 GEO851977:GEO851996 GOK851977:GOK851996 GYG851977:GYG851996 HIC851977:HIC851996 HRY851977:HRY851996 IBU851977:IBU851996 ILQ851977:ILQ851996 IVM851977:IVM851996 JFI851977:JFI851996 JPE851977:JPE851996 JZA851977:JZA851996 KIW851977:KIW851996 KSS851977:KSS851996 LCO851977:LCO851996 LMK851977:LMK851996 LWG851977:LWG851996 MGC851977:MGC851996 MPY851977:MPY851996 MZU851977:MZU851996 NJQ851977:NJQ851996 NTM851977:NTM851996 ODI851977:ODI851996 ONE851977:ONE851996 OXA851977:OXA851996 PGW851977:PGW851996 PQS851977:PQS851996 QAO851977:QAO851996 QKK851977:QKK851996 QUG851977:QUG851996 REC851977:REC851996 RNY851977:RNY851996 RXU851977:RXU851996 SHQ851977:SHQ851996 SRM851977:SRM851996 TBI851977:TBI851996 TLE851977:TLE851996 TVA851977:TVA851996 UEW851977:UEW851996 UOS851977:UOS851996 UYO851977:UYO851996 VIK851977:VIK851996 VSG851977:VSG851996 WCC851977:WCC851996 WLY851977:WLY851996 WVU851977:WVU851996" xr:uid="{00000000-0002-0000-0800-000000000000}">
      <formula1>$AZ$277:$AZ$328</formula1>
    </dataValidation>
    <dataValidation type="list" allowBlank="1" showInputMessage="1" showErrorMessage="1" sqref="M851997:M851999 JI851997:JI851999 TE851997:TE851999 ADA851997:ADA851999 AMW851997:AMW851999 AWS851997:AWS851999 BGO851997:BGO851999 BQK851997:BQK851999 CAG851997:CAG851999 CKC851997:CKC851999 CTY851997:CTY851999 DDU851997:DDU851999 DNQ851997:DNQ851999 DXM851997:DXM851999 EHI851997:EHI851999 ERE851997:ERE851999 FBA851997:FBA851999 FKW851997:FKW851999 FUS851997:FUS851999 GEO851997:GEO851999 GOK851997:GOK851999 GYG851997:GYG851999 HIC851997:HIC851999 HRY851997:HRY851999 IBU851997:IBU851999 ILQ851997:ILQ851999 IVM851997:IVM851999 JFI851997:JFI851999 JPE851997:JPE851999 JZA851997:JZA851999 KIW851997:KIW851999 KSS851997:KSS851999 LCO851997:LCO851999 LMK851997:LMK851999 LWG851997:LWG851999 MGC851997:MGC851999 MPY851997:MPY851999 MZU851997:MZU851999 NJQ851997:NJQ851999 NTM851997:NTM851999 ODI851997:ODI851999 ONE851997:ONE851999 OXA851997:OXA851999 PGW851997:PGW851999 PQS851997:PQS851999 QAO851997:QAO851999 QKK851997:QKK851999 QUG851997:QUG851999 REC851997:REC851999 RNY851997:RNY851999 RXU851997:RXU851999 SHQ851997:SHQ851999 SRM851997:SRM851999 TBI851997:TBI851999 TLE851997:TLE851999 TVA851997:TVA851999 UEW851997:UEW851999 UOS851997:UOS851999 UYO851997:UYO851999 VIK851997:VIK851999 VSG851997:VSG851999 WCC851997:WCC851999 WLY851997:WLY851999 WVU851997:WVU851999 M65575:M65577 JI65575:JI65577 TE65575:TE65577 ADA65575:ADA65577 AMW65575:AMW65577 AWS65575:AWS65577 BGO65575:BGO65577 BQK65575:BQK65577 CAG65575:CAG65577 CKC65575:CKC65577 CTY65575:CTY65577 DDU65575:DDU65577 DNQ65575:DNQ65577 DXM65575:DXM65577 EHI65575:EHI65577 ERE65575:ERE65577 FBA65575:FBA65577 FKW65575:FKW65577 FUS65575:FUS65577 GEO65575:GEO65577 GOK65575:GOK65577 GYG65575:GYG65577 HIC65575:HIC65577 HRY65575:HRY65577 IBU65575:IBU65577 ILQ65575:ILQ65577 IVM65575:IVM65577 JFI65575:JFI65577 JPE65575:JPE65577 JZA65575:JZA65577 KIW65575:KIW65577 KSS65575:KSS65577 LCO65575:LCO65577 LMK65575:LMK65577 LWG65575:LWG65577 MGC65575:MGC65577 MPY65575:MPY65577 MZU65575:MZU65577 NJQ65575:NJQ65577 NTM65575:NTM65577 ODI65575:ODI65577 ONE65575:ONE65577 OXA65575:OXA65577 PGW65575:PGW65577 PQS65575:PQS65577 QAO65575:QAO65577 QKK65575:QKK65577 QUG65575:QUG65577 REC65575:REC65577 RNY65575:RNY65577 RXU65575:RXU65577 SHQ65575:SHQ65577 SRM65575:SRM65577 TBI65575:TBI65577 TLE65575:TLE65577 TVA65575:TVA65577 UEW65575:UEW65577 UOS65575:UOS65577 UYO65575:UYO65577 VIK65575:VIK65577 VSG65575:VSG65577 WCC65575:WCC65577 WLY65575:WLY65577 WVU65575:WVU65577 M131111:M131113 JI131111:JI131113 TE131111:TE131113 ADA131111:ADA131113 AMW131111:AMW131113 AWS131111:AWS131113 BGO131111:BGO131113 BQK131111:BQK131113 CAG131111:CAG131113 CKC131111:CKC131113 CTY131111:CTY131113 DDU131111:DDU131113 DNQ131111:DNQ131113 DXM131111:DXM131113 EHI131111:EHI131113 ERE131111:ERE131113 FBA131111:FBA131113 FKW131111:FKW131113 FUS131111:FUS131113 GEO131111:GEO131113 GOK131111:GOK131113 GYG131111:GYG131113 HIC131111:HIC131113 HRY131111:HRY131113 IBU131111:IBU131113 ILQ131111:ILQ131113 IVM131111:IVM131113 JFI131111:JFI131113 JPE131111:JPE131113 JZA131111:JZA131113 KIW131111:KIW131113 KSS131111:KSS131113 LCO131111:LCO131113 LMK131111:LMK131113 LWG131111:LWG131113 MGC131111:MGC131113 MPY131111:MPY131113 MZU131111:MZU131113 NJQ131111:NJQ131113 NTM131111:NTM131113 ODI131111:ODI131113 ONE131111:ONE131113 OXA131111:OXA131113 PGW131111:PGW131113 PQS131111:PQS131113 QAO131111:QAO131113 QKK131111:QKK131113 QUG131111:QUG131113 REC131111:REC131113 RNY131111:RNY131113 RXU131111:RXU131113 SHQ131111:SHQ131113 SRM131111:SRM131113 TBI131111:TBI131113 TLE131111:TLE131113 TVA131111:TVA131113 UEW131111:UEW131113 UOS131111:UOS131113 UYO131111:UYO131113 VIK131111:VIK131113 VSG131111:VSG131113 WCC131111:WCC131113 WLY131111:WLY131113 WVU131111:WVU131113 M196647:M196649 JI196647:JI196649 TE196647:TE196649 ADA196647:ADA196649 AMW196647:AMW196649 AWS196647:AWS196649 BGO196647:BGO196649 BQK196647:BQK196649 CAG196647:CAG196649 CKC196647:CKC196649 CTY196647:CTY196649 DDU196647:DDU196649 DNQ196647:DNQ196649 DXM196647:DXM196649 EHI196647:EHI196649 ERE196647:ERE196649 FBA196647:FBA196649 FKW196647:FKW196649 FUS196647:FUS196649 GEO196647:GEO196649 GOK196647:GOK196649 GYG196647:GYG196649 HIC196647:HIC196649 HRY196647:HRY196649 IBU196647:IBU196649 ILQ196647:ILQ196649 IVM196647:IVM196649 JFI196647:JFI196649 JPE196647:JPE196649 JZA196647:JZA196649 KIW196647:KIW196649 KSS196647:KSS196649 LCO196647:LCO196649 LMK196647:LMK196649 LWG196647:LWG196649 MGC196647:MGC196649 MPY196647:MPY196649 MZU196647:MZU196649 NJQ196647:NJQ196649 NTM196647:NTM196649 ODI196647:ODI196649 ONE196647:ONE196649 OXA196647:OXA196649 PGW196647:PGW196649 PQS196647:PQS196649 QAO196647:QAO196649 QKK196647:QKK196649 QUG196647:QUG196649 REC196647:REC196649 RNY196647:RNY196649 RXU196647:RXU196649 SHQ196647:SHQ196649 SRM196647:SRM196649 TBI196647:TBI196649 TLE196647:TLE196649 TVA196647:TVA196649 UEW196647:UEW196649 UOS196647:UOS196649 UYO196647:UYO196649 VIK196647:VIK196649 VSG196647:VSG196649 WCC196647:WCC196649 WLY196647:WLY196649 WVU196647:WVU196649 M262183:M262185 JI262183:JI262185 TE262183:TE262185 ADA262183:ADA262185 AMW262183:AMW262185 AWS262183:AWS262185 BGO262183:BGO262185 BQK262183:BQK262185 CAG262183:CAG262185 CKC262183:CKC262185 CTY262183:CTY262185 DDU262183:DDU262185 DNQ262183:DNQ262185 DXM262183:DXM262185 EHI262183:EHI262185 ERE262183:ERE262185 FBA262183:FBA262185 FKW262183:FKW262185 FUS262183:FUS262185 GEO262183:GEO262185 GOK262183:GOK262185 GYG262183:GYG262185 HIC262183:HIC262185 HRY262183:HRY262185 IBU262183:IBU262185 ILQ262183:ILQ262185 IVM262183:IVM262185 JFI262183:JFI262185 JPE262183:JPE262185 JZA262183:JZA262185 KIW262183:KIW262185 KSS262183:KSS262185 LCO262183:LCO262185 LMK262183:LMK262185 LWG262183:LWG262185 MGC262183:MGC262185 MPY262183:MPY262185 MZU262183:MZU262185 NJQ262183:NJQ262185 NTM262183:NTM262185 ODI262183:ODI262185 ONE262183:ONE262185 OXA262183:OXA262185 PGW262183:PGW262185 PQS262183:PQS262185 QAO262183:QAO262185 QKK262183:QKK262185 QUG262183:QUG262185 REC262183:REC262185 RNY262183:RNY262185 RXU262183:RXU262185 SHQ262183:SHQ262185 SRM262183:SRM262185 TBI262183:TBI262185 TLE262183:TLE262185 TVA262183:TVA262185 UEW262183:UEW262185 UOS262183:UOS262185 UYO262183:UYO262185 VIK262183:VIK262185 VSG262183:VSG262185 WCC262183:WCC262185 WLY262183:WLY262185 WVU262183:WVU262185 M327719:M327721 JI327719:JI327721 TE327719:TE327721 ADA327719:ADA327721 AMW327719:AMW327721 AWS327719:AWS327721 BGO327719:BGO327721 BQK327719:BQK327721 CAG327719:CAG327721 CKC327719:CKC327721 CTY327719:CTY327721 DDU327719:DDU327721 DNQ327719:DNQ327721 DXM327719:DXM327721 EHI327719:EHI327721 ERE327719:ERE327721 FBA327719:FBA327721 FKW327719:FKW327721 FUS327719:FUS327721 GEO327719:GEO327721 GOK327719:GOK327721 GYG327719:GYG327721 HIC327719:HIC327721 HRY327719:HRY327721 IBU327719:IBU327721 ILQ327719:ILQ327721 IVM327719:IVM327721 JFI327719:JFI327721 JPE327719:JPE327721 JZA327719:JZA327721 KIW327719:KIW327721 KSS327719:KSS327721 LCO327719:LCO327721 LMK327719:LMK327721 LWG327719:LWG327721 MGC327719:MGC327721 MPY327719:MPY327721 MZU327719:MZU327721 NJQ327719:NJQ327721 NTM327719:NTM327721 ODI327719:ODI327721 ONE327719:ONE327721 OXA327719:OXA327721 PGW327719:PGW327721 PQS327719:PQS327721 QAO327719:QAO327721 QKK327719:QKK327721 QUG327719:QUG327721 REC327719:REC327721 RNY327719:RNY327721 RXU327719:RXU327721 SHQ327719:SHQ327721 SRM327719:SRM327721 TBI327719:TBI327721 TLE327719:TLE327721 TVA327719:TVA327721 UEW327719:UEW327721 UOS327719:UOS327721 UYO327719:UYO327721 VIK327719:VIK327721 VSG327719:VSG327721 WCC327719:WCC327721 WLY327719:WLY327721 WVU327719:WVU327721 M393255:M393257 JI393255:JI393257 TE393255:TE393257 ADA393255:ADA393257 AMW393255:AMW393257 AWS393255:AWS393257 BGO393255:BGO393257 BQK393255:BQK393257 CAG393255:CAG393257 CKC393255:CKC393257 CTY393255:CTY393257 DDU393255:DDU393257 DNQ393255:DNQ393257 DXM393255:DXM393257 EHI393255:EHI393257 ERE393255:ERE393257 FBA393255:FBA393257 FKW393255:FKW393257 FUS393255:FUS393257 GEO393255:GEO393257 GOK393255:GOK393257 GYG393255:GYG393257 HIC393255:HIC393257 HRY393255:HRY393257 IBU393255:IBU393257 ILQ393255:ILQ393257 IVM393255:IVM393257 JFI393255:JFI393257 JPE393255:JPE393257 JZA393255:JZA393257 KIW393255:KIW393257 KSS393255:KSS393257 LCO393255:LCO393257 LMK393255:LMK393257 LWG393255:LWG393257 MGC393255:MGC393257 MPY393255:MPY393257 MZU393255:MZU393257 NJQ393255:NJQ393257 NTM393255:NTM393257 ODI393255:ODI393257 ONE393255:ONE393257 OXA393255:OXA393257 PGW393255:PGW393257 PQS393255:PQS393257 QAO393255:QAO393257 QKK393255:QKK393257 QUG393255:QUG393257 REC393255:REC393257 RNY393255:RNY393257 RXU393255:RXU393257 SHQ393255:SHQ393257 SRM393255:SRM393257 TBI393255:TBI393257 TLE393255:TLE393257 TVA393255:TVA393257 UEW393255:UEW393257 UOS393255:UOS393257 UYO393255:UYO393257 VIK393255:VIK393257 VSG393255:VSG393257 WCC393255:WCC393257 WLY393255:WLY393257 WVU393255:WVU393257 M458791:M458793 JI458791:JI458793 TE458791:TE458793 ADA458791:ADA458793 AMW458791:AMW458793 AWS458791:AWS458793 BGO458791:BGO458793 BQK458791:BQK458793 CAG458791:CAG458793 CKC458791:CKC458793 CTY458791:CTY458793 DDU458791:DDU458793 DNQ458791:DNQ458793 DXM458791:DXM458793 EHI458791:EHI458793 ERE458791:ERE458793 FBA458791:FBA458793 FKW458791:FKW458793 FUS458791:FUS458793 GEO458791:GEO458793 GOK458791:GOK458793 GYG458791:GYG458793 HIC458791:HIC458793 HRY458791:HRY458793 IBU458791:IBU458793 ILQ458791:ILQ458793 IVM458791:IVM458793 JFI458791:JFI458793 JPE458791:JPE458793 JZA458791:JZA458793 KIW458791:KIW458793 KSS458791:KSS458793 LCO458791:LCO458793 LMK458791:LMK458793 LWG458791:LWG458793 MGC458791:MGC458793 MPY458791:MPY458793 MZU458791:MZU458793 NJQ458791:NJQ458793 NTM458791:NTM458793 ODI458791:ODI458793 ONE458791:ONE458793 OXA458791:OXA458793 PGW458791:PGW458793 PQS458791:PQS458793 QAO458791:QAO458793 QKK458791:QKK458793 QUG458791:QUG458793 REC458791:REC458793 RNY458791:RNY458793 RXU458791:RXU458793 SHQ458791:SHQ458793 SRM458791:SRM458793 TBI458791:TBI458793 TLE458791:TLE458793 TVA458791:TVA458793 UEW458791:UEW458793 UOS458791:UOS458793 UYO458791:UYO458793 VIK458791:VIK458793 VSG458791:VSG458793 WCC458791:WCC458793 WLY458791:WLY458793 WVU458791:WVU458793 M524327:M524329 JI524327:JI524329 TE524327:TE524329 ADA524327:ADA524329 AMW524327:AMW524329 AWS524327:AWS524329 BGO524327:BGO524329 BQK524327:BQK524329 CAG524327:CAG524329 CKC524327:CKC524329 CTY524327:CTY524329 DDU524327:DDU524329 DNQ524327:DNQ524329 DXM524327:DXM524329 EHI524327:EHI524329 ERE524327:ERE524329 FBA524327:FBA524329 FKW524327:FKW524329 FUS524327:FUS524329 GEO524327:GEO524329 GOK524327:GOK524329 GYG524327:GYG524329 HIC524327:HIC524329 HRY524327:HRY524329 IBU524327:IBU524329 ILQ524327:ILQ524329 IVM524327:IVM524329 JFI524327:JFI524329 JPE524327:JPE524329 JZA524327:JZA524329 KIW524327:KIW524329 KSS524327:KSS524329 LCO524327:LCO524329 LMK524327:LMK524329 LWG524327:LWG524329 MGC524327:MGC524329 MPY524327:MPY524329 MZU524327:MZU524329 NJQ524327:NJQ524329 NTM524327:NTM524329 ODI524327:ODI524329 ONE524327:ONE524329 OXA524327:OXA524329 PGW524327:PGW524329 PQS524327:PQS524329 QAO524327:QAO524329 QKK524327:QKK524329 QUG524327:QUG524329 REC524327:REC524329 RNY524327:RNY524329 RXU524327:RXU524329 SHQ524327:SHQ524329 SRM524327:SRM524329 TBI524327:TBI524329 TLE524327:TLE524329 TVA524327:TVA524329 UEW524327:UEW524329 UOS524327:UOS524329 UYO524327:UYO524329 VIK524327:VIK524329 VSG524327:VSG524329 WCC524327:WCC524329 WLY524327:WLY524329 WVU524327:WVU524329 M589863:M589865 JI589863:JI589865 TE589863:TE589865 ADA589863:ADA589865 AMW589863:AMW589865 AWS589863:AWS589865 BGO589863:BGO589865 BQK589863:BQK589865 CAG589863:CAG589865 CKC589863:CKC589865 CTY589863:CTY589865 DDU589863:DDU589865 DNQ589863:DNQ589865 DXM589863:DXM589865 EHI589863:EHI589865 ERE589863:ERE589865 FBA589863:FBA589865 FKW589863:FKW589865 FUS589863:FUS589865 GEO589863:GEO589865 GOK589863:GOK589865 GYG589863:GYG589865 HIC589863:HIC589865 HRY589863:HRY589865 IBU589863:IBU589865 ILQ589863:ILQ589865 IVM589863:IVM589865 JFI589863:JFI589865 JPE589863:JPE589865 JZA589863:JZA589865 KIW589863:KIW589865 KSS589863:KSS589865 LCO589863:LCO589865 LMK589863:LMK589865 LWG589863:LWG589865 MGC589863:MGC589865 MPY589863:MPY589865 MZU589863:MZU589865 NJQ589863:NJQ589865 NTM589863:NTM589865 ODI589863:ODI589865 ONE589863:ONE589865 OXA589863:OXA589865 PGW589863:PGW589865 PQS589863:PQS589865 QAO589863:QAO589865 QKK589863:QKK589865 QUG589863:QUG589865 REC589863:REC589865 RNY589863:RNY589865 RXU589863:RXU589865 SHQ589863:SHQ589865 SRM589863:SRM589865 TBI589863:TBI589865 TLE589863:TLE589865 TVA589863:TVA589865 UEW589863:UEW589865 UOS589863:UOS589865 UYO589863:UYO589865 VIK589863:VIK589865 VSG589863:VSG589865 WCC589863:WCC589865 WLY589863:WLY589865 WVU589863:WVU589865 M655399:M655401 JI655399:JI655401 TE655399:TE655401 ADA655399:ADA655401 AMW655399:AMW655401 AWS655399:AWS655401 BGO655399:BGO655401 BQK655399:BQK655401 CAG655399:CAG655401 CKC655399:CKC655401 CTY655399:CTY655401 DDU655399:DDU655401 DNQ655399:DNQ655401 DXM655399:DXM655401 EHI655399:EHI655401 ERE655399:ERE655401 FBA655399:FBA655401 FKW655399:FKW655401 FUS655399:FUS655401 GEO655399:GEO655401 GOK655399:GOK655401 GYG655399:GYG655401 HIC655399:HIC655401 HRY655399:HRY655401 IBU655399:IBU655401 ILQ655399:ILQ655401 IVM655399:IVM655401 JFI655399:JFI655401 JPE655399:JPE655401 JZA655399:JZA655401 KIW655399:KIW655401 KSS655399:KSS655401 LCO655399:LCO655401 LMK655399:LMK655401 LWG655399:LWG655401 MGC655399:MGC655401 MPY655399:MPY655401 MZU655399:MZU655401 NJQ655399:NJQ655401 NTM655399:NTM655401 ODI655399:ODI655401 ONE655399:ONE655401 OXA655399:OXA655401 PGW655399:PGW655401 PQS655399:PQS655401 QAO655399:QAO655401 QKK655399:QKK655401 QUG655399:QUG655401 REC655399:REC655401 RNY655399:RNY655401 RXU655399:RXU655401 SHQ655399:SHQ655401 SRM655399:SRM655401 TBI655399:TBI655401 TLE655399:TLE655401 TVA655399:TVA655401 UEW655399:UEW655401 UOS655399:UOS655401 UYO655399:UYO655401 VIK655399:VIK655401 VSG655399:VSG655401 WCC655399:WCC655401 WLY655399:WLY655401 WVU655399:WVU655401 M720935:M720937 JI720935:JI720937 TE720935:TE720937 ADA720935:ADA720937 AMW720935:AMW720937 AWS720935:AWS720937 BGO720935:BGO720937 BQK720935:BQK720937 CAG720935:CAG720937 CKC720935:CKC720937 CTY720935:CTY720937 DDU720935:DDU720937 DNQ720935:DNQ720937 DXM720935:DXM720937 EHI720935:EHI720937 ERE720935:ERE720937 FBA720935:FBA720937 FKW720935:FKW720937 FUS720935:FUS720937 GEO720935:GEO720937 GOK720935:GOK720937 GYG720935:GYG720937 HIC720935:HIC720937 HRY720935:HRY720937 IBU720935:IBU720937 ILQ720935:ILQ720937 IVM720935:IVM720937 JFI720935:JFI720937 JPE720935:JPE720937 JZA720935:JZA720937 KIW720935:KIW720937 KSS720935:KSS720937 LCO720935:LCO720937 LMK720935:LMK720937 LWG720935:LWG720937 MGC720935:MGC720937 MPY720935:MPY720937 MZU720935:MZU720937 NJQ720935:NJQ720937 NTM720935:NTM720937 ODI720935:ODI720937 ONE720935:ONE720937 OXA720935:OXA720937 PGW720935:PGW720937 PQS720935:PQS720937 QAO720935:QAO720937 QKK720935:QKK720937 QUG720935:QUG720937 REC720935:REC720937 RNY720935:RNY720937 RXU720935:RXU720937 SHQ720935:SHQ720937 SRM720935:SRM720937 TBI720935:TBI720937 TLE720935:TLE720937 TVA720935:TVA720937 UEW720935:UEW720937 UOS720935:UOS720937 UYO720935:UYO720937 VIK720935:VIK720937 VSG720935:VSG720937 WCC720935:WCC720937 WLY720935:WLY720937 WVU720935:WVU720937 M786471:M786473 JI786471:JI786473 TE786471:TE786473 ADA786471:ADA786473 AMW786471:AMW786473 AWS786471:AWS786473 BGO786471:BGO786473 BQK786471:BQK786473 CAG786471:CAG786473 CKC786471:CKC786473 CTY786471:CTY786473 DDU786471:DDU786473 DNQ786471:DNQ786473 DXM786471:DXM786473 EHI786471:EHI786473 ERE786471:ERE786473 FBA786471:FBA786473 FKW786471:FKW786473 FUS786471:FUS786473 GEO786471:GEO786473 GOK786471:GOK786473 GYG786471:GYG786473 HIC786471:HIC786473 HRY786471:HRY786473 IBU786471:IBU786473 ILQ786471:ILQ786473 IVM786471:IVM786473 JFI786471:JFI786473 JPE786471:JPE786473 JZA786471:JZA786473 KIW786471:KIW786473 KSS786471:KSS786473 LCO786471:LCO786473 LMK786471:LMK786473 LWG786471:LWG786473 MGC786471:MGC786473 MPY786471:MPY786473 MZU786471:MZU786473 NJQ786471:NJQ786473 NTM786471:NTM786473 ODI786471:ODI786473 ONE786471:ONE786473 OXA786471:OXA786473 PGW786471:PGW786473 PQS786471:PQS786473 QAO786471:QAO786473 QKK786471:QKK786473 QUG786471:QUG786473 REC786471:REC786473 RNY786471:RNY786473 RXU786471:RXU786473 SHQ786471:SHQ786473 SRM786471:SRM786473 TBI786471:TBI786473 TLE786471:TLE786473 TVA786471:TVA786473 UEW786471:UEW786473 UOS786471:UOS786473 UYO786471:UYO786473 VIK786471:VIK786473 VSG786471:VSG786473 WCC786471:WCC786473 WLY786471:WLY786473 WVU786471:WVU786473 M852007:M852009 JI852007:JI852009 TE852007:TE852009 ADA852007:ADA852009 AMW852007:AMW852009 AWS852007:AWS852009 BGO852007:BGO852009 BQK852007:BQK852009 CAG852007:CAG852009 CKC852007:CKC852009 CTY852007:CTY852009 DDU852007:DDU852009 DNQ852007:DNQ852009 DXM852007:DXM852009 EHI852007:EHI852009 ERE852007:ERE852009 FBA852007:FBA852009 FKW852007:FKW852009 FUS852007:FUS852009 GEO852007:GEO852009 GOK852007:GOK852009 GYG852007:GYG852009 HIC852007:HIC852009 HRY852007:HRY852009 IBU852007:IBU852009 ILQ852007:ILQ852009 IVM852007:IVM852009 JFI852007:JFI852009 JPE852007:JPE852009 JZA852007:JZA852009 KIW852007:KIW852009 KSS852007:KSS852009 LCO852007:LCO852009 LMK852007:LMK852009 LWG852007:LWG852009 MGC852007:MGC852009 MPY852007:MPY852009 MZU852007:MZU852009 NJQ852007:NJQ852009 NTM852007:NTM852009 ODI852007:ODI852009 ONE852007:ONE852009 OXA852007:OXA852009 PGW852007:PGW852009 PQS852007:PQS852009 QAO852007:QAO852009 QKK852007:QKK852009 QUG852007:QUG852009 REC852007:REC852009 RNY852007:RNY852009 RXU852007:RXU852009 SHQ852007:SHQ852009 SRM852007:SRM852009 TBI852007:TBI852009 TLE852007:TLE852009 TVA852007:TVA852009 UEW852007:UEW852009 UOS852007:UOS852009 UYO852007:UYO852009 VIK852007:VIK852009 VSG852007:VSG852009 WCC852007:WCC852009 WLY852007:WLY852009 WVU852007:WVU852009 M917543:M917545 JI917543:JI917545 TE917543:TE917545 ADA917543:ADA917545 AMW917543:AMW917545 AWS917543:AWS917545 BGO917543:BGO917545 BQK917543:BQK917545 CAG917543:CAG917545 CKC917543:CKC917545 CTY917543:CTY917545 DDU917543:DDU917545 DNQ917543:DNQ917545 DXM917543:DXM917545 EHI917543:EHI917545 ERE917543:ERE917545 FBA917543:FBA917545 FKW917543:FKW917545 FUS917543:FUS917545 GEO917543:GEO917545 GOK917543:GOK917545 GYG917543:GYG917545 HIC917543:HIC917545 HRY917543:HRY917545 IBU917543:IBU917545 ILQ917543:ILQ917545 IVM917543:IVM917545 JFI917543:JFI917545 JPE917543:JPE917545 JZA917543:JZA917545 KIW917543:KIW917545 KSS917543:KSS917545 LCO917543:LCO917545 LMK917543:LMK917545 LWG917543:LWG917545 MGC917543:MGC917545 MPY917543:MPY917545 MZU917543:MZU917545 NJQ917543:NJQ917545 NTM917543:NTM917545 ODI917543:ODI917545 ONE917543:ONE917545 OXA917543:OXA917545 PGW917543:PGW917545 PQS917543:PQS917545 QAO917543:QAO917545 QKK917543:QKK917545 QUG917543:QUG917545 REC917543:REC917545 RNY917543:RNY917545 RXU917543:RXU917545 SHQ917543:SHQ917545 SRM917543:SRM917545 TBI917543:TBI917545 TLE917543:TLE917545 TVA917543:TVA917545 UEW917543:UEW917545 UOS917543:UOS917545 UYO917543:UYO917545 VIK917543:VIK917545 VSG917543:VSG917545 WCC917543:WCC917545 WLY917543:WLY917545 WVU917543:WVU917545 M983079:M983081 JI983079:JI983081 TE983079:TE983081 ADA983079:ADA983081 AMW983079:AMW983081 AWS983079:AWS983081 BGO983079:BGO983081 BQK983079:BQK983081 CAG983079:CAG983081 CKC983079:CKC983081 CTY983079:CTY983081 DDU983079:DDU983081 DNQ983079:DNQ983081 DXM983079:DXM983081 EHI983079:EHI983081 ERE983079:ERE983081 FBA983079:FBA983081 FKW983079:FKW983081 FUS983079:FUS983081 GEO983079:GEO983081 GOK983079:GOK983081 GYG983079:GYG983081 HIC983079:HIC983081 HRY983079:HRY983081 IBU983079:IBU983081 ILQ983079:ILQ983081 IVM983079:IVM983081 JFI983079:JFI983081 JPE983079:JPE983081 JZA983079:JZA983081 KIW983079:KIW983081 KSS983079:KSS983081 LCO983079:LCO983081 LMK983079:LMK983081 LWG983079:LWG983081 MGC983079:MGC983081 MPY983079:MPY983081 MZU983079:MZU983081 NJQ983079:NJQ983081 NTM983079:NTM983081 ODI983079:ODI983081 ONE983079:ONE983081 OXA983079:OXA983081 PGW983079:PGW983081 PQS983079:PQS983081 QAO983079:QAO983081 QKK983079:QKK983081 QUG983079:QUG983081 REC983079:REC983081 RNY983079:RNY983081 RXU983079:RXU983081 SHQ983079:SHQ983081 SRM983079:SRM983081 TBI983079:TBI983081 TLE983079:TLE983081 TVA983079:TVA983081 UEW983079:UEW983081 UOS983079:UOS983081 UYO983079:UYO983081 VIK983079:VIK983081 VSG983079:VSG983081 WCC983079:WCC983081 WLY983079:WLY983081 WVU983079:WVU983081 M65541:M65542 JI65541:JI65542 TE65541:TE65542 ADA65541:ADA65542 AMW65541:AMW65542 AWS65541:AWS65542 BGO65541:BGO65542 BQK65541:BQK65542 CAG65541:CAG65542 CKC65541:CKC65542 CTY65541:CTY65542 DDU65541:DDU65542 DNQ65541:DNQ65542 DXM65541:DXM65542 EHI65541:EHI65542 ERE65541:ERE65542 FBA65541:FBA65542 FKW65541:FKW65542 FUS65541:FUS65542 GEO65541:GEO65542 GOK65541:GOK65542 GYG65541:GYG65542 HIC65541:HIC65542 HRY65541:HRY65542 IBU65541:IBU65542 ILQ65541:ILQ65542 IVM65541:IVM65542 JFI65541:JFI65542 JPE65541:JPE65542 JZA65541:JZA65542 KIW65541:KIW65542 KSS65541:KSS65542 LCO65541:LCO65542 LMK65541:LMK65542 LWG65541:LWG65542 MGC65541:MGC65542 MPY65541:MPY65542 MZU65541:MZU65542 NJQ65541:NJQ65542 NTM65541:NTM65542 ODI65541:ODI65542 ONE65541:ONE65542 OXA65541:OXA65542 PGW65541:PGW65542 PQS65541:PQS65542 QAO65541:QAO65542 QKK65541:QKK65542 QUG65541:QUG65542 REC65541:REC65542 RNY65541:RNY65542 RXU65541:RXU65542 SHQ65541:SHQ65542 SRM65541:SRM65542 TBI65541:TBI65542 TLE65541:TLE65542 TVA65541:TVA65542 UEW65541:UEW65542 UOS65541:UOS65542 UYO65541:UYO65542 VIK65541:VIK65542 VSG65541:VSG65542 WCC65541:WCC65542 WLY65541:WLY65542 WVU65541:WVU65542 M131077:M131078 JI131077:JI131078 TE131077:TE131078 ADA131077:ADA131078 AMW131077:AMW131078 AWS131077:AWS131078 BGO131077:BGO131078 BQK131077:BQK131078 CAG131077:CAG131078 CKC131077:CKC131078 CTY131077:CTY131078 DDU131077:DDU131078 DNQ131077:DNQ131078 DXM131077:DXM131078 EHI131077:EHI131078 ERE131077:ERE131078 FBA131077:FBA131078 FKW131077:FKW131078 FUS131077:FUS131078 GEO131077:GEO131078 GOK131077:GOK131078 GYG131077:GYG131078 HIC131077:HIC131078 HRY131077:HRY131078 IBU131077:IBU131078 ILQ131077:ILQ131078 IVM131077:IVM131078 JFI131077:JFI131078 JPE131077:JPE131078 JZA131077:JZA131078 KIW131077:KIW131078 KSS131077:KSS131078 LCO131077:LCO131078 LMK131077:LMK131078 LWG131077:LWG131078 MGC131077:MGC131078 MPY131077:MPY131078 MZU131077:MZU131078 NJQ131077:NJQ131078 NTM131077:NTM131078 ODI131077:ODI131078 ONE131077:ONE131078 OXA131077:OXA131078 PGW131077:PGW131078 PQS131077:PQS131078 QAO131077:QAO131078 QKK131077:QKK131078 QUG131077:QUG131078 REC131077:REC131078 RNY131077:RNY131078 RXU131077:RXU131078 SHQ131077:SHQ131078 SRM131077:SRM131078 TBI131077:TBI131078 TLE131077:TLE131078 TVA131077:TVA131078 UEW131077:UEW131078 UOS131077:UOS131078 UYO131077:UYO131078 VIK131077:VIK131078 VSG131077:VSG131078 WCC131077:WCC131078 WLY131077:WLY131078 WVU131077:WVU131078 M196613:M196614 JI196613:JI196614 TE196613:TE196614 ADA196613:ADA196614 AMW196613:AMW196614 AWS196613:AWS196614 BGO196613:BGO196614 BQK196613:BQK196614 CAG196613:CAG196614 CKC196613:CKC196614 CTY196613:CTY196614 DDU196613:DDU196614 DNQ196613:DNQ196614 DXM196613:DXM196614 EHI196613:EHI196614 ERE196613:ERE196614 FBA196613:FBA196614 FKW196613:FKW196614 FUS196613:FUS196614 GEO196613:GEO196614 GOK196613:GOK196614 GYG196613:GYG196614 HIC196613:HIC196614 HRY196613:HRY196614 IBU196613:IBU196614 ILQ196613:ILQ196614 IVM196613:IVM196614 JFI196613:JFI196614 JPE196613:JPE196614 JZA196613:JZA196614 KIW196613:KIW196614 KSS196613:KSS196614 LCO196613:LCO196614 LMK196613:LMK196614 LWG196613:LWG196614 MGC196613:MGC196614 MPY196613:MPY196614 MZU196613:MZU196614 NJQ196613:NJQ196614 NTM196613:NTM196614 ODI196613:ODI196614 ONE196613:ONE196614 OXA196613:OXA196614 PGW196613:PGW196614 PQS196613:PQS196614 QAO196613:QAO196614 QKK196613:QKK196614 QUG196613:QUG196614 REC196613:REC196614 RNY196613:RNY196614 RXU196613:RXU196614 SHQ196613:SHQ196614 SRM196613:SRM196614 TBI196613:TBI196614 TLE196613:TLE196614 TVA196613:TVA196614 UEW196613:UEW196614 UOS196613:UOS196614 UYO196613:UYO196614 VIK196613:VIK196614 VSG196613:VSG196614 WCC196613:WCC196614 WLY196613:WLY196614 WVU196613:WVU196614 M262149:M262150 JI262149:JI262150 TE262149:TE262150 ADA262149:ADA262150 AMW262149:AMW262150 AWS262149:AWS262150 BGO262149:BGO262150 BQK262149:BQK262150 CAG262149:CAG262150 CKC262149:CKC262150 CTY262149:CTY262150 DDU262149:DDU262150 DNQ262149:DNQ262150 DXM262149:DXM262150 EHI262149:EHI262150 ERE262149:ERE262150 FBA262149:FBA262150 FKW262149:FKW262150 FUS262149:FUS262150 GEO262149:GEO262150 GOK262149:GOK262150 GYG262149:GYG262150 HIC262149:HIC262150 HRY262149:HRY262150 IBU262149:IBU262150 ILQ262149:ILQ262150 IVM262149:IVM262150 JFI262149:JFI262150 JPE262149:JPE262150 JZA262149:JZA262150 KIW262149:KIW262150 KSS262149:KSS262150 LCO262149:LCO262150 LMK262149:LMK262150 LWG262149:LWG262150 MGC262149:MGC262150 MPY262149:MPY262150 MZU262149:MZU262150 NJQ262149:NJQ262150 NTM262149:NTM262150 ODI262149:ODI262150 ONE262149:ONE262150 OXA262149:OXA262150 PGW262149:PGW262150 PQS262149:PQS262150 QAO262149:QAO262150 QKK262149:QKK262150 QUG262149:QUG262150 REC262149:REC262150 RNY262149:RNY262150 RXU262149:RXU262150 SHQ262149:SHQ262150 SRM262149:SRM262150 TBI262149:TBI262150 TLE262149:TLE262150 TVA262149:TVA262150 UEW262149:UEW262150 UOS262149:UOS262150 UYO262149:UYO262150 VIK262149:VIK262150 VSG262149:VSG262150 WCC262149:WCC262150 WLY262149:WLY262150 WVU262149:WVU262150 M327685:M327686 JI327685:JI327686 TE327685:TE327686 ADA327685:ADA327686 AMW327685:AMW327686 AWS327685:AWS327686 BGO327685:BGO327686 BQK327685:BQK327686 CAG327685:CAG327686 CKC327685:CKC327686 CTY327685:CTY327686 DDU327685:DDU327686 DNQ327685:DNQ327686 DXM327685:DXM327686 EHI327685:EHI327686 ERE327685:ERE327686 FBA327685:FBA327686 FKW327685:FKW327686 FUS327685:FUS327686 GEO327685:GEO327686 GOK327685:GOK327686 GYG327685:GYG327686 HIC327685:HIC327686 HRY327685:HRY327686 IBU327685:IBU327686 ILQ327685:ILQ327686 IVM327685:IVM327686 JFI327685:JFI327686 JPE327685:JPE327686 JZA327685:JZA327686 KIW327685:KIW327686 KSS327685:KSS327686 LCO327685:LCO327686 LMK327685:LMK327686 LWG327685:LWG327686 MGC327685:MGC327686 MPY327685:MPY327686 MZU327685:MZU327686 NJQ327685:NJQ327686 NTM327685:NTM327686 ODI327685:ODI327686 ONE327685:ONE327686 OXA327685:OXA327686 PGW327685:PGW327686 PQS327685:PQS327686 QAO327685:QAO327686 QKK327685:QKK327686 QUG327685:QUG327686 REC327685:REC327686 RNY327685:RNY327686 RXU327685:RXU327686 SHQ327685:SHQ327686 SRM327685:SRM327686 TBI327685:TBI327686 TLE327685:TLE327686 TVA327685:TVA327686 UEW327685:UEW327686 UOS327685:UOS327686 UYO327685:UYO327686 VIK327685:VIK327686 VSG327685:VSG327686 WCC327685:WCC327686 WLY327685:WLY327686 WVU327685:WVU327686 M393221:M393222 JI393221:JI393222 TE393221:TE393222 ADA393221:ADA393222 AMW393221:AMW393222 AWS393221:AWS393222 BGO393221:BGO393222 BQK393221:BQK393222 CAG393221:CAG393222 CKC393221:CKC393222 CTY393221:CTY393222 DDU393221:DDU393222 DNQ393221:DNQ393222 DXM393221:DXM393222 EHI393221:EHI393222 ERE393221:ERE393222 FBA393221:FBA393222 FKW393221:FKW393222 FUS393221:FUS393222 GEO393221:GEO393222 GOK393221:GOK393222 GYG393221:GYG393222 HIC393221:HIC393222 HRY393221:HRY393222 IBU393221:IBU393222 ILQ393221:ILQ393222 IVM393221:IVM393222 JFI393221:JFI393222 JPE393221:JPE393222 JZA393221:JZA393222 KIW393221:KIW393222 KSS393221:KSS393222 LCO393221:LCO393222 LMK393221:LMK393222 LWG393221:LWG393222 MGC393221:MGC393222 MPY393221:MPY393222 MZU393221:MZU393222 NJQ393221:NJQ393222 NTM393221:NTM393222 ODI393221:ODI393222 ONE393221:ONE393222 OXA393221:OXA393222 PGW393221:PGW393222 PQS393221:PQS393222 QAO393221:QAO393222 QKK393221:QKK393222 QUG393221:QUG393222 REC393221:REC393222 RNY393221:RNY393222 RXU393221:RXU393222 SHQ393221:SHQ393222 SRM393221:SRM393222 TBI393221:TBI393222 TLE393221:TLE393222 TVA393221:TVA393222 UEW393221:UEW393222 UOS393221:UOS393222 UYO393221:UYO393222 VIK393221:VIK393222 VSG393221:VSG393222 WCC393221:WCC393222 WLY393221:WLY393222 WVU393221:WVU393222 M458757:M458758 JI458757:JI458758 TE458757:TE458758 ADA458757:ADA458758 AMW458757:AMW458758 AWS458757:AWS458758 BGO458757:BGO458758 BQK458757:BQK458758 CAG458757:CAG458758 CKC458757:CKC458758 CTY458757:CTY458758 DDU458757:DDU458758 DNQ458757:DNQ458758 DXM458757:DXM458758 EHI458757:EHI458758 ERE458757:ERE458758 FBA458757:FBA458758 FKW458757:FKW458758 FUS458757:FUS458758 GEO458757:GEO458758 GOK458757:GOK458758 GYG458757:GYG458758 HIC458757:HIC458758 HRY458757:HRY458758 IBU458757:IBU458758 ILQ458757:ILQ458758 IVM458757:IVM458758 JFI458757:JFI458758 JPE458757:JPE458758 JZA458757:JZA458758 KIW458757:KIW458758 KSS458757:KSS458758 LCO458757:LCO458758 LMK458757:LMK458758 LWG458757:LWG458758 MGC458757:MGC458758 MPY458757:MPY458758 MZU458757:MZU458758 NJQ458757:NJQ458758 NTM458757:NTM458758 ODI458757:ODI458758 ONE458757:ONE458758 OXA458757:OXA458758 PGW458757:PGW458758 PQS458757:PQS458758 QAO458757:QAO458758 QKK458757:QKK458758 QUG458757:QUG458758 REC458757:REC458758 RNY458757:RNY458758 RXU458757:RXU458758 SHQ458757:SHQ458758 SRM458757:SRM458758 TBI458757:TBI458758 TLE458757:TLE458758 TVA458757:TVA458758 UEW458757:UEW458758 UOS458757:UOS458758 UYO458757:UYO458758 VIK458757:VIK458758 VSG458757:VSG458758 WCC458757:WCC458758 WLY458757:WLY458758 WVU458757:WVU458758 M524293:M524294 JI524293:JI524294 TE524293:TE524294 ADA524293:ADA524294 AMW524293:AMW524294 AWS524293:AWS524294 BGO524293:BGO524294 BQK524293:BQK524294 CAG524293:CAG524294 CKC524293:CKC524294 CTY524293:CTY524294 DDU524293:DDU524294 DNQ524293:DNQ524294 DXM524293:DXM524294 EHI524293:EHI524294 ERE524293:ERE524294 FBA524293:FBA524294 FKW524293:FKW524294 FUS524293:FUS524294 GEO524293:GEO524294 GOK524293:GOK524294 GYG524293:GYG524294 HIC524293:HIC524294 HRY524293:HRY524294 IBU524293:IBU524294 ILQ524293:ILQ524294 IVM524293:IVM524294 JFI524293:JFI524294 JPE524293:JPE524294 JZA524293:JZA524294 KIW524293:KIW524294 KSS524293:KSS524294 LCO524293:LCO524294 LMK524293:LMK524294 LWG524293:LWG524294 MGC524293:MGC524294 MPY524293:MPY524294 MZU524293:MZU524294 NJQ524293:NJQ524294 NTM524293:NTM524294 ODI524293:ODI524294 ONE524293:ONE524294 OXA524293:OXA524294 PGW524293:PGW524294 PQS524293:PQS524294 QAO524293:QAO524294 QKK524293:QKK524294 QUG524293:QUG524294 REC524293:REC524294 RNY524293:RNY524294 RXU524293:RXU524294 SHQ524293:SHQ524294 SRM524293:SRM524294 TBI524293:TBI524294 TLE524293:TLE524294 TVA524293:TVA524294 UEW524293:UEW524294 UOS524293:UOS524294 UYO524293:UYO524294 VIK524293:VIK524294 VSG524293:VSG524294 WCC524293:WCC524294 WLY524293:WLY524294 WVU524293:WVU524294 M589829:M589830 JI589829:JI589830 TE589829:TE589830 ADA589829:ADA589830 AMW589829:AMW589830 AWS589829:AWS589830 BGO589829:BGO589830 BQK589829:BQK589830 CAG589829:CAG589830 CKC589829:CKC589830 CTY589829:CTY589830 DDU589829:DDU589830 DNQ589829:DNQ589830 DXM589829:DXM589830 EHI589829:EHI589830 ERE589829:ERE589830 FBA589829:FBA589830 FKW589829:FKW589830 FUS589829:FUS589830 GEO589829:GEO589830 GOK589829:GOK589830 GYG589829:GYG589830 HIC589829:HIC589830 HRY589829:HRY589830 IBU589829:IBU589830 ILQ589829:ILQ589830 IVM589829:IVM589830 JFI589829:JFI589830 JPE589829:JPE589830 JZA589829:JZA589830 KIW589829:KIW589830 KSS589829:KSS589830 LCO589829:LCO589830 LMK589829:LMK589830 LWG589829:LWG589830 MGC589829:MGC589830 MPY589829:MPY589830 MZU589829:MZU589830 NJQ589829:NJQ589830 NTM589829:NTM589830 ODI589829:ODI589830 ONE589829:ONE589830 OXA589829:OXA589830 PGW589829:PGW589830 PQS589829:PQS589830 QAO589829:QAO589830 QKK589829:QKK589830 QUG589829:QUG589830 REC589829:REC589830 RNY589829:RNY589830 RXU589829:RXU589830 SHQ589829:SHQ589830 SRM589829:SRM589830 TBI589829:TBI589830 TLE589829:TLE589830 TVA589829:TVA589830 UEW589829:UEW589830 UOS589829:UOS589830 UYO589829:UYO589830 VIK589829:VIK589830 VSG589829:VSG589830 WCC589829:WCC589830 WLY589829:WLY589830 WVU589829:WVU589830 M655365:M655366 JI655365:JI655366 TE655365:TE655366 ADA655365:ADA655366 AMW655365:AMW655366 AWS655365:AWS655366 BGO655365:BGO655366 BQK655365:BQK655366 CAG655365:CAG655366 CKC655365:CKC655366 CTY655365:CTY655366 DDU655365:DDU655366 DNQ655365:DNQ655366 DXM655365:DXM655366 EHI655365:EHI655366 ERE655365:ERE655366 FBA655365:FBA655366 FKW655365:FKW655366 FUS655365:FUS655366 GEO655365:GEO655366 GOK655365:GOK655366 GYG655365:GYG655366 HIC655365:HIC655366 HRY655365:HRY655366 IBU655365:IBU655366 ILQ655365:ILQ655366 IVM655365:IVM655366 JFI655365:JFI655366 JPE655365:JPE655366 JZA655365:JZA655366 KIW655365:KIW655366 KSS655365:KSS655366 LCO655365:LCO655366 LMK655365:LMK655366 LWG655365:LWG655366 MGC655365:MGC655366 MPY655365:MPY655366 MZU655365:MZU655366 NJQ655365:NJQ655366 NTM655365:NTM655366 ODI655365:ODI655366 ONE655365:ONE655366 OXA655365:OXA655366 PGW655365:PGW655366 PQS655365:PQS655366 QAO655365:QAO655366 QKK655365:QKK655366 QUG655365:QUG655366 REC655365:REC655366 RNY655365:RNY655366 RXU655365:RXU655366 SHQ655365:SHQ655366 SRM655365:SRM655366 TBI655365:TBI655366 TLE655365:TLE655366 TVA655365:TVA655366 UEW655365:UEW655366 UOS655365:UOS655366 UYO655365:UYO655366 VIK655365:VIK655366 VSG655365:VSG655366 WCC655365:WCC655366 WLY655365:WLY655366 WVU655365:WVU655366 M720901:M720902 JI720901:JI720902 TE720901:TE720902 ADA720901:ADA720902 AMW720901:AMW720902 AWS720901:AWS720902 BGO720901:BGO720902 BQK720901:BQK720902 CAG720901:CAG720902 CKC720901:CKC720902 CTY720901:CTY720902 DDU720901:DDU720902 DNQ720901:DNQ720902 DXM720901:DXM720902 EHI720901:EHI720902 ERE720901:ERE720902 FBA720901:FBA720902 FKW720901:FKW720902 FUS720901:FUS720902 GEO720901:GEO720902 GOK720901:GOK720902 GYG720901:GYG720902 HIC720901:HIC720902 HRY720901:HRY720902 IBU720901:IBU720902 ILQ720901:ILQ720902 IVM720901:IVM720902 JFI720901:JFI720902 JPE720901:JPE720902 JZA720901:JZA720902 KIW720901:KIW720902 KSS720901:KSS720902 LCO720901:LCO720902 LMK720901:LMK720902 LWG720901:LWG720902 MGC720901:MGC720902 MPY720901:MPY720902 MZU720901:MZU720902 NJQ720901:NJQ720902 NTM720901:NTM720902 ODI720901:ODI720902 ONE720901:ONE720902 OXA720901:OXA720902 PGW720901:PGW720902 PQS720901:PQS720902 QAO720901:QAO720902 QKK720901:QKK720902 QUG720901:QUG720902 REC720901:REC720902 RNY720901:RNY720902 RXU720901:RXU720902 SHQ720901:SHQ720902 SRM720901:SRM720902 TBI720901:TBI720902 TLE720901:TLE720902 TVA720901:TVA720902 UEW720901:UEW720902 UOS720901:UOS720902 UYO720901:UYO720902 VIK720901:VIK720902 VSG720901:VSG720902 WCC720901:WCC720902 WLY720901:WLY720902 WVU720901:WVU720902 M786437:M786438 JI786437:JI786438 TE786437:TE786438 ADA786437:ADA786438 AMW786437:AMW786438 AWS786437:AWS786438 BGO786437:BGO786438 BQK786437:BQK786438 CAG786437:CAG786438 CKC786437:CKC786438 CTY786437:CTY786438 DDU786437:DDU786438 DNQ786437:DNQ786438 DXM786437:DXM786438 EHI786437:EHI786438 ERE786437:ERE786438 FBA786437:FBA786438 FKW786437:FKW786438 FUS786437:FUS786438 GEO786437:GEO786438 GOK786437:GOK786438 GYG786437:GYG786438 HIC786437:HIC786438 HRY786437:HRY786438 IBU786437:IBU786438 ILQ786437:ILQ786438 IVM786437:IVM786438 JFI786437:JFI786438 JPE786437:JPE786438 JZA786437:JZA786438 KIW786437:KIW786438 KSS786437:KSS786438 LCO786437:LCO786438 LMK786437:LMK786438 LWG786437:LWG786438 MGC786437:MGC786438 MPY786437:MPY786438 MZU786437:MZU786438 NJQ786437:NJQ786438 NTM786437:NTM786438 ODI786437:ODI786438 ONE786437:ONE786438 OXA786437:OXA786438 PGW786437:PGW786438 PQS786437:PQS786438 QAO786437:QAO786438 QKK786437:QKK786438 QUG786437:QUG786438 REC786437:REC786438 RNY786437:RNY786438 RXU786437:RXU786438 SHQ786437:SHQ786438 SRM786437:SRM786438 TBI786437:TBI786438 TLE786437:TLE786438 TVA786437:TVA786438 UEW786437:UEW786438 UOS786437:UOS786438 UYO786437:UYO786438 VIK786437:VIK786438 VSG786437:VSG786438 WCC786437:WCC786438 WLY786437:WLY786438 WVU786437:WVU786438 M851973:M851974 JI851973:JI851974 TE851973:TE851974 ADA851973:ADA851974 AMW851973:AMW851974 AWS851973:AWS851974 BGO851973:BGO851974 BQK851973:BQK851974 CAG851973:CAG851974 CKC851973:CKC851974 CTY851973:CTY851974 DDU851973:DDU851974 DNQ851973:DNQ851974 DXM851973:DXM851974 EHI851973:EHI851974 ERE851973:ERE851974 FBA851973:FBA851974 FKW851973:FKW851974 FUS851973:FUS851974 GEO851973:GEO851974 GOK851973:GOK851974 GYG851973:GYG851974 HIC851973:HIC851974 HRY851973:HRY851974 IBU851973:IBU851974 ILQ851973:ILQ851974 IVM851973:IVM851974 JFI851973:JFI851974 JPE851973:JPE851974 JZA851973:JZA851974 KIW851973:KIW851974 KSS851973:KSS851974 LCO851973:LCO851974 LMK851973:LMK851974 LWG851973:LWG851974 MGC851973:MGC851974 MPY851973:MPY851974 MZU851973:MZU851974 NJQ851973:NJQ851974 NTM851973:NTM851974 ODI851973:ODI851974 ONE851973:ONE851974 OXA851973:OXA851974 PGW851973:PGW851974 PQS851973:PQS851974 QAO851973:QAO851974 QKK851973:QKK851974 QUG851973:QUG851974 REC851973:REC851974 RNY851973:RNY851974 RXU851973:RXU851974 SHQ851973:SHQ851974 SRM851973:SRM851974 TBI851973:TBI851974 TLE851973:TLE851974 TVA851973:TVA851974 UEW851973:UEW851974 UOS851973:UOS851974 UYO851973:UYO851974 VIK851973:VIK851974 VSG851973:VSG851974 WCC851973:WCC851974 WLY851973:WLY851974 WVU851973:WVU851974 M917509:M917510 JI917509:JI917510 TE917509:TE917510 ADA917509:ADA917510 AMW917509:AMW917510 AWS917509:AWS917510 BGO917509:BGO917510 BQK917509:BQK917510 CAG917509:CAG917510 CKC917509:CKC917510 CTY917509:CTY917510 DDU917509:DDU917510 DNQ917509:DNQ917510 DXM917509:DXM917510 EHI917509:EHI917510 ERE917509:ERE917510 FBA917509:FBA917510 FKW917509:FKW917510 FUS917509:FUS917510 GEO917509:GEO917510 GOK917509:GOK917510 GYG917509:GYG917510 HIC917509:HIC917510 HRY917509:HRY917510 IBU917509:IBU917510 ILQ917509:ILQ917510 IVM917509:IVM917510 JFI917509:JFI917510 JPE917509:JPE917510 JZA917509:JZA917510 KIW917509:KIW917510 KSS917509:KSS917510 LCO917509:LCO917510 LMK917509:LMK917510 LWG917509:LWG917510 MGC917509:MGC917510 MPY917509:MPY917510 MZU917509:MZU917510 NJQ917509:NJQ917510 NTM917509:NTM917510 ODI917509:ODI917510 ONE917509:ONE917510 OXA917509:OXA917510 PGW917509:PGW917510 PQS917509:PQS917510 QAO917509:QAO917510 QKK917509:QKK917510 QUG917509:QUG917510 REC917509:REC917510 RNY917509:RNY917510 RXU917509:RXU917510 SHQ917509:SHQ917510 SRM917509:SRM917510 TBI917509:TBI917510 TLE917509:TLE917510 TVA917509:TVA917510 UEW917509:UEW917510 UOS917509:UOS917510 UYO917509:UYO917510 VIK917509:VIK917510 VSG917509:VSG917510 WCC917509:WCC917510 WLY917509:WLY917510 WVU917509:WVU917510 M983045:M983046 JI983045:JI983046 TE983045:TE983046 ADA983045:ADA983046 AMW983045:AMW983046 AWS983045:AWS983046 BGO983045:BGO983046 BQK983045:BQK983046 CAG983045:CAG983046 CKC983045:CKC983046 CTY983045:CTY983046 DDU983045:DDU983046 DNQ983045:DNQ983046 DXM983045:DXM983046 EHI983045:EHI983046 ERE983045:ERE983046 FBA983045:FBA983046 FKW983045:FKW983046 FUS983045:FUS983046 GEO983045:GEO983046 GOK983045:GOK983046 GYG983045:GYG983046 HIC983045:HIC983046 HRY983045:HRY983046 IBU983045:IBU983046 ILQ983045:ILQ983046 IVM983045:IVM983046 JFI983045:JFI983046 JPE983045:JPE983046 JZA983045:JZA983046 KIW983045:KIW983046 KSS983045:KSS983046 LCO983045:LCO983046 LMK983045:LMK983046 LWG983045:LWG983046 MGC983045:MGC983046 MPY983045:MPY983046 MZU983045:MZU983046 NJQ983045:NJQ983046 NTM983045:NTM983046 ODI983045:ODI983046 ONE983045:ONE983046 OXA983045:OXA983046 PGW983045:PGW983046 PQS983045:PQS983046 QAO983045:QAO983046 QKK983045:QKK983046 QUG983045:QUG983046 REC983045:REC983046 RNY983045:RNY983046 RXU983045:RXU983046 SHQ983045:SHQ983046 SRM983045:SRM983046 TBI983045:TBI983046 TLE983045:TLE983046 TVA983045:TVA983046 UEW983045:UEW983046 UOS983045:UOS983046 UYO983045:UYO983046 VIK983045:VIK983046 VSG983045:VSG983046 WCC983045:WCC983046 WLY983045:WLY983046 WVU983045:WVU983046 M917533:M917535 JI917533:JI917535 TE917533:TE917535 ADA917533:ADA917535 AMW917533:AMW917535 AWS917533:AWS917535 BGO917533:BGO917535 BQK917533:BQK917535 CAG917533:CAG917535 CKC917533:CKC917535 CTY917533:CTY917535 DDU917533:DDU917535 DNQ917533:DNQ917535 DXM917533:DXM917535 EHI917533:EHI917535 ERE917533:ERE917535 FBA917533:FBA917535 FKW917533:FKW917535 FUS917533:FUS917535 GEO917533:GEO917535 GOK917533:GOK917535 GYG917533:GYG917535 HIC917533:HIC917535 HRY917533:HRY917535 IBU917533:IBU917535 ILQ917533:ILQ917535 IVM917533:IVM917535 JFI917533:JFI917535 JPE917533:JPE917535 JZA917533:JZA917535 KIW917533:KIW917535 KSS917533:KSS917535 LCO917533:LCO917535 LMK917533:LMK917535 LWG917533:LWG917535 MGC917533:MGC917535 MPY917533:MPY917535 MZU917533:MZU917535 NJQ917533:NJQ917535 NTM917533:NTM917535 ODI917533:ODI917535 ONE917533:ONE917535 OXA917533:OXA917535 PGW917533:PGW917535 PQS917533:PQS917535 QAO917533:QAO917535 QKK917533:QKK917535 QUG917533:QUG917535 REC917533:REC917535 RNY917533:RNY917535 RXU917533:RXU917535 SHQ917533:SHQ917535 SRM917533:SRM917535 TBI917533:TBI917535 TLE917533:TLE917535 TVA917533:TVA917535 UEW917533:UEW917535 UOS917533:UOS917535 UYO917533:UYO917535 VIK917533:VIK917535 VSG917533:VSG917535 WCC917533:WCC917535 WLY917533:WLY917535 WVU917533:WVU917535 M65572 JI65572 TE65572 ADA65572 AMW65572 AWS65572 BGO65572 BQK65572 CAG65572 CKC65572 CTY65572 DDU65572 DNQ65572 DXM65572 EHI65572 ERE65572 FBA65572 FKW65572 FUS65572 GEO65572 GOK65572 GYG65572 HIC65572 HRY65572 IBU65572 ILQ65572 IVM65572 JFI65572 JPE65572 JZA65572 KIW65572 KSS65572 LCO65572 LMK65572 LWG65572 MGC65572 MPY65572 MZU65572 NJQ65572 NTM65572 ODI65572 ONE65572 OXA65572 PGW65572 PQS65572 QAO65572 QKK65572 QUG65572 REC65572 RNY65572 RXU65572 SHQ65572 SRM65572 TBI65572 TLE65572 TVA65572 UEW65572 UOS65572 UYO65572 VIK65572 VSG65572 WCC65572 WLY65572 WVU65572 M131108 JI131108 TE131108 ADA131108 AMW131108 AWS131108 BGO131108 BQK131108 CAG131108 CKC131108 CTY131108 DDU131108 DNQ131108 DXM131108 EHI131108 ERE131108 FBA131108 FKW131108 FUS131108 GEO131108 GOK131108 GYG131108 HIC131108 HRY131108 IBU131108 ILQ131108 IVM131108 JFI131108 JPE131108 JZA131108 KIW131108 KSS131108 LCO131108 LMK131108 LWG131108 MGC131108 MPY131108 MZU131108 NJQ131108 NTM131108 ODI131108 ONE131108 OXA131108 PGW131108 PQS131108 QAO131108 QKK131108 QUG131108 REC131108 RNY131108 RXU131108 SHQ131108 SRM131108 TBI131108 TLE131108 TVA131108 UEW131108 UOS131108 UYO131108 VIK131108 VSG131108 WCC131108 WLY131108 WVU131108 M196644 JI196644 TE196644 ADA196644 AMW196644 AWS196644 BGO196644 BQK196644 CAG196644 CKC196644 CTY196644 DDU196644 DNQ196644 DXM196644 EHI196644 ERE196644 FBA196644 FKW196644 FUS196644 GEO196644 GOK196644 GYG196644 HIC196644 HRY196644 IBU196644 ILQ196644 IVM196644 JFI196644 JPE196644 JZA196644 KIW196644 KSS196644 LCO196644 LMK196644 LWG196644 MGC196644 MPY196644 MZU196644 NJQ196644 NTM196644 ODI196644 ONE196644 OXA196644 PGW196644 PQS196644 QAO196644 QKK196644 QUG196644 REC196644 RNY196644 RXU196644 SHQ196644 SRM196644 TBI196644 TLE196644 TVA196644 UEW196644 UOS196644 UYO196644 VIK196644 VSG196644 WCC196644 WLY196644 WVU196644 M262180 JI262180 TE262180 ADA262180 AMW262180 AWS262180 BGO262180 BQK262180 CAG262180 CKC262180 CTY262180 DDU262180 DNQ262180 DXM262180 EHI262180 ERE262180 FBA262180 FKW262180 FUS262180 GEO262180 GOK262180 GYG262180 HIC262180 HRY262180 IBU262180 ILQ262180 IVM262180 JFI262180 JPE262180 JZA262180 KIW262180 KSS262180 LCO262180 LMK262180 LWG262180 MGC262180 MPY262180 MZU262180 NJQ262180 NTM262180 ODI262180 ONE262180 OXA262180 PGW262180 PQS262180 QAO262180 QKK262180 QUG262180 REC262180 RNY262180 RXU262180 SHQ262180 SRM262180 TBI262180 TLE262180 TVA262180 UEW262180 UOS262180 UYO262180 VIK262180 VSG262180 WCC262180 WLY262180 WVU262180 M327716 JI327716 TE327716 ADA327716 AMW327716 AWS327716 BGO327716 BQK327716 CAG327716 CKC327716 CTY327716 DDU327716 DNQ327716 DXM327716 EHI327716 ERE327716 FBA327716 FKW327716 FUS327716 GEO327716 GOK327716 GYG327716 HIC327716 HRY327716 IBU327716 ILQ327716 IVM327716 JFI327716 JPE327716 JZA327716 KIW327716 KSS327716 LCO327716 LMK327716 LWG327716 MGC327716 MPY327716 MZU327716 NJQ327716 NTM327716 ODI327716 ONE327716 OXA327716 PGW327716 PQS327716 QAO327716 QKK327716 QUG327716 REC327716 RNY327716 RXU327716 SHQ327716 SRM327716 TBI327716 TLE327716 TVA327716 UEW327716 UOS327716 UYO327716 VIK327716 VSG327716 WCC327716 WLY327716 WVU327716 M393252 JI393252 TE393252 ADA393252 AMW393252 AWS393252 BGO393252 BQK393252 CAG393252 CKC393252 CTY393252 DDU393252 DNQ393252 DXM393252 EHI393252 ERE393252 FBA393252 FKW393252 FUS393252 GEO393252 GOK393252 GYG393252 HIC393252 HRY393252 IBU393252 ILQ393252 IVM393252 JFI393252 JPE393252 JZA393252 KIW393252 KSS393252 LCO393252 LMK393252 LWG393252 MGC393252 MPY393252 MZU393252 NJQ393252 NTM393252 ODI393252 ONE393252 OXA393252 PGW393252 PQS393252 QAO393252 QKK393252 QUG393252 REC393252 RNY393252 RXU393252 SHQ393252 SRM393252 TBI393252 TLE393252 TVA393252 UEW393252 UOS393252 UYO393252 VIK393252 VSG393252 WCC393252 WLY393252 WVU393252 M458788 JI458788 TE458788 ADA458788 AMW458788 AWS458788 BGO458788 BQK458788 CAG458788 CKC458788 CTY458788 DDU458788 DNQ458788 DXM458788 EHI458788 ERE458788 FBA458788 FKW458788 FUS458788 GEO458788 GOK458788 GYG458788 HIC458788 HRY458788 IBU458788 ILQ458788 IVM458788 JFI458788 JPE458788 JZA458788 KIW458788 KSS458788 LCO458788 LMK458788 LWG458788 MGC458788 MPY458788 MZU458788 NJQ458788 NTM458788 ODI458788 ONE458788 OXA458788 PGW458788 PQS458788 QAO458788 QKK458788 QUG458788 REC458788 RNY458788 RXU458788 SHQ458788 SRM458788 TBI458788 TLE458788 TVA458788 UEW458788 UOS458788 UYO458788 VIK458788 VSG458788 WCC458788 WLY458788 WVU458788 M524324 JI524324 TE524324 ADA524324 AMW524324 AWS524324 BGO524324 BQK524324 CAG524324 CKC524324 CTY524324 DDU524324 DNQ524324 DXM524324 EHI524324 ERE524324 FBA524324 FKW524324 FUS524324 GEO524324 GOK524324 GYG524324 HIC524324 HRY524324 IBU524324 ILQ524324 IVM524324 JFI524324 JPE524324 JZA524324 KIW524324 KSS524324 LCO524324 LMK524324 LWG524324 MGC524324 MPY524324 MZU524324 NJQ524324 NTM524324 ODI524324 ONE524324 OXA524324 PGW524324 PQS524324 QAO524324 QKK524324 QUG524324 REC524324 RNY524324 RXU524324 SHQ524324 SRM524324 TBI524324 TLE524324 TVA524324 UEW524324 UOS524324 UYO524324 VIK524324 VSG524324 WCC524324 WLY524324 WVU524324 M589860 JI589860 TE589860 ADA589860 AMW589860 AWS589860 BGO589860 BQK589860 CAG589860 CKC589860 CTY589860 DDU589860 DNQ589860 DXM589860 EHI589860 ERE589860 FBA589860 FKW589860 FUS589860 GEO589860 GOK589860 GYG589860 HIC589860 HRY589860 IBU589860 ILQ589860 IVM589860 JFI589860 JPE589860 JZA589860 KIW589860 KSS589860 LCO589860 LMK589860 LWG589860 MGC589860 MPY589860 MZU589860 NJQ589860 NTM589860 ODI589860 ONE589860 OXA589860 PGW589860 PQS589860 QAO589860 QKK589860 QUG589860 REC589860 RNY589860 RXU589860 SHQ589860 SRM589860 TBI589860 TLE589860 TVA589860 UEW589860 UOS589860 UYO589860 VIK589860 VSG589860 WCC589860 WLY589860 WVU589860 M655396 JI655396 TE655396 ADA655396 AMW655396 AWS655396 BGO655396 BQK655396 CAG655396 CKC655396 CTY655396 DDU655396 DNQ655396 DXM655396 EHI655396 ERE655396 FBA655396 FKW655396 FUS655396 GEO655396 GOK655396 GYG655396 HIC655396 HRY655396 IBU655396 ILQ655396 IVM655396 JFI655396 JPE655396 JZA655396 KIW655396 KSS655396 LCO655396 LMK655396 LWG655396 MGC655396 MPY655396 MZU655396 NJQ655396 NTM655396 ODI655396 ONE655396 OXA655396 PGW655396 PQS655396 QAO655396 QKK655396 QUG655396 REC655396 RNY655396 RXU655396 SHQ655396 SRM655396 TBI655396 TLE655396 TVA655396 UEW655396 UOS655396 UYO655396 VIK655396 VSG655396 WCC655396 WLY655396 WVU655396 M720932 JI720932 TE720932 ADA720932 AMW720932 AWS720932 BGO720932 BQK720932 CAG720932 CKC720932 CTY720932 DDU720932 DNQ720932 DXM720932 EHI720932 ERE720932 FBA720932 FKW720932 FUS720932 GEO720932 GOK720932 GYG720932 HIC720932 HRY720932 IBU720932 ILQ720932 IVM720932 JFI720932 JPE720932 JZA720932 KIW720932 KSS720932 LCO720932 LMK720932 LWG720932 MGC720932 MPY720932 MZU720932 NJQ720932 NTM720932 ODI720932 ONE720932 OXA720932 PGW720932 PQS720932 QAO720932 QKK720932 QUG720932 REC720932 RNY720932 RXU720932 SHQ720932 SRM720932 TBI720932 TLE720932 TVA720932 UEW720932 UOS720932 UYO720932 VIK720932 VSG720932 WCC720932 WLY720932 WVU720932 M786468 JI786468 TE786468 ADA786468 AMW786468 AWS786468 BGO786468 BQK786468 CAG786468 CKC786468 CTY786468 DDU786468 DNQ786468 DXM786468 EHI786468 ERE786468 FBA786468 FKW786468 FUS786468 GEO786468 GOK786468 GYG786468 HIC786468 HRY786468 IBU786468 ILQ786468 IVM786468 JFI786468 JPE786468 JZA786468 KIW786468 KSS786468 LCO786468 LMK786468 LWG786468 MGC786468 MPY786468 MZU786468 NJQ786468 NTM786468 ODI786468 ONE786468 OXA786468 PGW786468 PQS786468 QAO786468 QKK786468 QUG786468 REC786468 RNY786468 RXU786468 SHQ786468 SRM786468 TBI786468 TLE786468 TVA786468 UEW786468 UOS786468 UYO786468 VIK786468 VSG786468 WCC786468 WLY786468 WVU786468 M852004 JI852004 TE852004 ADA852004 AMW852004 AWS852004 BGO852004 BQK852004 CAG852004 CKC852004 CTY852004 DDU852004 DNQ852004 DXM852004 EHI852004 ERE852004 FBA852004 FKW852004 FUS852004 GEO852004 GOK852004 GYG852004 HIC852004 HRY852004 IBU852004 ILQ852004 IVM852004 JFI852004 JPE852004 JZA852004 KIW852004 KSS852004 LCO852004 LMK852004 LWG852004 MGC852004 MPY852004 MZU852004 NJQ852004 NTM852004 ODI852004 ONE852004 OXA852004 PGW852004 PQS852004 QAO852004 QKK852004 QUG852004 REC852004 RNY852004 RXU852004 SHQ852004 SRM852004 TBI852004 TLE852004 TVA852004 UEW852004 UOS852004 UYO852004 VIK852004 VSG852004 WCC852004 WLY852004 WVU852004 M917540 JI917540 TE917540 ADA917540 AMW917540 AWS917540 BGO917540 BQK917540 CAG917540 CKC917540 CTY917540 DDU917540 DNQ917540 DXM917540 EHI917540 ERE917540 FBA917540 FKW917540 FUS917540 GEO917540 GOK917540 GYG917540 HIC917540 HRY917540 IBU917540 ILQ917540 IVM917540 JFI917540 JPE917540 JZA917540 KIW917540 KSS917540 LCO917540 LMK917540 LWG917540 MGC917540 MPY917540 MZU917540 NJQ917540 NTM917540 ODI917540 ONE917540 OXA917540 PGW917540 PQS917540 QAO917540 QKK917540 QUG917540 REC917540 RNY917540 RXU917540 SHQ917540 SRM917540 TBI917540 TLE917540 TVA917540 UEW917540 UOS917540 UYO917540 VIK917540 VSG917540 WCC917540 WLY917540 WVU917540 M983076 JI983076 TE983076 ADA983076 AMW983076 AWS983076 BGO983076 BQK983076 CAG983076 CKC983076 CTY983076 DDU983076 DNQ983076 DXM983076 EHI983076 ERE983076 FBA983076 FKW983076 FUS983076 GEO983076 GOK983076 GYG983076 HIC983076 HRY983076 IBU983076 ILQ983076 IVM983076 JFI983076 JPE983076 JZA983076 KIW983076 KSS983076 LCO983076 LMK983076 LWG983076 MGC983076 MPY983076 MZU983076 NJQ983076 NTM983076 ODI983076 ONE983076 OXA983076 PGW983076 PQS983076 QAO983076 QKK983076 QUG983076 REC983076 RNY983076 RXU983076 SHQ983076 SRM983076 TBI983076 TLE983076 TVA983076 UEW983076 UOS983076 UYO983076 VIK983076 VSG983076 WCC983076 WLY983076 WVU983076 M983069:M983071 JI983069:JI983071 TE983069:TE983071 ADA983069:ADA983071 AMW983069:AMW983071 AWS983069:AWS983071 BGO983069:BGO983071 BQK983069:BQK983071 CAG983069:CAG983071 CKC983069:CKC983071 CTY983069:CTY983071 DDU983069:DDU983071 DNQ983069:DNQ983071 DXM983069:DXM983071 EHI983069:EHI983071 ERE983069:ERE983071 FBA983069:FBA983071 FKW983069:FKW983071 FUS983069:FUS983071 GEO983069:GEO983071 GOK983069:GOK983071 GYG983069:GYG983071 HIC983069:HIC983071 HRY983069:HRY983071 IBU983069:IBU983071 ILQ983069:ILQ983071 IVM983069:IVM983071 JFI983069:JFI983071 JPE983069:JPE983071 JZA983069:JZA983071 KIW983069:KIW983071 KSS983069:KSS983071 LCO983069:LCO983071 LMK983069:LMK983071 LWG983069:LWG983071 MGC983069:MGC983071 MPY983069:MPY983071 MZU983069:MZU983071 NJQ983069:NJQ983071 NTM983069:NTM983071 ODI983069:ODI983071 ONE983069:ONE983071 OXA983069:OXA983071 PGW983069:PGW983071 PQS983069:PQS983071 QAO983069:QAO983071 QKK983069:QKK983071 QUG983069:QUG983071 REC983069:REC983071 RNY983069:RNY983071 RXU983069:RXU983071 SHQ983069:SHQ983071 SRM983069:SRM983071 TBI983069:TBI983071 TLE983069:TLE983071 TVA983069:TVA983071 UEW983069:UEW983071 UOS983069:UOS983071 UYO983069:UYO983071 VIK983069:VIK983071 VSG983069:VSG983071 WCC983069:WCC983071 WLY983069:WLY983071 WVU983069:WVU983071 M65565:M65567 JI65565:JI65567 TE65565:TE65567 ADA65565:ADA65567 AMW65565:AMW65567 AWS65565:AWS65567 BGO65565:BGO65567 BQK65565:BQK65567 CAG65565:CAG65567 CKC65565:CKC65567 CTY65565:CTY65567 DDU65565:DDU65567 DNQ65565:DNQ65567 DXM65565:DXM65567 EHI65565:EHI65567 ERE65565:ERE65567 FBA65565:FBA65567 FKW65565:FKW65567 FUS65565:FUS65567 GEO65565:GEO65567 GOK65565:GOK65567 GYG65565:GYG65567 HIC65565:HIC65567 HRY65565:HRY65567 IBU65565:IBU65567 ILQ65565:ILQ65567 IVM65565:IVM65567 JFI65565:JFI65567 JPE65565:JPE65567 JZA65565:JZA65567 KIW65565:KIW65567 KSS65565:KSS65567 LCO65565:LCO65567 LMK65565:LMK65567 LWG65565:LWG65567 MGC65565:MGC65567 MPY65565:MPY65567 MZU65565:MZU65567 NJQ65565:NJQ65567 NTM65565:NTM65567 ODI65565:ODI65567 ONE65565:ONE65567 OXA65565:OXA65567 PGW65565:PGW65567 PQS65565:PQS65567 QAO65565:QAO65567 QKK65565:QKK65567 QUG65565:QUG65567 REC65565:REC65567 RNY65565:RNY65567 RXU65565:RXU65567 SHQ65565:SHQ65567 SRM65565:SRM65567 TBI65565:TBI65567 TLE65565:TLE65567 TVA65565:TVA65567 UEW65565:UEW65567 UOS65565:UOS65567 UYO65565:UYO65567 VIK65565:VIK65567 VSG65565:VSG65567 WCC65565:WCC65567 WLY65565:WLY65567 WVU65565:WVU65567 M131101:M131103 JI131101:JI131103 TE131101:TE131103 ADA131101:ADA131103 AMW131101:AMW131103 AWS131101:AWS131103 BGO131101:BGO131103 BQK131101:BQK131103 CAG131101:CAG131103 CKC131101:CKC131103 CTY131101:CTY131103 DDU131101:DDU131103 DNQ131101:DNQ131103 DXM131101:DXM131103 EHI131101:EHI131103 ERE131101:ERE131103 FBA131101:FBA131103 FKW131101:FKW131103 FUS131101:FUS131103 GEO131101:GEO131103 GOK131101:GOK131103 GYG131101:GYG131103 HIC131101:HIC131103 HRY131101:HRY131103 IBU131101:IBU131103 ILQ131101:ILQ131103 IVM131101:IVM131103 JFI131101:JFI131103 JPE131101:JPE131103 JZA131101:JZA131103 KIW131101:KIW131103 KSS131101:KSS131103 LCO131101:LCO131103 LMK131101:LMK131103 LWG131101:LWG131103 MGC131101:MGC131103 MPY131101:MPY131103 MZU131101:MZU131103 NJQ131101:NJQ131103 NTM131101:NTM131103 ODI131101:ODI131103 ONE131101:ONE131103 OXA131101:OXA131103 PGW131101:PGW131103 PQS131101:PQS131103 QAO131101:QAO131103 QKK131101:QKK131103 QUG131101:QUG131103 REC131101:REC131103 RNY131101:RNY131103 RXU131101:RXU131103 SHQ131101:SHQ131103 SRM131101:SRM131103 TBI131101:TBI131103 TLE131101:TLE131103 TVA131101:TVA131103 UEW131101:UEW131103 UOS131101:UOS131103 UYO131101:UYO131103 VIK131101:VIK131103 VSG131101:VSG131103 WCC131101:WCC131103 WLY131101:WLY131103 WVU131101:WVU131103 M196637:M196639 JI196637:JI196639 TE196637:TE196639 ADA196637:ADA196639 AMW196637:AMW196639 AWS196637:AWS196639 BGO196637:BGO196639 BQK196637:BQK196639 CAG196637:CAG196639 CKC196637:CKC196639 CTY196637:CTY196639 DDU196637:DDU196639 DNQ196637:DNQ196639 DXM196637:DXM196639 EHI196637:EHI196639 ERE196637:ERE196639 FBA196637:FBA196639 FKW196637:FKW196639 FUS196637:FUS196639 GEO196637:GEO196639 GOK196637:GOK196639 GYG196637:GYG196639 HIC196637:HIC196639 HRY196637:HRY196639 IBU196637:IBU196639 ILQ196637:ILQ196639 IVM196637:IVM196639 JFI196637:JFI196639 JPE196637:JPE196639 JZA196637:JZA196639 KIW196637:KIW196639 KSS196637:KSS196639 LCO196637:LCO196639 LMK196637:LMK196639 LWG196637:LWG196639 MGC196637:MGC196639 MPY196637:MPY196639 MZU196637:MZU196639 NJQ196637:NJQ196639 NTM196637:NTM196639 ODI196637:ODI196639 ONE196637:ONE196639 OXA196637:OXA196639 PGW196637:PGW196639 PQS196637:PQS196639 QAO196637:QAO196639 QKK196637:QKK196639 QUG196637:QUG196639 REC196637:REC196639 RNY196637:RNY196639 RXU196637:RXU196639 SHQ196637:SHQ196639 SRM196637:SRM196639 TBI196637:TBI196639 TLE196637:TLE196639 TVA196637:TVA196639 UEW196637:UEW196639 UOS196637:UOS196639 UYO196637:UYO196639 VIK196637:VIK196639 VSG196637:VSG196639 WCC196637:WCC196639 WLY196637:WLY196639 WVU196637:WVU196639 M262173:M262175 JI262173:JI262175 TE262173:TE262175 ADA262173:ADA262175 AMW262173:AMW262175 AWS262173:AWS262175 BGO262173:BGO262175 BQK262173:BQK262175 CAG262173:CAG262175 CKC262173:CKC262175 CTY262173:CTY262175 DDU262173:DDU262175 DNQ262173:DNQ262175 DXM262173:DXM262175 EHI262173:EHI262175 ERE262173:ERE262175 FBA262173:FBA262175 FKW262173:FKW262175 FUS262173:FUS262175 GEO262173:GEO262175 GOK262173:GOK262175 GYG262173:GYG262175 HIC262173:HIC262175 HRY262173:HRY262175 IBU262173:IBU262175 ILQ262173:ILQ262175 IVM262173:IVM262175 JFI262173:JFI262175 JPE262173:JPE262175 JZA262173:JZA262175 KIW262173:KIW262175 KSS262173:KSS262175 LCO262173:LCO262175 LMK262173:LMK262175 LWG262173:LWG262175 MGC262173:MGC262175 MPY262173:MPY262175 MZU262173:MZU262175 NJQ262173:NJQ262175 NTM262173:NTM262175 ODI262173:ODI262175 ONE262173:ONE262175 OXA262173:OXA262175 PGW262173:PGW262175 PQS262173:PQS262175 QAO262173:QAO262175 QKK262173:QKK262175 QUG262173:QUG262175 REC262173:REC262175 RNY262173:RNY262175 RXU262173:RXU262175 SHQ262173:SHQ262175 SRM262173:SRM262175 TBI262173:TBI262175 TLE262173:TLE262175 TVA262173:TVA262175 UEW262173:UEW262175 UOS262173:UOS262175 UYO262173:UYO262175 VIK262173:VIK262175 VSG262173:VSG262175 WCC262173:WCC262175 WLY262173:WLY262175 WVU262173:WVU262175 M327709:M327711 JI327709:JI327711 TE327709:TE327711 ADA327709:ADA327711 AMW327709:AMW327711 AWS327709:AWS327711 BGO327709:BGO327711 BQK327709:BQK327711 CAG327709:CAG327711 CKC327709:CKC327711 CTY327709:CTY327711 DDU327709:DDU327711 DNQ327709:DNQ327711 DXM327709:DXM327711 EHI327709:EHI327711 ERE327709:ERE327711 FBA327709:FBA327711 FKW327709:FKW327711 FUS327709:FUS327711 GEO327709:GEO327711 GOK327709:GOK327711 GYG327709:GYG327711 HIC327709:HIC327711 HRY327709:HRY327711 IBU327709:IBU327711 ILQ327709:ILQ327711 IVM327709:IVM327711 JFI327709:JFI327711 JPE327709:JPE327711 JZA327709:JZA327711 KIW327709:KIW327711 KSS327709:KSS327711 LCO327709:LCO327711 LMK327709:LMK327711 LWG327709:LWG327711 MGC327709:MGC327711 MPY327709:MPY327711 MZU327709:MZU327711 NJQ327709:NJQ327711 NTM327709:NTM327711 ODI327709:ODI327711 ONE327709:ONE327711 OXA327709:OXA327711 PGW327709:PGW327711 PQS327709:PQS327711 QAO327709:QAO327711 QKK327709:QKK327711 QUG327709:QUG327711 REC327709:REC327711 RNY327709:RNY327711 RXU327709:RXU327711 SHQ327709:SHQ327711 SRM327709:SRM327711 TBI327709:TBI327711 TLE327709:TLE327711 TVA327709:TVA327711 UEW327709:UEW327711 UOS327709:UOS327711 UYO327709:UYO327711 VIK327709:VIK327711 VSG327709:VSG327711 WCC327709:WCC327711 WLY327709:WLY327711 WVU327709:WVU327711 M393245:M393247 JI393245:JI393247 TE393245:TE393247 ADA393245:ADA393247 AMW393245:AMW393247 AWS393245:AWS393247 BGO393245:BGO393247 BQK393245:BQK393247 CAG393245:CAG393247 CKC393245:CKC393247 CTY393245:CTY393247 DDU393245:DDU393247 DNQ393245:DNQ393247 DXM393245:DXM393247 EHI393245:EHI393247 ERE393245:ERE393247 FBA393245:FBA393247 FKW393245:FKW393247 FUS393245:FUS393247 GEO393245:GEO393247 GOK393245:GOK393247 GYG393245:GYG393247 HIC393245:HIC393247 HRY393245:HRY393247 IBU393245:IBU393247 ILQ393245:ILQ393247 IVM393245:IVM393247 JFI393245:JFI393247 JPE393245:JPE393247 JZA393245:JZA393247 KIW393245:KIW393247 KSS393245:KSS393247 LCO393245:LCO393247 LMK393245:LMK393247 LWG393245:LWG393247 MGC393245:MGC393247 MPY393245:MPY393247 MZU393245:MZU393247 NJQ393245:NJQ393247 NTM393245:NTM393247 ODI393245:ODI393247 ONE393245:ONE393247 OXA393245:OXA393247 PGW393245:PGW393247 PQS393245:PQS393247 QAO393245:QAO393247 QKK393245:QKK393247 QUG393245:QUG393247 REC393245:REC393247 RNY393245:RNY393247 RXU393245:RXU393247 SHQ393245:SHQ393247 SRM393245:SRM393247 TBI393245:TBI393247 TLE393245:TLE393247 TVA393245:TVA393247 UEW393245:UEW393247 UOS393245:UOS393247 UYO393245:UYO393247 VIK393245:VIK393247 VSG393245:VSG393247 WCC393245:WCC393247 WLY393245:WLY393247 WVU393245:WVU393247 M458781:M458783 JI458781:JI458783 TE458781:TE458783 ADA458781:ADA458783 AMW458781:AMW458783 AWS458781:AWS458783 BGO458781:BGO458783 BQK458781:BQK458783 CAG458781:CAG458783 CKC458781:CKC458783 CTY458781:CTY458783 DDU458781:DDU458783 DNQ458781:DNQ458783 DXM458781:DXM458783 EHI458781:EHI458783 ERE458781:ERE458783 FBA458781:FBA458783 FKW458781:FKW458783 FUS458781:FUS458783 GEO458781:GEO458783 GOK458781:GOK458783 GYG458781:GYG458783 HIC458781:HIC458783 HRY458781:HRY458783 IBU458781:IBU458783 ILQ458781:ILQ458783 IVM458781:IVM458783 JFI458781:JFI458783 JPE458781:JPE458783 JZA458781:JZA458783 KIW458781:KIW458783 KSS458781:KSS458783 LCO458781:LCO458783 LMK458781:LMK458783 LWG458781:LWG458783 MGC458781:MGC458783 MPY458781:MPY458783 MZU458781:MZU458783 NJQ458781:NJQ458783 NTM458781:NTM458783 ODI458781:ODI458783 ONE458781:ONE458783 OXA458781:OXA458783 PGW458781:PGW458783 PQS458781:PQS458783 QAO458781:QAO458783 QKK458781:QKK458783 QUG458781:QUG458783 REC458781:REC458783 RNY458781:RNY458783 RXU458781:RXU458783 SHQ458781:SHQ458783 SRM458781:SRM458783 TBI458781:TBI458783 TLE458781:TLE458783 TVA458781:TVA458783 UEW458781:UEW458783 UOS458781:UOS458783 UYO458781:UYO458783 VIK458781:VIK458783 VSG458781:VSG458783 WCC458781:WCC458783 WLY458781:WLY458783 WVU458781:WVU458783 M524317:M524319 JI524317:JI524319 TE524317:TE524319 ADA524317:ADA524319 AMW524317:AMW524319 AWS524317:AWS524319 BGO524317:BGO524319 BQK524317:BQK524319 CAG524317:CAG524319 CKC524317:CKC524319 CTY524317:CTY524319 DDU524317:DDU524319 DNQ524317:DNQ524319 DXM524317:DXM524319 EHI524317:EHI524319 ERE524317:ERE524319 FBA524317:FBA524319 FKW524317:FKW524319 FUS524317:FUS524319 GEO524317:GEO524319 GOK524317:GOK524319 GYG524317:GYG524319 HIC524317:HIC524319 HRY524317:HRY524319 IBU524317:IBU524319 ILQ524317:ILQ524319 IVM524317:IVM524319 JFI524317:JFI524319 JPE524317:JPE524319 JZA524317:JZA524319 KIW524317:KIW524319 KSS524317:KSS524319 LCO524317:LCO524319 LMK524317:LMK524319 LWG524317:LWG524319 MGC524317:MGC524319 MPY524317:MPY524319 MZU524317:MZU524319 NJQ524317:NJQ524319 NTM524317:NTM524319 ODI524317:ODI524319 ONE524317:ONE524319 OXA524317:OXA524319 PGW524317:PGW524319 PQS524317:PQS524319 QAO524317:QAO524319 QKK524317:QKK524319 QUG524317:QUG524319 REC524317:REC524319 RNY524317:RNY524319 RXU524317:RXU524319 SHQ524317:SHQ524319 SRM524317:SRM524319 TBI524317:TBI524319 TLE524317:TLE524319 TVA524317:TVA524319 UEW524317:UEW524319 UOS524317:UOS524319 UYO524317:UYO524319 VIK524317:VIK524319 VSG524317:VSG524319 WCC524317:WCC524319 WLY524317:WLY524319 WVU524317:WVU524319 M589853:M589855 JI589853:JI589855 TE589853:TE589855 ADA589853:ADA589855 AMW589853:AMW589855 AWS589853:AWS589855 BGO589853:BGO589855 BQK589853:BQK589855 CAG589853:CAG589855 CKC589853:CKC589855 CTY589853:CTY589855 DDU589853:DDU589855 DNQ589853:DNQ589855 DXM589853:DXM589855 EHI589853:EHI589855 ERE589853:ERE589855 FBA589853:FBA589855 FKW589853:FKW589855 FUS589853:FUS589855 GEO589853:GEO589855 GOK589853:GOK589855 GYG589853:GYG589855 HIC589853:HIC589855 HRY589853:HRY589855 IBU589853:IBU589855 ILQ589853:ILQ589855 IVM589853:IVM589855 JFI589853:JFI589855 JPE589853:JPE589855 JZA589853:JZA589855 KIW589853:KIW589855 KSS589853:KSS589855 LCO589853:LCO589855 LMK589853:LMK589855 LWG589853:LWG589855 MGC589853:MGC589855 MPY589853:MPY589855 MZU589853:MZU589855 NJQ589853:NJQ589855 NTM589853:NTM589855 ODI589853:ODI589855 ONE589853:ONE589855 OXA589853:OXA589855 PGW589853:PGW589855 PQS589853:PQS589855 QAO589853:QAO589855 QKK589853:QKK589855 QUG589853:QUG589855 REC589853:REC589855 RNY589853:RNY589855 RXU589853:RXU589855 SHQ589853:SHQ589855 SRM589853:SRM589855 TBI589853:TBI589855 TLE589853:TLE589855 TVA589853:TVA589855 UEW589853:UEW589855 UOS589853:UOS589855 UYO589853:UYO589855 VIK589853:VIK589855 VSG589853:VSG589855 WCC589853:WCC589855 WLY589853:WLY589855 WVU589853:WVU589855 M655389:M655391 JI655389:JI655391 TE655389:TE655391 ADA655389:ADA655391 AMW655389:AMW655391 AWS655389:AWS655391 BGO655389:BGO655391 BQK655389:BQK655391 CAG655389:CAG655391 CKC655389:CKC655391 CTY655389:CTY655391 DDU655389:DDU655391 DNQ655389:DNQ655391 DXM655389:DXM655391 EHI655389:EHI655391 ERE655389:ERE655391 FBA655389:FBA655391 FKW655389:FKW655391 FUS655389:FUS655391 GEO655389:GEO655391 GOK655389:GOK655391 GYG655389:GYG655391 HIC655389:HIC655391 HRY655389:HRY655391 IBU655389:IBU655391 ILQ655389:ILQ655391 IVM655389:IVM655391 JFI655389:JFI655391 JPE655389:JPE655391 JZA655389:JZA655391 KIW655389:KIW655391 KSS655389:KSS655391 LCO655389:LCO655391 LMK655389:LMK655391 LWG655389:LWG655391 MGC655389:MGC655391 MPY655389:MPY655391 MZU655389:MZU655391 NJQ655389:NJQ655391 NTM655389:NTM655391 ODI655389:ODI655391 ONE655389:ONE655391 OXA655389:OXA655391 PGW655389:PGW655391 PQS655389:PQS655391 QAO655389:QAO655391 QKK655389:QKK655391 QUG655389:QUG655391 REC655389:REC655391 RNY655389:RNY655391 RXU655389:RXU655391 SHQ655389:SHQ655391 SRM655389:SRM655391 TBI655389:TBI655391 TLE655389:TLE655391 TVA655389:TVA655391 UEW655389:UEW655391 UOS655389:UOS655391 UYO655389:UYO655391 VIK655389:VIK655391 VSG655389:VSG655391 WCC655389:WCC655391 WLY655389:WLY655391 WVU655389:WVU655391 M720925:M720927 JI720925:JI720927 TE720925:TE720927 ADA720925:ADA720927 AMW720925:AMW720927 AWS720925:AWS720927 BGO720925:BGO720927 BQK720925:BQK720927 CAG720925:CAG720927 CKC720925:CKC720927 CTY720925:CTY720927 DDU720925:DDU720927 DNQ720925:DNQ720927 DXM720925:DXM720927 EHI720925:EHI720927 ERE720925:ERE720927 FBA720925:FBA720927 FKW720925:FKW720927 FUS720925:FUS720927 GEO720925:GEO720927 GOK720925:GOK720927 GYG720925:GYG720927 HIC720925:HIC720927 HRY720925:HRY720927 IBU720925:IBU720927 ILQ720925:ILQ720927 IVM720925:IVM720927 JFI720925:JFI720927 JPE720925:JPE720927 JZA720925:JZA720927 KIW720925:KIW720927 KSS720925:KSS720927 LCO720925:LCO720927 LMK720925:LMK720927 LWG720925:LWG720927 MGC720925:MGC720927 MPY720925:MPY720927 MZU720925:MZU720927 NJQ720925:NJQ720927 NTM720925:NTM720927 ODI720925:ODI720927 ONE720925:ONE720927 OXA720925:OXA720927 PGW720925:PGW720927 PQS720925:PQS720927 QAO720925:QAO720927 QKK720925:QKK720927 QUG720925:QUG720927 REC720925:REC720927 RNY720925:RNY720927 RXU720925:RXU720927 SHQ720925:SHQ720927 SRM720925:SRM720927 TBI720925:TBI720927 TLE720925:TLE720927 TVA720925:TVA720927 UEW720925:UEW720927 UOS720925:UOS720927 UYO720925:UYO720927 VIK720925:VIK720927 VSG720925:VSG720927 WCC720925:WCC720927 WLY720925:WLY720927 WVU720925:WVU720927 M786461:M786463 JI786461:JI786463 TE786461:TE786463 ADA786461:ADA786463 AMW786461:AMW786463 AWS786461:AWS786463 BGO786461:BGO786463 BQK786461:BQK786463 CAG786461:CAG786463 CKC786461:CKC786463 CTY786461:CTY786463 DDU786461:DDU786463 DNQ786461:DNQ786463 DXM786461:DXM786463 EHI786461:EHI786463 ERE786461:ERE786463 FBA786461:FBA786463 FKW786461:FKW786463 FUS786461:FUS786463 GEO786461:GEO786463 GOK786461:GOK786463 GYG786461:GYG786463 HIC786461:HIC786463 HRY786461:HRY786463 IBU786461:IBU786463 ILQ786461:ILQ786463 IVM786461:IVM786463 JFI786461:JFI786463 JPE786461:JPE786463 JZA786461:JZA786463 KIW786461:KIW786463 KSS786461:KSS786463 LCO786461:LCO786463 LMK786461:LMK786463 LWG786461:LWG786463 MGC786461:MGC786463 MPY786461:MPY786463 MZU786461:MZU786463 NJQ786461:NJQ786463 NTM786461:NTM786463 ODI786461:ODI786463 ONE786461:ONE786463 OXA786461:OXA786463 PGW786461:PGW786463 PQS786461:PQS786463 QAO786461:QAO786463 QKK786461:QKK786463 QUG786461:QUG786463 REC786461:REC786463 RNY786461:RNY786463 RXU786461:RXU786463 SHQ786461:SHQ786463 SRM786461:SRM786463 TBI786461:TBI786463 TLE786461:TLE786463 TVA786461:TVA786463 UEW786461:UEW786463 UOS786461:UOS786463 UYO786461:UYO786463 VIK786461:VIK786463 VSG786461:VSG786463 WCC786461:WCC786463 WLY786461:WLY786463 WVU786461:WVU786463" xr:uid="{00000000-0002-0000-0800-000001000000}">
      <formula1>$AZ$280:$AZ$331</formula1>
    </dataValidation>
    <dataValidation type="list" allowBlank="1" showInputMessage="1" showErrorMessage="1" sqref="M983048 JI983048 TE983048 ADA983048 AMW983048 AWS983048 BGO983048 BQK983048 CAG983048 CKC983048 CTY983048 DDU983048 DNQ983048 DXM983048 EHI983048 ERE983048 FBA983048 FKW983048 FUS983048 GEO983048 GOK983048 GYG983048 HIC983048 HRY983048 IBU983048 ILQ983048 IVM983048 JFI983048 JPE983048 JZA983048 KIW983048 KSS983048 LCO983048 LMK983048 LWG983048 MGC983048 MPY983048 MZU983048 NJQ983048 NTM983048 ODI983048 ONE983048 OXA983048 PGW983048 PQS983048 QAO983048 QKK983048 QUG983048 REC983048 RNY983048 RXU983048 SHQ983048 SRM983048 TBI983048 TLE983048 TVA983048 UEW983048 UOS983048 UYO983048 VIK983048 VSG983048 WCC983048 WLY983048 WVU983048 M65581:M65582 JI65581:JI65582 TE65581:TE65582 ADA65581:ADA65582 AMW65581:AMW65582 AWS65581:AWS65582 BGO65581:BGO65582 BQK65581:BQK65582 CAG65581:CAG65582 CKC65581:CKC65582 CTY65581:CTY65582 DDU65581:DDU65582 DNQ65581:DNQ65582 DXM65581:DXM65582 EHI65581:EHI65582 ERE65581:ERE65582 FBA65581:FBA65582 FKW65581:FKW65582 FUS65581:FUS65582 GEO65581:GEO65582 GOK65581:GOK65582 GYG65581:GYG65582 HIC65581:HIC65582 HRY65581:HRY65582 IBU65581:IBU65582 ILQ65581:ILQ65582 IVM65581:IVM65582 JFI65581:JFI65582 JPE65581:JPE65582 JZA65581:JZA65582 KIW65581:KIW65582 KSS65581:KSS65582 LCO65581:LCO65582 LMK65581:LMK65582 LWG65581:LWG65582 MGC65581:MGC65582 MPY65581:MPY65582 MZU65581:MZU65582 NJQ65581:NJQ65582 NTM65581:NTM65582 ODI65581:ODI65582 ONE65581:ONE65582 OXA65581:OXA65582 PGW65581:PGW65582 PQS65581:PQS65582 QAO65581:QAO65582 QKK65581:QKK65582 QUG65581:QUG65582 REC65581:REC65582 RNY65581:RNY65582 RXU65581:RXU65582 SHQ65581:SHQ65582 SRM65581:SRM65582 TBI65581:TBI65582 TLE65581:TLE65582 TVA65581:TVA65582 UEW65581:UEW65582 UOS65581:UOS65582 UYO65581:UYO65582 VIK65581:VIK65582 VSG65581:VSG65582 WCC65581:WCC65582 WLY65581:WLY65582 WVU65581:WVU65582 M131117:M131118 JI131117:JI131118 TE131117:TE131118 ADA131117:ADA131118 AMW131117:AMW131118 AWS131117:AWS131118 BGO131117:BGO131118 BQK131117:BQK131118 CAG131117:CAG131118 CKC131117:CKC131118 CTY131117:CTY131118 DDU131117:DDU131118 DNQ131117:DNQ131118 DXM131117:DXM131118 EHI131117:EHI131118 ERE131117:ERE131118 FBA131117:FBA131118 FKW131117:FKW131118 FUS131117:FUS131118 GEO131117:GEO131118 GOK131117:GOK131118 GYG131117:GYG131118 HIC131117:HIC131118 HRY131117:HRY131118 IBU131117:IBU131118 ILQ131117:ILQ131118 IVM131117:IVM131118 JFI131117:JFI131118 JPE131117:JPE131118 JZA131117:JZA131118 KIW131117:KIW131118 KSS131117:KSS131118 LCO131117:LCO131118 LMK131117:LMK131118 LWG131117:LWG131118 MGC131117:MGC131118 MPY131117:MPY131118 MZU131117:MZU131118 NJQ131117:NJQ131118 NTM131117:NTM131118 ODI131117:ODI131118 ONE131117:ONE131118 OXA131117:OXA131118 PGW131117:PGW131118 PQS131117:PQS131118 QAO131117:QAO131118 QKK131117:QKK131118 QUG131117:QUG131118 REC131117:REC131118 RNY131117:RNY131118 RXU131117:RXU131118 SHQ131117:SHQ131118 SRM131117:SRM131118 TBI131117:TBI131118 TLE131117:TLE131118 TVA131117:TVA131118 UEW131117:UEW131118 UOS131117:UOS131118 UYO131117:UYO131118 VIK131117:VIK131118 VSG131117:VSG131118 WCC131117:WCC131118 WLY131117:WLY131118 WVU131117:WVU131118 M196653:M196654 JI196653:JI196654 TE196653:TE196654 ADA196653:ADA196654 AMW196653:AMW196654 AWS196653:AWS196654 BGO196653:BGO196654 BQK196653:BQK196654 CAG196653:CAG196654 CKC196653:CKC196654 CTY196653:CTY196654 DDU196653:DDU196654 DNQ196653:DNQ196654 DXM196653:DXM196654 EHI196653:EHI196654 ERE196653:ERE196654 FBA196653:FBA196654 FKW196653:FKW196654 FUS196653:FUS196654 GEO196653:GEO196654 GOK196653:GOK196654 GYG196653:GYG196654 HIC196653:HIC196654 HRY196653:HRY196654 IBU196653:IBU196654 ILQ196653:ILQ196654 IVM196653:IVM196654 JFI196653:JFI196654 JPE196653:JPE196654 JZA196653:JZA196654 KIW196653:KIW196654 KSS196653:KSS196654 LCO196653:LCO196654 LMK196653:LMK196654 LWG196653:LWG196654 MGC196653:MGC196654 MPY196653:MPY196654 MZU196653:MZU196654 NJQ196653:NJQ196654 NTM196653:NTM196654 ODI196653:ODI196654 ONE196653:ONE196654 OXA196653:OXA196654 PGW196653:PGW196654 PQS196653:PQS196654 QAO196653:QAO196654 QKK196653:QKK196654 QUG196653:QUG196654 REC196653:REC196654 RNY196653:RNY196654 RXU196653:RXU196654 SHQ196653:SHQ196654 SRM196653:SRM196654 TBI196653:TBI196654 TLE196653:TLE196654 TVA196653:TVA196654 UEW196653:UEW196654 UOS196653:UOS196654 UYO196653:UYO196654 VIK196653:VIK196654 VSG196653:VSG196654 WCC196653:WCC196654 WLY196653:WLY196654 WVU196653:WVU196654 M262189:M262190 JI262189:JI262190 TE262189:TE262190 ADA262189:ADA262190 AMW262189:AMW262190 AWS262189:AWS262190 BGO262189:BGO262190 BQK262189:BQK262190 CAG262189:CAG262190 CKC262189:CKC262190 CTY262189:CTY262190 DDU262189:DDU262190 DNQ262189:DNQ262190 DXM262189:DXM262190 EHI262189:EHI262190 ERE262189:ERE262190 FBA262189:FBA262190 FKW262189:FKW262190 FUS262189:FUS262190 GEO262189:GEO262190 GOK262189:GOK262190 GYG262189:GYG262190 HIC262189:HIC262190 HRY262189:HRY262190 IBU262189:IBU262190 ILQ262189:ILQ262190 IVM262189:IVM262190 JFI262189:JFI262190 JPE262189:JPE262190 JZA262189:JZA262190 KIW262189:KIW262190 KSS262189:KSS262190 LCO262189:LCO262190 LMK262189:LMK262190 LWG262189:LWG262190 MGC262189:MGC262190 MPY262189:MPY262190 MZU262189:MZU262190 NJQ262189:NJQ262190 NTM262189:NTM262190 ODI262189:ODI262190 ONE262189:ONE262190 OXA262189:OXA262190 PGW262189:PGW262190 PQS262189:PQS262190 QAO262189:QAO262190 QKK262189:QKK262190 QUG262189:QUG262190 REC262189:REC262190 RNY262189:RNY262190 RXU262189:RXU262190 SHQ262189:SHQ262190 SRM262189:SRM262190 TBI262189:TBI262190 TLE262189:TLE262190 TVA262189:TVA262190 UEW262189:UEW262190 UOS262189:UOS262190 UYO262189:UYO262190 VIK262189:VIK262190 VSG262189:VSG262190 WCC262189:WCC262190 WLY262189:WLY262190 WVU262189:WVU262190 M327725:M327726 JI327725:JI327726 TE327725:TE327726 ADA327725:ADA327726 AMW327725:AMW327726 AWS327725:AWS327726 BGO327725:BGO327726 BQK327725:BQK327726 CAG327725:CAG327726 CKC327725:CKC327726 CTY327725:CTY327726 DDU327725:DDU327726 DNQ327725:DNQ327726 DXM327725:DXM327726 EHI327725:EHI327726 ERE327725:ERE327726 FBA327725:FBA327726 FKW327725:FKW327726 FUS327725:FUS327726 GEO327725:GEO327726 GOK327725:GOK327726 GYG327725:GYG327726 HIC327725:HIC327726 HRY327725:HRY327726 IBU327725:IBU327726 ILQ327725:ILQ327726 IVM327725:IVM327726 JFI327725:JFI327726 JPE327725:JPE327726 JZA327725:JZA327726 KIW327725:KIW327726 KSS327725:KSS327726 LCO327725:LCO327726 LMK327725:LMK327726 LWG327725:LWG327726 MGC327725:MGC327726 MPY327725:MPY327726 MZU327725:MZU327726 NJQ327725:NJQ327726 NTM327725:NTM327726 ODI327725:ODI327726 ONE327725:ONE327726 OXA327725:OXA327726 PGW327725:PGW327726 PQS327725:PQS327726 QAO327725:QAO327726 QKK327725:QKK327726 QUG327725:QUG327726 REC327725:REC327726 RNY327725:RNY327726 RXU327725:RXU327726 SHQ327725:SHQ327726 SRM327725:SRM327726 TBI327725:TBI327726 TLE327725:TLE327726 TVA327725:TVA327726 UEW327725:UEW327726 UOS327725:UOS327726 UYO327725:UYO327726 VIK327725:VIK327726 VSG327725:VSG327726 WCC327725:WCC327726 WLY327725:WLY327726 WVU327725:WVU327726 M393261:M393262 JI393261:JI393262 TE393261:TE393262 ADA393261:ADA393262 AMW393261:AMW393262 AWS393261:AWS393262 BGO393261:BGO393262 BQK393261:BQK393262 CAG393261:CAG393262 CKC393261:CKC393262 CTY393261:CTY393262 DDU393261:DDU393262 DNQ393261:DNQ393262 DXM393261:DXM393262 EHI393261:EHI393262 ERE393261:ERE393262 FBA393261:FBA393262 FKW393261:FKW393262 FUS393261:FUS393262 GEO393261:GEO393262 GOK393261:GOK393262 GYG393261:GYG393262 HIC393261:HIC393262 HRY393261:HRY393262 IBU393261:IBU393262 ILQ393261:ILQ393262 IVM393261:IVM393262 JFI393261:JFI393262 JPE393261:JPE393262 JZA393261:JZA393262 KIW393261:KIW393262 KSS393261:KSS393262 LCO393261:LCO393262 LMK393261:LMK393262 LWG393261:LWG393262 MGC393261:MGC393262 MPY393261:MPY393262 MZU393261:MZU393262 NJQ393261:NJQ393262 NTM393261:NTM393262 ODI393261:ODI393262 ONE393261:ONE393262 OXA393261:OXA393262 PGW393261:PGW393262 PQS393261:PQS393262 QAO393261:QAO393262 QKK393261:QKK393262 QUG393261:QUG393262 REC393261:REC393262 RNY393261:RNY393262 RXU393261:RXU393262 SHQ393261:SHQ393262 SRM393261:SRM393262 TBI393261:TBI393262 TLE393261:TLE393262 TVA393261:TVA393262 UEW393261:UEW393262 UOS393261:UOS393262 UYO393261:UYO393262 VIK393261:VIK393262 VSG393261:VSG393262 WCC393261:WCC393262 WLY393261:WLY393262 WVU393261:WVU393262 M458797:M458798 JI458797:JI458798 TE458797:TE458798 ADA458797:ADA458798 AMW458797:AMW458798 AWS458797:AWS458798 BGO458797:BGO458798 BQK458797:BQK458798 CAG458797:CAG458798 CKC458797:CKC458798 CTY458797:CTY458798 DDU458797:DDU458798 DNQ458797:DNQ458798 DXM458797:DXM458798 EHI458797:EHI458798 ERE458797:ERE458798 FBA458797:FBA458798 FKW458797:FKW458798 FUS458797:FUS458798 GEO458797:GEO458798 GOK458797:GOK458798 GYG458797:GYG458798 HIC458797:HIC458798 HRY458797:HRY458798 IBU458797:IBU458798 ILQ458797:ILQ458798 IVM458797:IVM458798 JFI458797:JFI458798 JPE458797:JPE458798 JZA458797:JZA458798 KIW458797:KIW458798 KSS458797:KSS458798 LCO458797:LCO458798 LMK458797:LMK458798 LWG458797:LWG458798 MGC458797:MGC458798 MPY458797:MPY458798 MZU458797:MZU458798 NJQ458797:NJQ458798 NTM458797:NTM458798 ODI458797:ODI458798 ONE458797:ONE458798 OXA458797:OXA458798 PGW458797:PGW458798 PQS458797:PQS458798 QAO458797:QAO458798 QKK458797:QKK458798 QUG458797:QUG458798 REC458797:REC458798 RNY458797:RNY458798 RXU458797:RXU458798 SHQ458797:SHQ458798 SRM458797:SRM458798 TBI458797:TBI458798 TLE458797:TLE458798 TVA458797:TVA458798 UEW458797:UEW458798 UOS458797:UOS458798 UYO458797:UYO458798 VIK458797:VIK458798 VSG458797:VSG458798 WCC458797:WCC458798 WLY458797:WLY458798 WVU458797:WVU458798 M524333:M524334 JI524333:JI524334 TE524333:TE524334 ADA524333:ADA524334 AMW524333:AMW524334 AWS524333:AWS524334 BGO524333:BGO524334 BQK524333:BQK524334 CAG524333:CAG524334 CKC524333:CKC524334 CTY524333:CTY524334 DDU524333:DDU524334 DNQ524333:DNQ524334 DXM524333:DXM524334 EHI524333:EHI524334 ERE524333:ERE524334 FBA524333:FBA524334 FKW524333:FKW524334 FUS524333:FUS524334 GEO524333:GEO524334 GOK524333:GOK524334 GYG524333:GYG524334 HIC524333:HIC524334 HRY524333:HRY524334 IBU524333:IBU524334 ILQ524333:ILQ524334 IVM524333:IVM524334 JFI524333:JFI524334 JPE524333:JPE524334 JZA524333:JZA524334 KIW524333:KIW524334 KSS524333:KSS524334 LCO524333:LCO524334 LMK524333:LMK524334 LWG524333:LWG524334 MGC524333:MGC524334 MPY524333:MPY524334 MZU524333:MZU524334 NJQ524333:NJQ524334 NTM524333:NTM524334 ODI524333:ODI524334 ONE524333:ONE524334 OXA524333:OXA524334 PGW524333:PGW524334 PQS524333:PQS524334 QAO524333:QAO524334 QKK524333:QKK524334 QUG524333:QUG524334 REC524333:REC524334 RNY524333:RNY524334 RXU524333:RXU524334 SHQ524333:SHQ524334 SRM524333:SRM524334 TBI524333:TBI524334 TLE524333:TLE524334 TVA524333:TVA524334 UEW524333:UEW524334 UOS524333:UOS524334 UYO524333:UYO524334 VIK524333:VIK524334 VSG524333:VSG524334 WCC524333:WCC524334 WLY524333:WLY524334 WVU524333:WVU524334 M589869:M589870 JI589869:JI589870 TE589869:TE589870 ADA589869:ADA589870 AMW589869:AMW589870 AWS589869:AWS589870 BGO589869:BGO589870 BQK589869:BQK589870 CAG589869:CAG589870 CKC589869:CKC589870 CTY589869:CTY589870 DDU589869:DDU589870 DNQ589869:DNQ589870 DXM589869:DXM589870 EHI589869:EHI589870 ERE589869:ERE589870 FBA589869:FBA589870 FKW589869:FKW589870 FUS589869:FUS589870 GEO589869:GEO589870 GOK589869:GOK589870 GYG589869:GYG589870 HIC589869:HIC589870 HRY589869:HRY589870 IBU589869:IBU589870 ILQ589869:ILQ589870 IVM589869:IVM589870 JFI589869:JFI589870 JPE589869:JPE589870 JZA589869:JZA589870 KIW589869:KIW589870 KSS589869:KSS589870 LCO589869:LCO589870 LMK589869:LMK589870 LWG589869:LWG589870 MGC589869:MGC589870 MPY589869:MPY589870 MZU589869:MZU589870 NJQ589869:NJQ589870 NTM589869:NTM589870 ODI589869:ODI589870 ONE589869:ONE589870 OXA589869:OXA589870 PGW589869:PGW589870 PQS589869:PQS589870 QAO589869:QAO589870 QKK589869:QKK589870 QUG589869:QUG589870 REC589869:REC589870 RNY589869:RNY589870 RXU589869:RXU589870 SHQ589869:SHQ589870 SRM589869:SRM589870 TBI589869:TBI589870 TLE589869:TLE589870 TVA589869:TVA589870 UEW589869:UEW589870 UOS589869:UOS589870 UYO589869:UYO589870 VIK589869:VIK589870 VSG589869:VSG589870 WCC589869:WCC589870 WLY589869:WLY589870 WVU589869:WVU589870 M655405:M655406 JI655405:JI655406 TE655405:TE655406 ADA655405:ADA655406 AMW655405:AMW655406 AWS655405:AWS655406 BGO655405:BGO655406 BQK655405:BQK655406 CAG655405:CAG655406 CKC655405:CKC655406 CTY655405:CTY655406 DDU655405:DDU655406 DNQ655405:DNQ655406 DXM655405:DXM655406 EHI655405:EHI655406 ERE655405:ERE655406 FBA655405:FBA655406 FKW655405:FKW655406 FUS655405:FUS655406 GEO655405:GEO655406 GOK655405:GOK655406 GYG655405:GYG655406 HIC655405:HIC655406 HRY655405:HRY655406 IBU655405:IBU655406 ILQ655405:ILQ655406 IVM655405:IVM655406 JFI655405:JFI655406 JPE655405:JPE655406 JZA655405:JZA655406 KIW655405:KIW655406 KSS655405:KSS655406 LCO655405:LCO655406 LMK655405:LMK655406 LWG655405:LWG655406 MGC655405:MGC655406 MPY655405:MPY655406 MZU655405:MZU655406 NJQ655405:NJQ655406 NTM655405:NTM655406 ODI655405:ODI655406 ONE655405:ONE655406 OXA655405:OXA655406 PGW655405:PGW655406 PQS655405:PQS655406 QAO655405:QAO655406 QKK655405:QKK655406 QUG655405:QUG655406 REC655405:REC655406 RNY655405:RNY655406 RXU655405:RXU655406 SHQ655405:SHQ655406 SRM655405:SRM655406 TBI655405:TBI655406 TLE655405:TLE655406 TVA655405:TVA655406 UEW655405:UEW655406 UOS655405:UOS655406 UYO655405:UYO655406 VIK655405:VIK655406 VSG655405:VSG655406 WCC655405:WCC655406 WLY655405:WLY655406 WVU655405:WVU655406 M720941:M720942 JI720941:JI720942 TE720941:TE720942 ADA720941:ADA720942 AMW720941:AMW720942 AWS720941:AWS720942 BGO720941:BGO720942 BQK720941:BQK720942 CAG720941:CAG720942 CKC720941:CKC720942 CTY720941:CTY720942 DDU720941:DDU720942 DNQ720941:DNQ720942 DXM720941:DXM720942 EHI720941:EHI720942 ERE720941:ERE720942 FBA720941:FBA720942 FKW720941:FKW720942 FUS720941:FUS720942 GEO720941:GEO720942 GOK720941:GOK720942 GYG720941:GYG720942 HIC720941:HIC720942 HRY720941:HRY720942 IBU720941:IBU720942 ILQ720941:ILQ720942 IVM720941:IVM720942 JFI720941:JFI720942 JPE720941:JPE720942 JZA720941:JZA720942 KIW720941:KIW720942 KSS720941:KSS720942 LCO720941:LCO720942 LMK720941:LMK720942 LWG720941:LWG720942 MGC720941:MGC720942 MPY720941:MPY720942 MZU720941:MZU720942 NJQ720941:NJQ720942 NTM720941:NTM720942 ODI720941:ODI720942 ONE720941:ONE720942 OXA720941:OXA720942 PGW720941:PGW720942 PQS720941:PQS720942 QAO720941:QAO720942 QKK720941:QKK720942 QUG720941:QUG720942 REC720941:REC720942 RNY720941:RNY720942 RXU720941:RXU720942 SHQ720941:SHQ720942 SRM720941:SRM720942 TBI720941:TBI720942 TLE720941:TLE720942 TVA720941:TVA720942 UEW720941:UEW720942 UOS720941:UOS720942 UYO720941:UYO720942 VIK720941:VIK720942 VSG720941:VSG720942 WCC720941:WCC720942 WLY720941:WLY720942 WVU720941:WVU720942 M786477:M786478 JI786477:JI786478 TE786477:TE786478 ADA786477:ADA786478 AMW786477:AMW786478 AWS786477:AWS786478 BGO786477:BGO786478 BQK786477:BQK786478 CAG786477:CAG786478 CKC786477:CKC786478 CTY786477:CTY786478 DDU786477:DDU786478 DNQ786477:DNQ786478 DXM786477:DXM786478 EHI786477:EHI786478 ERE786477:ERE786478 FBA786477:FBA786478 FKW786477:FKW786478 FUS786477:FUS786478 GEO786477:GEO786478 GOK786477:GOK786478 GYG786477:GYG786478 HIC786477:HIC786478 HRY786477:HRY786478 IBU786477:IBU786478 ILQ786477:ILQ786478 IVM786477:IVM786478 JFI786477:JFI786478 JPE786477:JPE786478 JZA786477:JZA786478 KIW786477:KIW786478 KSS786477:KSS786478 LCO786477:LCO786478 LMK786477:LMK786478 LWG786477:LWG786478 MGC786477:MGC786478 MPY786477:MPY786478 MZU786477:MZU786478 NJQ786477:NJQ786478 NTM786477:NTM786478 ODI786477:ODI786478 ONE786477:ONE786478 OXA786477:OXA786478 PGW786477:PGW786478 PQS786477:PQS786478 QAO786477:QAO786478 QKK786477:QKK786478 QUG786477:QUG786478 REC786477:REC786478 RNY786477:RNY786478 RXU786477:RXU786478 SHQ786477:SHQ786478 SRM786477:SRM786478 TBI786477:TBI786478 TLE786477:TLE786478 TVA786477:TVA786478 UEW786477:UEW786478 UOS786477:UOS786478 UYO786477:UYO786478 VIK786477:VIK786478 VSG786477:VSG786478 WCC786477:WCC786478 WLY786477:WLY786478 WVU786477:WVU786478 M852013:M852014 JI852013:JI852014 TE852013:TE852014 ADA852013:ADA852014 AMW852013:AMW852014 AWS852013:AWS852014 BGO852013:BGO852014 BQK852013:BQK852014 CAG852013:CAG852014 CKC852013:CKC852014 CTY852013:CTY852014 DDU852013:DDU852014 DNQ852013:DNQ852014 DXM852013:DXM852014 EHI852013:EHI852014 ERE852013:ERE852014 FBA852013:FBA852014 FKW852013:FKW852014 FUS852013:FUS852014 GEO852013:GEO852014 GOK852013:GOK852014 GYG852013:GYG852014 HIC852013:HIC852014 HRY852013:HRY852014 IBU852013:IBU852014 ILQ852013:ILQ852014 IVM852013:IVM852014 JFI852013:JFI852014 JPE852013:JPE852014 JZA852013:JZA852014 KIW852013:KIW852014 KSS852013:KSS852014 LCO852013:LCO852014 LMK852013:LMK852014 LWG852013:LWG852014 MGC852013:MGC852014 MPY852013:MPY852014 MZU852013:MZU852014 NJQ852013:NJQ852014 NTM852013:NTM852014 ODI852013:ODI852014 ONE852013:ONE852014 OXA852013:OXA852014 PGW852013:PGW852014 PQS852013:PQS852014 QAO852013:QAO852014 QKK852013:QKK852014 QUG852013:QUG852014 REC852013:REC852014 RNY852013:RNY852014 RXU852013:RXU852014 SHQ852013:SHQ852014 SRM852013:SRM852014 TBI852013:TBI852014 TLE852013:TLE852014 TVA852013:TVA852014 UEW852013:UEW852014 UOS852013:UOS852014 UYO852013:UYO852014 VIK852013:VIK852014 VSG852013:VSG852014 WCC852013:WCC852014 WLY852013:WLY852014 WVU852013:WVU852014 M917549:M917550 JI917549:JI917550 TE917549:TE917550 ADA917549:ADA917550 AMW917549:AMW917550 AWS917549:AWS917550 BGO917549:BGO917550 BQK917549:BQK917550 CAG917549:CAG917550 CKC917549:CKC917550 CTY917549:CTY917550 DDU917549:DDU917550 DNQ917549:DNQ917550 DXM917549:DXM917550 EHI917549:EHI917550 ERE917549:ERE917550 FBA917549:FBA917550 FKW917549:FKW917550 FUS917549:FUS917550 GEO917549:GEO917550 GOK917549:GOK917550 GYG917549:GYG917550 HIC917549:HIC917550 HRY917549:HRY917550 IBU917549:IBU917550 ILQ917549:ILQ917550 IVM917549:IVM917550 JFI917549:JFI917550 JPE917549:JPE917550 JZA917549:JZA917550 KIW917549:KIW917550 KSS917549:KSS917550 LCO917549:LCO917550 LMK917549:LMK917550 LWG917549:LWG917550 MGC917549:MGC917550 MPY917549:MPY917550 MZU917549:MZU917550 NJQ917549:NJQ917550 NTM917549:NTM917550 ODI917549:ODI917550 ONE917549:ONE917550 OXA917549:OXA917550 PGW917549:PGW917550 PQS917549:PQS917550 QAO917549:QAO917550 QKK917549:QKK917550 QUG917549:QUG917550 REC917549:REC917550 RNY917549:RNY917550 RXU917549:RXU917550 SHQ917549:SHQ917550 SRM917549:SRM917550 TBI917549:TBI917550 TLE917549:TLE917550 TVA917549:TVA917550 UEW917549:UEW917550 UOS917549:UOS917550 UYO917549:UYO917550 VIK917549:VIK917550 VSG917549:VSG917550 WCC917549:WCC917550 WLY917549:WLY917550 WVU917549:WVU917550 M983085:M983086 JI983085:JI983086 TE983085:TE983086 ADA983085:ADA983086 AMW983085:AMW983086 AWS983085:AWS983086 BGO983085:BGO983086 BQK983085:BQK983086 CAG983085:CAG983086 CKC983085:CKC983086 CTY983085:CTY983086 DDU983085:DDU983086 DNQ983085:DNQ983086 DXM983085:DXM983086 EHI983085:EHI983086 ERE983085:ERE983086 FBA983085:FBA983086 FKW983085:FKW983086 FUS983085:FUS983086 GEO983085:GEO983086 GOK983085:GOK983086 GYG983085:GYG983086 HIC983085:HIC983086 HRY983085:HRY983086 IBU983085:IBU983086 ILQ983085:ILQ983086 IVM983085:IVM983086 JFI983085:JFI983086 JPE983085:JPE983086 JZA983085:JZA983086 KIW983085:KIW983086 KSS983085:KSS983086 LCO983085:LCO983086 LMK983085:LMK983086 LWG983085:LWG983086 MGC983085:MGC983086 MPY983085:MPY983086 MZU983085:MZU983086 NJQ983085:NJQ983086 NTM983085:NTM983086 ODI983085:ODI983086 ONE983085:ONE983086 OXA983085:OXA983086 PGW983085:PGW983086 PQS983085:PQS983086 QAO983085:QAO983086 QKK983085:QKK983086 QUG983085:QUG983086 REC983085:REC983086 RNY983085:RNY983086 RXU983085:RXU983086 SHQ983085:SHQ983086 SRM983085:SRM983086 TBI983085:TBI983086 TLE983085:TLE983086 TVA983085:TVA983086 UEW983085:UEW983086 UOS983085:UOS983086 UYO983085:UYO983086 VIK983085:VIK983086 VSG983085:VSG983086 WCC983085:WCC983086 WLY983085:WLY983086 WVU983085:WVU983086 M65544 JI65544 TE65544 ADA65544 AMW65544 AWS65544 BGO65544 BQK65544 CAG65544 CKC65544 CTY65544 DDU65544 DNQ65544 DXM65544 EHI65544 ERE65544 FBA65544 FKW65544 FUS65544 GEO65544 GOK65544 GYG65544 HIC65544 HRY65544 IBU65544 ILQ65544 IVM65544 JFI65544 JPE65544 JZA65544 KIW65544 KSS65544 LCO65544 LMK65544 LWG65544 MGC65544 MPY65544 MZU65544 NJQ65544 NTM65544 ODI65544 ONE65544 OXA65544 PGW65544 PQS65544 QAO65544 QKK65544 QUG65544 REC65544 RNY65544 RXU65544 SHQ65544 SRM65544 TBI65544 TLE65544 TVA65544 UEW65544 UOS65544 UYO65544 VIK65544 VSG65544 WCC65544 WLY65544 WVU65544 M131080 JI131080 TE131080 ADA131080 AMW131080 AWS131080 BGO131080 BQK131080 CAG131080 CKC131080 CTY131080 DDU131080 DNQ131080 DXM131080 EHI131080 ERE131080 FBA131080 FKW131080 FUS131080 GEO131080 GOK131080 GYG131080 HIC131080 HRY131080 IBU131080 ILQ131080 IVM131080 JFI131080 JPE131080 JZA131080 KIW131080 KSS131080 LCO131080 LMK131080 LWG131080 MGC131080 MPY131080 MZU131080 NJQ131080 NTM131080 ODI131080 ONE131080 OXA131080 PGW131080 PQS131080 QAO131080 QKK131080 QUG131080 REC131080 RNY131080 RXU131080 SHQ131080 SRM131080 TBI131080 TLE131080 TVA131080 UEW131080 UOS131080 UYO131080 VIK131080 VSG131080 WCC131080 WLY131080 WVU131080 M196616 JI196616 TE196616 ADA196616 AMW196616 AWS196616 BGO196616 BQK196616 CAG196616 CKC196616 CTY196616 DDU196616 DNQ196616 DXM196616 EHI196616 ERE196616 FBA196616 FKW196616 FUS196616 GEO196616 GOK196616 GYG196616 HIC196616 HRY196616 IBU196616 ILQ196616 IVM196616 JFI196616 JPE196616 JZA196616 KIW196616 KSS196616 LCO196616 LMK196616 LWG196616 MGC196616 MPY196616 MZU196616 NJQ196616 NTM196616 ODI196616 ONE196616 OXA196616 PGW196616 PQS196616 QAO196616 QKK196616 QUG196616 REC196616 RNY196616 RXU196616 SHQ196616 SRM196616 TBI196616 TLE196616 TVA196616 UEW196616 UOS196616 UYO196616 VIK196616 VSG196616 WCC196616 WLY196616 WVU196616 M262152 JI262152 TE262152 ADA262152 AMW262152 AWS262152 BGO262152 BQK262152 CAG262152 CKC262152 CTY262152 DDU262152 DNQ262152 DXM262152 EHI262152 ERE262152 FBA262152 FKW262152 FUS262152 GEO262152 GOK262152 GYG262152 HIC262152 HRY262152 IBU262152 ILQ262152 IVM262152 JFI262152 JPE262152 JZA262152 KIW262152 KSS262152 LCO262152 LMK262152 LWG262152 MGC262152 MPY262152 MZU262152 NJQ262152 NTM262152 ODI262152 ONE262152 OXA262152 PGW262152 PQS262152 QAO262152 QKK262152 QUG262152 REC262152 RNY262152 RXU262152 SHQ262152 SRM262152 TBI262152 TLE262152 TVA262152 UEW262152 UOS262152 UYO262152 VIK262152 VSG262152 WCC262152 WLY262152 WVU262152 M327688 JI327688 TE327688 ADA327688 AMW327688 AWS327688 BGO327688 BQK327688 CAG327688 CKC327688 CTY327688 DDU327688 DNQ327688 DXM327688 EHI327688 ERE327688 FBA327688 FKW327688 FUS327688 GEO327688 GOK327688 GYG327688 HIC327688 HRY327688 IBU327688 ILQ327688 IVM327688 JFI327688 JPE327688 JZA327688 KIW327688 KSS327688 LCO327688 LMK327688 LWG327688 MGC327688 MPY327688 MZU327688 NJQ327688 NTM327688 ODI327688 ONE327688 OXA327688 PGW327688 PQS327688 QAO327688 QKK327688 QUG327688 REC327688 RNY327688 RXU327688 SHQ327688 SRM327688 TBI327688 TLE327688 TVA327688 UEW327688 UOS327688 UYO327688 VIK327688 VSG327688 WCC327688 WLY327688 WVU327688 M393224 JI393224 TE393224 ADA393224 AMW393224 AWS393224 BGO393224 BQK393224 CAG393224 CKC393224 CTY393224 DDU393224 DNQ393224 DXM393224 EHI393224 ERE393224 FBA393224 FKW393224 FUS393224 GEO393224 GOK393224 GYG393224 HIC393224 HRY393224 IBU393224 ILQ393224 IVM393224 JFI393224 JPE393224 JZA393224 KIW393224 KSS393224 LCO393224 LMK393224 LWG393224 MGC393224 MPY393224 MZU393224 NJQ393224 NTM393224 ODI393224 ONE393224 OXA393224 PGW393224 PQS393224 QAO393224 QKK393224 QUG393224 REC393224 RNY393224 RXU393224 SHQ393224 SRM393224 TBI393224 TLE393224 TVA393224 UEW393224 UOS393224 UYO393224 VIK393224 VSG393224 WCC393224 WLY393224 WVU393224 M458760 JI458760 TE458760 ADA458760 AMW458760 AWS458760 BGO458760 BQK458760 CAG458760 CKC458760 CTY458760 DDU458760 DNQ458760 DXM458760 EHI458760 ERE458760 FBA458760 FKW458760 FUS458760 GEO458760 GOK458760 GYG458760 HIC458760 HRY458760 IBU458760 ILQ458760 IVM458760 JFI458760 JPE458760 JZA458760 KIW458760 KSS458760 LCO458760 LMK458760 LWG458760 MGC458760 MPY458760 MZU458760 NJQ458760 NTM458760 ODI458760 ONE458760 OXA458760 PGW458760 PQS458760 QAO458760 QKK458760 QUG458760 REC458760 RNY458760 RXU458760 SHQ458760 SRM458760 TBI458760 TLE458760 TVA458760 UEW458760 UOS458760 UYO458760 VIK458760 VSG458760 WCC458760 WLY458760 WVU458760 M524296 JI524296 TE524296 ADA524296 AMW524296 AWS524296 BGO524296 BQK524296 CAG524296 CKC524296 CTY524296 DDU524296 DNQ524296 DXM524296 EHI524296 ERE524296 FBA524296 FKW524296 FUS524296 GEO524296 GOK524296 GYG524296 HIC524296 HRY524296 IBU524296 ILQ524296 IVM524296 JFI524296 JPE524296 JZA524296 KIW524296 KSS524296 LCO524296 LMK524296 LWG524296 MGC524296 MPY524296 MZU524296 NJQ524296 NTM524296 ODI524296 ONE524296 OXA524296 PGW524296 PQS524296 QAO524296 QKK524296 QUG524296 REC524296 RNY524296 RXU524296 SHQ524296 SRM524296 TBI524296 TLE524296 TVA524296 UEW524296 UOS524296 UYO524296 VIK524296 VSG524296 WCC524296 WLY524296 WVU524296 M589832 JI589832 TE589832 ADA589832 AMW589832 AWS589832 BGO589832 BQK589832 CAG589832 CKC589832 CTY589832 DDU589832 DNQ589832 DXM589832 EHI589832 ERE589832 FBA589832 FKW589832 FUS589832 GEO589832 GOK589832 GYG589832 HIC589832 HRY589832 IBU589832 ILQ589832 IVM589832 JFI589832 JPE589832 JZA589832 KIW589832 KSS589832 LCO589832 LMK589832 LWG589832 MGC589832 MPY589832 MZU589832 NJQ589832 NTM589832 ODI589832 ONE589832 OXA589832 PGW589832 PQS589832 QAO589832 QKK589832 QUG589832 REC589832 RNY589832 RXU589832 SHQ589832 SRM589832 TBI589832 TLE589832 TVA589832 UEW589832 UOS589832 UYO589832 VIK589832 VSG589832 WCC589832 WLY589832 WVU589832 M655368 JI655368 TE655368 ADA655368 AMW655368 AWS655368 BGO655368 BQK655368 CAG655368 CKC655368 CTY655368 DDU655368 DNQ655368 DXM655368 EHI655368 ERE655368 FBA655368 FKW655368 FUS655368 GEO655368 GOK655368 GYG655368 HIC655368 HRY655368 IBU655368 ILQ655368 IVM655368 JFI655368 JPE655368 JZA655368 KIW655368 KSS655368 LCO655368 LMK655368 LWG655368 MGC655368 MPY655368 MZU655368 NJQ655368 NTM655368 ODI655368 ONE655368 OXA655368 PGW655368 PQS655368 QAO655368 QKK655368 QUG655368 REC655368 RNY655368 RXU655368 SHQ655368 SRM655368 TBI655368 TLE655368 TVA655368 UEW655368 UOS655368 UYO655368 VIK655368 VSG655368 WCC655368 WLY655368 WVU655368 M720904 JI720904 TE720904 ADA720904 AMW720904 AWS720904 BGO720904 BQK720904 CAG720904 CKC720904 CTY720904 DDU720904 DNQ720904 DXM720904 EHI720904 ERE720904 FBA720904 FKW720904 FUS720904 GEO720904 GOK720904 GYG720904 HIC720904 HRY720904 IBU720904 ILQ720904 IVM720904 JFI720904 JPE720904 JZA720904 KIW720904 KSS720904 LCO720904 LMK720904 LWG720904 MGC720904 MPY720904 MZU720904 NJQ720904 NTM720904 ODI720904 ONE720904 OXA720904 PGW720904 PQS720904 QAO720904 QKK720904 QUG720904 REC720904 RNY720904 RXU720904 SHQ720904 SRM720904 TBI720904 TLE720904 TVA720904 UEW720904 UOS720904 UYO720904 VIK720904 VSG720904 WCC720904 WLY720904 WVU720904 M786440 JI786440 TE786440 ADA786440 AMW786440 AWS786440 BGO786440 BQK786440 CAG786440 CKC786440 CTY786440 DDU786440 DNQ786440 DXM786440 EHI786440 ERE786440 FBA786440 FKW786440 FUS786440 GEO786440 GOK786440 GYG786440 HIC786440 HRY786440 IBU786440 ILQ786440 IVM786440 JFI786440 JPE786440 JZA786440 KIW786440 KSS786440 LCO786440 LMK786440 LWG786440 MGC786440 MPY786440 MZU786440 NJQ786440 NTM786440 ODI786440 ONE786440 OXA786440 PGW786440 PQS786440 QAO786440 QKK786440 QUG786440 REC786440 RNY786440 RXU786440 SHQ786440 SRM786440 TBI786440 TLE786440 TVA786440 UEW786440 UOS786440 UYO786440 VIK786440 VSG786440 WCC786440 WLY786440 WVU786440 M851976 JI851976 TE851976 ADA851976 AMW851976 AWS851976 BGO851976 BQK851976 CAG851976 CKC851976 CTY851976 DDU851976 DNQ851976 DXM851976 EHI851976 ERE851976 FBA851976 FKW851976 FUS851976 GEO851976 GOK851976 GYG851976 HIC851976 HRY851976 IBU851976 ILQ851976 IVM851976 JFI851976 JPE851976 JZA851976 KIW851976 KSS851976 LCO851976 LMK851976 LWG851976 MGC851976 MPY851976 MZU851976 NJQ851976 NTM851976 ODI851976 ONE851976 OXA851976 PGW851976 PQS851976 QAO851976 QKK851976 QUG851976 REC851976 RNY851976 RXU851976 SHQ851976 SRM851976 TBI851976 TLE851976 TVA851976 UEW851976 UOS851976 UYO851976 VIK851976 VSG851976 WCC851976 WLY851976 WVU851976 M917512 JI917512 TE917512 ADA917512 AMW917512 AWS917512 BGO917512 BQK917512 CAG917512 CKC917512 CTY917512 DDU917512 DNQ917512 DXM917512 EHI917512 ERE917512 FBA917512 FKW917512 FUS917512 GEO917512 GOK917512 GYG917512 HIC917512 HRY917512 IBU917512 ILQ917512 IVM917512 JFI917512 JPE917512 JZA917512 KIW917512 KSS917512 LCO917512 LMK917512 LWG917512 MGC917512 MPY917512 MZU917512 NJQ917512 NTM917512 ODI917512 ONE917512 OXA917512 PGW917512 PQS917512 QAO917512 QKK917512 QUG917512 REC917512 RNY917512 RXU917512 SHQ917512 SRM917512 TBI917512 TLE917512 TVA917512 UEW917512 UOS917512 UYO917512 VIK917512 VSG917512 WCC917512 WLY917512 WVU917512" xr:uid="{00000000-0002-0000-0800-000002000000}">
      <formula1>$AZ$285:$AZ$336</formula1>
    </dataValidation>
    <dataValidation type="list" allowBlank="1" showInputMessage="1" showErrorMessage="1" sqref="M983087 JI983087 TE983087 ADA983087 AMW983087 AWS983087 BGO983087 BQK983087 CAG983087 CKC983087 CTY983087 DDU983087 DNQ983087 DXM983087 EHI983087 ERE983087 FBA983087 FKW983087 FUS983087 GEO983087 GOK983087 GYG983087 HIC983087 HRY983087 IBU983087 ILQ983087 IVM983087 JFI983087 JPE983087 JZA983087 KIW983087 KSS983087 LCO983087 LMK983087 LWG983087 MGC983087 MPY983087 MZU983087 NJQ983087 NTM983087 ODI983087 ONE983087 OXA983087 PGW983087 PQS983087 QAO983087 QKK983087 QUG983087 REC983087 RNY983087 RXU983087 SHQ983087 SRM983087 TBI983087 TLE983087 TVA983087 UEW983087 UOS983087 UYO983087 VIK983087 VSG983087 WCC983087 WLY983087 WVU983087 M65583 JI65583 TE65583 ADA65583 AMW65583 AWS65583 BGO65583 BQK65583 CAG65583 CKC65583 CTY65583 DDU65583 DNQ65583 DXM65583 EHI65583 ERE65583 FBA65583 FKW65583 FUS65583 GEO65583 GOK65583 GYG65583 HIC65583 HRY65583 IBU65583 ILQ65583 IVM65583 JFI65583 JPE65583 JZA65583 KIW65583 KSS65583 LCO65583 LMK65583 LWG65583 MGC65583 MPY65583 MZU65583 NJQ65583 NTM65583 ODI65583 ONE65583 OXA65583 PGW65583 PQS65583 QAO65583 QKK65583 QUG65583 REC65583 RNY65583 RXU65583 SHQ65583 SRM65583 TBI65583 TLE65583 TVA65583 UEW65583 UOS65583 UYO65583 VIK65583 VSG65583 WCC65583 WLY65583 WVU65583 M131119 JI131119 TE131119 ADA131119 AMW131119 AWS131119 BGO131119 BQK131119 CAG131119 CKC131119 CTY131119 DDU131119 DNQ131119 DXM131119 EHI131119 ERE131119 FBA131119 FKW131119 FUS131119 GEO131119 GOK131119 GYG131119 HIC131119 HRY131119 IBU131119 ILQ131119 IVM131119 JFI131119 JPE131119 JZA131119 KIW131119 KSS131119 LCO131119 LMK131119 LWG131119 MGC131119 MPY131119 MZU131119 NJQ131119 NTM131119 ODI131119 ONE131119 OXA131119 PGW131119 PQS131119 QAO131119 QKK131119 QUG131119 REC131119 RNY131119 RXU131119 SHQ131119 SRM131119 TBI131119 TLE131119 TVA131119 UEW131119 UOS131119 UYO131119 VIK131119 VSG131119 WCC131119 WLY131119 WVU131119 M196655 JI196655 TE196655 ADA196655 AMW196655 AWS196655 BGO196655 BQK196655 CAG196655 CKC196655 CTY196655 DDU196655 DNQ196655 DXM196655 EHI196655 ERE196655 FBA196655 FKW196655 FUS196655 GEO196655 GOK196655 GYG196655 HIC196655 HRY196655 IBU196655 ILQ196655 IVM196655 JFI196655 JPE196655 JZA196655 KIW196655 KSS196655 LCO196655 LMK196655 LWG196655 MGC196655 MPY196655 MZU196655 NJQ196655 NTM196655 ODI196655 ONE196655 OXA196655 PGW196655 PQS196655 QAO196655 QKK196655 QUG196655 REC196655 RNY196655 RXU196655 SHQ196655 SRM196655 TBI196655 TLE196655 TVA196655 UEW196655 UOS196655 UYO196655 VIK196655 VSG196655 WCC196655 WLY196655 WVU196655 M262191 JI262191 TE262191 ADA262191 AMW262191 AWS262191 BGO262191 BQK262191 CAG262191 CKC262191 CTY262191 DDU262191 DNQ262191 DXM262191 EHI262191 ERE262191 FBA262191 FKW262191 FUS262191 GEO262191 GOK262191 GYG262191 HIC262191 HRY262191 IBU262191 ILQ262191 IVM262191 JFI262191 JPE262191 JZA262191 KIW262191 KSS262191 LCO262191 LMK262191 LWG262191 MGC262191 MPY262191 MZU262191 NJQ262191 NTM262191 ODI262191 ONE262191 OXA262191 PGW262191 PQS262191 QAO262191 QKK262191 QUG262191 REC262191 RNY262191 RXU262191 SHQ262191 SRM262191 TBI262191 TLE262191 TVA262191 UEW262191 UOS262191 UYO262191 VIK262191 VSG262191 WCC262191 WLY262191 WVU262191 M327727 JI327727 TE327727 ADA327727 AMW327727 AWS327727 BGO327727 BQK327727 CAG327727 CKC327727 CTY327727 DDU327727 DNQ327727 DXM327727 EHI327727 ERE327727 FBA327727 FKW327727 FUS327727 GEO327727 GOK327727 GYG327727 HIC327727 HRY327727 IBU327727 ILQ327727 IVM327727 JFI327727 JPE327727 JZA327727 KIW327727 KSS327727 LCO327727 LMK327727 LWG327727 MGC327727 MPY327727 MZU327727 NJQ327727 NTM327727 ODI327727 ONE327727 OXA327727 PGW327727 PQS327727 QAO327727 QKK327727 QUG327727 REC327727 RNY327727 RXU327727 SHQ327727 SRM327727 TBI327727 TLE327727 TVA327727 UEW327727 UOS327727 UYO327727 VIK327727 VSG327727 WCC327727 WLY327727 WVU327727 M393263 JI393263 TE393263 ADA393263 AMW393263 AWS393263 BGO393263 BQK393263 CAG393263 CKC393263 CTY393263 DDU393263 DNQ393263 DXM393263 EHI393263 ERE393263 FBA393263 FKW393263 FUS393263 GEO393263 GOK393263 GYG393263 HIC393263 HRY393263 IBU393263 ILQ393263 IVM393263 JFI393263 JPE393263 JZA393263 KIW393263 KSS393263 LCO393263 LMK393263 LWG393263 MGC393263 MPY393263 MZU393263 NJQ393263 NTM393263 ODI393263 ONE393263 OXA393263 PGW393263 PQS393263 QAO393263 QKK393263 QUG393263 REC393263 RNY393263 RXU393263 SHQ393263 SRM393263 TBI393263 TLE393263 TVA393263 UEW393263 UOS393263 UYO393263 VIK393263 VSG393263 WCC393263 WLY393263 WVU393263 M458799 JI458799 TE458799 ADA458799 AMW458799 AWS458799 BGO458799 BQK458799 CAG458799 CKC458799 CTY458799 DDU458799 DNQ458799 DXM458799 EHI458799 ERE458799 FBA458799 FKW458799 FUS458799 GEO458799 GOK458799 GYG458799 HIC458799 HRY458799 IBU458799 ILQ458799 IVM458799 JFI458799 JPE458799 JZA458799 KIW458799 KSS458799 LCO458799 LMK458799 LWG458799 MGC458799 MPY458799 MZU458799 NJQ458799 NTM458799 ODI458799 ONE458799 OXA458799 PGW458799 PQS458799 QAO458799 QKK458799 QUG458799 REC458799 RNY458799 RXU458799 SHQ458799 SRM458799 TBI458799 TLE458799 TVA458799 UEW458799 UOS458799 UYO458799 VIK458799 VSG458799 WCC458799 WLY458799 WVU458799 M524335 JI524335 TE524335 ADA524335 AMW524335 AWS524335 BGO524335 BQK524335 CAG524335 CKC524335 CTY524335 DDU524335 DNQ524335 DXM524335 EHI524335 ERE524335 FBA524335 FKW524335 FUS524335 GEO524335 GOK524335 GYG524335 HIC524335 HRY524335 IBU524335 ILQ524335 IVM524335 JFI524335 JPE524335 JZA524335 KIW524335 KSS524335 LCO524335 LMK524335 LWG524335 MGC524335 MPY524335 MZU524335 NJQ524335 NTM524335 ODI524335 ONE524335 OXA524335 PGW524335 PQS524335 QAO524335 QKK524335 QUG524335 REC524335 RNY524335 RXU524335 SHQ524335 SRM524335 TBI524335 TLE524335 TVA524335 UEW524335 UOS524335 UYO524335 VIK524335 VSG524335 WCC524335 WLY524335 WVU524335 M589871 JI589871 TE589871 ADA589871 AMW589871 AWS589871 BGO589871 BQK589871 CAG589871 CKC589871 CTY589871 DDU589871 DNQ589871 DXM589871 EHI589871 ERE589871 FBA589871 FKW589871 FUS589871 GEO589871 GOK589871 GYG589871 HIC589871 HRY589871 IBU589871 ILQ589871 IVM589871 JFI589871 JPE589871 JZA589871 KIW589871 KSS589871 LCO589871 LMK589871 LWG589871 MGC589871 MPY589871 MZU589871 NJQ589871 NTM589871 ODI589871 ONE589871 OXA589871 PGW589871 PQS589871 QAO589871 QKK589871 QUG589871 REC589871 RNY589871 RXU589871 SHQ589871 SRM589871 TBI589871 TLE589871 TVA589871 UEW589871 UOS589871 UYO589871 VIK589871 VSG589871 WCC589871 WLY589871 WVU589871 M655407 JI655407 TE655407 ADA655407 AMW655407 AWS655407 BGO655407 BQK655407 CAG655407 CKC655407 CTY655407 DDU655407 DNQ655407 DXM655407 EHI655407 ERE655407 FBA655407 FKW655407 FUS655407 GEO655407 GOK655407 GYG655407 HIC655407 HRY655407 IBU655407 ILQ655407 IVM655407 JFI655407 JPE655407 JZA655407 KIW655407 KSS655407 LCO655407 LMK655407 LWG655407 MGC655407 MPY655407 MZU655407 NJQ655407 NTM655407 ODI655407 ONE655407 OXA655407 PGW655407 PQS655407 QAO655407 QKK655407 QUG655407 REC655407 RNY655407 RXU655407 SHQ655407 SRM655407 TBI655407 TLE655407 TVA655407 UEW655407 UOS655407 UYO655407 VIK655407 VSG655407 WCC655407 WLY655407 WVU655407 M720943 JI720943 TE720943 ADA720943 AMW720943 AWS720943 BGO720943 BQK720943 CAG720943 CKC720943 CTY720943 DDU720943 DNQ720943 DXM720943 EHI720943 ERE720943 FBA720943 FKW720943 FUS720943 GEO720943 GOK720943 GYG720943 HIC720943 HRY720943 IBU720943 ILQ720943 IVM720943 JFI720943 JPE720943 JZA720943 KIW720943 KSS720943 LCO720943 LMK720943 LWG720943 MGC720943 MPY720943 MZU720943 NJQ720943 NTM720943 ODI720943 ONE720943 OXA720943 PGW720943 PQS720943 QAO720943 QKK720943 QUG720943 REC720943 RNY720943 RXU720943 SHQ720943 SRM720943 TBI720943 TLE720943 TVA720943 UEW720943 UOS720943 UYO720943 VIK720943 VSG720943 WCC720943 WLY720943 WVU720943 M786479 JI786479 TE786479 ADA786479 AMW786479 AWS786479 BGO786479 BQK786479 CAG786479 CKC786479 CTY786479 DDU786479 DNQ786479 DXM786479 EHI786479 ERE786479 FBA786479 FKW786479 FUS786479 GEO786479 GOK786479 GYG786479 HIC786479 HRY786479 IBU786479 ILQ786479 IVM786479 JFI786479 JPE786479 JZA786479 KIW786479 KSS786479 LCO786479 LMK786479 LWG786479 MGC786479 MPY786479 MZU786479 NJQ786479 NTM786479 ODI786479 ONE786479 OXA786479 PGW786479 PQS786479 QAO786479 QKK786479 QUG786479 REC786479 RNY786479 RXU786479 SHQ786479 SRM786479 TBI786479 TLE786479 TVA786479 UEW786479 UOS786479 UYO786479 VIK786479 VSG786479 WCC786479 WLY786479 WVU786479 M852015 JI852015 TE852015 ADA852015 AMW852015 AWS852015 BGO852015 BQK852015 CAG852015 CKC852015 CTY852015 DDU852015 DNQ852015 DXM852015 EHI852015 ERE852015 FBA852015 FKW852015 FUS852015 GEO852015 GOK852015 GYG852015 HIC852015 HRY852015 IBU852015 ILQ852015 IVM852015 JFI852015 JPE852015 JZA852015 KIW852015 KSS852015 LCO852015 LMK852015 LWG852015 MGC852015 MPY852015 MZU852015 NJQ852015 NTM852015 ODI852015 ONE852015 OXA852015 PGW852015 PQS852015 QAO852015 QKK852015 QUG852015 REC852015 RNY852015 RXU852015 SHQ852015 SRM852015 TBI852015 TLE852015 TVA852015 UEW852015 UOS852015 UYO852015 VIK852015 VSG852015 WCC852015 WLY852015 WVU852015 M917551 JI917551 TE917551 ADA917551 AMW917551 AWS917551 BGO917551 BQK917551 CAG917551 CKC917551 CTY917551 DDU917551 DNQ917551 DXM917551 EHI917551 ERE917551 FBA917551 FKW917551 FUS917551 GEO917551 GOK917551 GYG917551 HIC917551 HRY917551 IBU917551 ILQ917551 IVM917551 JFI917551 JPE917551 JZA917551 KIW917551 KSS917551 LCO917551 LMK917551 LWG917551 MGC917551 MPY917551 MZU917551 NJQ917551 NTM917551 ODI917551 ONE917551 OXA917551 PGW917551 PQS917551 QAO917551 QKK917551 QUG917551 REC917551 RNY917551 RXU917551 SHQ917551 SRM917551 TBI917551 TLE917551 TVA917551 UEW917551 UOS917551 UYO917551 VIK917551 VSG917551 WCC917551 WLY917551 WVU917551" xr:uid="{00000000-0002-0000-0800-000003000000}">
      <formula1>$AZ$278:$AZ$329</formula1>
    </dataValidation>
    <dataValidation type="list" allowBlank="1" showInputMessage="1" showErrorMessage="1" sqref="M917548 JI917548 TE917548 ADA917548 AMW917548 AWS917548 BGO917548 BQK917548 CAG917548 CKC917548 CTY917548 DDU917548 DNQ917548 DXM917548 EHI917548 ERE917548 FBA917548 FKW917548 FUS917548 GEO917548 GOK917548 GYG917548 HIC917548 HRY917548 IBU917548 ILQ917548 IVM917548 JFI917548 JPE917548 JZA917548 KIW917548 KSS917548 LCO917548 LMK917548 LWG917548 MGC917548 MPY917548 MZU917548 NJQ917548 NTM917548 ODI917548 ONE917548 OXA917548 PGW917548 PQS917548 QAO917548 QKK917548 QUG917548 REC917548 RNY917548 RXU917548 SHQ917548 SRM917548 TBI917548 TLE917548 TVA917548 UEW917548 UOS917548 UYO917548 VIK917548 VSG917548 WCC917548 WLY917548 WVU917548 M65584 JI65584 TE65584 ADA65584 AMW65584 AWS65584 BGO65584 BQK65584 CAG65584 CKC65584 CTY65584 DDU65584 DNQ65584 DXM65584 EHI65584 ERE65584 FBA65584 FKW65584 FUS65584 GEO65584 GOK65584 GYG65584 HIC65584 HRY65584 IBU65584 ILQ65584 IVM65584 JFI65584 JPE65584 JZA65584 KIW65584 KSS65584 LCO65584 LMK65584 LWG65584 MGC65584 MPY65584 MZU65584 NJQ65584 NTM65584 ODI65584 ONE65584 OXA65584 PGW65584 PQS65584 QAO65584 QKK65584 QUG65584 REC65584 RNY65584 RXU65584 SHQ65584 SRM65584 TBI65584 TLE65584 TVA65584 UEW65584 UOS65584 UYO65584 VIK65584 VSG65584 WCC65584 WLY65584 WVU65584 M131120 JI131120 TE131120 ADA131120 AMW131120 AWS131120 BGO131120 BQK131120 CAG131120 CKC131120 CTY131120 DDU131120 DNQ131120 DXM131120 EHI131120 ERE131120 FBA131120 FKW131120 FUS131120 GEO131120 GOK131120 GYG131120 HIC131120 HRY131120 IBU131120 ILQ131120 IVM131120 JFI131120 JPE131120 JZA131120 KIW131120 KSS131120 LCO131120 LMK131120 LWG131120 MGC131120 MPY131120 MZU131120 NJQ131120 NTM131120 ODI131120 ONE131120 OXA131120 PGW131120 PQS131120 QAO131120 QKK131120 QUG131120 REC131120 RNY131120 RXU131120 SHQ131120 SRM131120 TBI131120 TLE131120 TVA131120 UEW131120 UOS131120 UYO131120 VIK131120 VSG131120 WCC131120 WLY131120 WVU131120 M196656 JI196656 TE196656 ADA196656 AMW196656 AWS196656 BGO196656 BQK196656 CAG196656 CKC196656 CTY196656 DDU196656 DNQ196656 DXM196656 EHI196656 ERE196656 FBA196656 FKW196656 FUS196656 GEO196656 GOK196656 GYG196656 HIC196656 HRY196656 IBU196656 ILQ196656 IVM196656 JFI196656 JPE196656 JZA196656 KIW196656 KSS196656 LCO196656 LMK196656 LWG196656 MGC196656 MPY196656 MZU196656 NJQ196656 NTM196656 ODI196656 ONE196656 OXA196656 PGW196656 PQS196656 QAO196656 QKK196656 QUG196656 REC196656 RNY196656 RXU196656 SHQ196656 SRM196656 TBI196656 TLE196656 TVA196656 UEW196656 UOS196656 UYO196656 VIK196656 VSG196656 WCC196656 WLY196656 WVU196656 M262192 JI262192 TE262192 ADA262192 AMW262192 AWS262192 BGO262192 BQK262192 CAG262192 CKC262192 CTY262192 DDU262192 DNQ262192 DXM262192 EHI262192 ERE262192 FBA262192 FKW262192 FUS262192 GEO262192 GOK262192 GYG262192 HIC262192 HRY262192 IBU262192 ILQ262192 IVM262192 JFI262192 JPE262192 JZA262192 KIW262192 KSS262192 LCO262192 LMK262192 LWG262192 MGC262192 MPY262192 MZU262192 NJQ262192 NTM262192 ODI262192 ONE262192 OXA262192 PGW262192 PQS262192 QAO262192 QKK262192 QUG262192 REC262192 RNY262192 RXU262192 SHQ262192 SRM262192 TBI262192 TLE262192 TVA262192 UEW262192 UOS262192 UYO262192 VIK262192 VSG262192 WCC262192 WLY262192 WVU262192 M327728 JI327728 TE327728 ADA327728 AMW327728 AWS327728 BGO327728 BQK327728 CAG327728 CKC327728 CTY327728 DDU327728 DNQ327728 DXM327728 EHI327728 ERE327728 FBA327728 FKW327728 FUS327728 GEO327728 GOK327728 GYG327728 HIC327728 HRY327728 IBU327728 ILQ327728 IVM327728 JFI327728 JPE327728 JZA327728 KIW327728 KSS327728 LCO327728 LMK327728 LWG327728 MGC327728 MPY327728 MZU327728 NJQ327728 NTM327728 ODI327728 ONE327728 OXA327728 PGW327728 PQS327728 QAO327728 QKK327728 QUG327728 REC327728 RNY327728 RXU327728 SHQ327728 SRM327728 TBI327728 TLE327728 TVA327728 UEW327728 UOS327728 UYO327728 VIK327728 VSG327728 WCC327728 WLY327728 WVU327728 M393264 JI393264 TE393264 ADA393264 AMW393264 AWS393264 BGO393264 BQK393264 CAG393264 CKC393264 CTY393264 DDU393264 DNQ393264 DXM393264 EHI393264 ERE393264 FBA393264 FKW393264 FUS393264 GEO393264 GOK393264 GYG393264 HIC393264 HRY393264 IBU393264 ILQ393264 IVM393264 JFI393264 JPE393264 JZA393264 KIW393264 KSS393264 LCO393264 LMK393264 LWG393264 MGC393264 MPY393264 MZU393264 NJQ393264 NTM393264 ODI393264 ONE393264 OXA393264 PGW393264 PQS393264 QAO393264 QKK393264 QUG393264 REC393264 RNY393264 RXU393264 SHQ393264 SRM393264 TBI393264 TLE393264 TVA393264 UEW393264 UOS393264 UYO393264 VIK393264 VSG393264 WCC393264 WLY393264 WVU393264 M458800 JI458800 TE458800 ADA458800 AMW458800 AWS458800 BGO458800 BQK458800 CAG458800 CKC458800 CTY458800 DDU458800 DNQ458800 DXM458800 EHI458800 ERE458800 FBA458800 FKW458800 FUS458800 GEO458800 GOK458800 GYG458800 HIC458800 HRY458800 IBU458800 ILQ458800 IVM458800 JFI458800 JPE458800 JZA458800 KIW458800 KSS458800 LCO458800 LMK458800 LWG458800 MGC458800 MPY458800 MZU458800 NJQ458800 NTM458800 ODI458800 ONE458800 OXA458800 PGW458800 PQS458800 QAO458800 QKK458800 QUG458800 REC458800 RNY458800 RXU458800 SHQ458800 SRM458800 TBI458800 TLE458800 TVA458800 UEW458800 UOS458800 UYO458800 VIK458800 VSG458800 WCC458800 WLY458800 WVU458800 M524336 JI524336 TE524336 ADA524336 AMW524336 AWS524336 BGO524336 BQK524336 CAG524336 CKC524336 CTY524336 DDU524336 DNQ524336 DXM524336 EHI524336 ERE524336 FBA524336 FKW524336 FUS524336 GEO524336 GOK524336 GYG524336 HIC524336 HRY524336 IBU524336 ILQ524336 IVM524336 JFI524336 JPE524336 JZA524336 KIW524336 KSS524336 LCO524336 LMK524336 LWG524336 MGC524336 MPY524336 MZU524336 NJQ524336 NTM524336 ODI524336 ONE524336 OXA524336 PGW524336 PQS524336 QAO524336 QKK524336 QUG524336 REC524336 RNY524336 RXU524336 SHQ524336 SRM524336 TBI524336 TLE524336 TVA524336 UEW524336 UOS524336 UYO524336 VIK524336 VSG524336 WCC524336 WLY524336 WVU524336 M589872 JI589872 TE589872 ADA589872 AMW589872 AWS589872 BGO589872 BQK589872 CAG589872 CKC589872 CTY589872 DDU589872 DNQ589872 DXM589872 EHI589872 ERE589872 FBA589872 FKW589872 FUS589872 GEO589872 GOK589872 GYG589872 HIC589872 HRY589872 IBU589872 ILQ589872 IVM589872 JFI589872 JPE589872 JZA589872 KIW589872 KSS589872 LCO589872 LMK589872 LWG589872 MGC589872 MPY589872 MZU589872 NJQ589872 NTM589872 ODI589872 ONE589872 OXA589872 PGW589872 PQS589872 QAO589872 QKK589872 QUG589872 REC589872 RNY589872 RXU589872 SHQ589872 SRM589872 TBI589872 TLE589872 TVA589872 UEW589872 UOS589872 UYO589872 VIK589872 VSG589872 WCC589872 WLY589872 WVU589872 M655408 JI655408 TE655408 ADA655408 AMW655408 AWS655408 BGO655408 BQK655408 CAG655408 CKC655408 CTY655408 DDU655408 DNQ655408 DXM655408 EHI655408 ERE655408 FBA655408 FKW655408 FUS655408 GEO655408 GOK655408 GYG655408 HIC655408 HRY655408 IBU655408 ILQ655408 IVM655408 JFI655408 JPE655408 JZA655408 KIW655408 KSS655408 LCO655408 LMK655408 LWG655408 MGC655408 MPY655408 MZU655408 NJQ655408 NTM655408 ODI655408 ONE655408 OXA655408 PGW655408 PQS655408 QAO655408 QKK655408 QUG655408 REC655408 RNY655408 RXU655408 SHQ655408 SRM655408 TBI655408 TLE655408 TVA655408 UEW655408 UOS655408 UYO655408 VIK655408 VSG655408 WCC655408 WLY655408 WVU655408 M720944 JI720944 TE720944 ADA720944 AMW720944 AWS720944 BGO720944 BQK720944 CAG720944 CKC720944 CTY720944 DDU720944 DNQ720944 DXM720944 EHI720944 ERE720944 FBA720944 FKW720944 FUS720944 GEO720944 GOK720944 GYG720944 HIC720944 HRY720944 IBU720944 ILQ720944 IVM720944 JFI720944 JPE720944 JZA720944 KIW720944 KSS720944 LCO720944 LMK720944 LWG720944 MGC720944 MPY720944 MZU720944 NJQ720944 NTM720944 ODI720944 ONE720944 OXA720944 PGW720944 PQS720944 QAO720944 QKK720944 QUG720944 REC720944 RNY720944 RXU720944 SHQ720944 SRM720944 TBI720944 TLE720944 TVA720944 UEW720944 UOS720944 UYO720944 VIK720944 VSG720944 WCC720944 WLY720944 WVU720944 M786480 JI786480 TE786480 ADA786480 AMW786480 AWS786480 BGO786480 BQK786480 CAG786480 CKC786480 CTY786480 DDU786480 DNQ786480 DXM786480 EHI786480 ERE786480 FBA786480 FKW786480 FUS786480 GEO786480 GOK786480 GYG786480 HIC786480 HRY786480 IBU786480 ILQ786480 IVM786480 JFI786480 JPE786480 JZA786480 KIW786480 KSS786480 LCO786480 LMK786480 LWG786480 MGC786480 MPY786480 MZU786480 NJQ786480 NTM786480 ODI786480 ONE786480 OXA786480 PGW786480 PQS786480 QAO786480 QKK786480 QUG786480 REC786480 RNY786480 RXU786480 SHQ786480 SRM786480 TBI786480 TLE786480 TVA786480 UEW786480 UOS786480 UYO786480 VIK786480 VSG786480 WCC786480 WLY786480 WVU786480 M852016 JI852016 TE852016 ADA852016 AMW852016 AWS852016 BGO852016 BQK852016 CAG852016 CKC852016 CTY852016 DDU852016 DNQ852016 DXM852016 EHI852016 ERE852016 FBA852016 FKW852016 FUS852016 GEO852016 GOK852016 GYG852016 HIC852016 HRY852016 IBU852016 ILQ852016 IVM852016 JFI852016 JPE852016 JZA852016 KIW852016 KSS852016 LCO852016 LMK852016 LWG852016 MGC852016 MPY852016 MZU852016 NJQ852016 NTM852016 ODI852016 ONE852016 OXA852016 PGW852016 PQS852016 QAO852016 QKK852016 QUG852016 REC852016 RNY852016 RXU852016 SHQ852016 SRM852016 TBI852016 TLE852016 TVA852016 UEW852016 UOS852016 UYO852016 VIK852016 VSG852016 WCC852016 WLY852016 WVU852016 M917552 JI917552 TE917552 ADA917552 AMW917552 AWS917552 BGO917552 BQK917552 CAG917552 CKC917552 CTY917552 DDU917552 DNQ917552 DXM917552 EHI917552 ERE917552 FBA917552 FKW917552 FUS917552 GEO917552 GOK917552 GYG917552 HIC917552 HRY917552 IBU917552 ILQ917552 IVM917552 JFI917552 JPE917552 JZA917552 KIW917552 KSS917552 LCO917552 LMK917552 LWG917552 MGC917552 MPY917552 MZU917552 NJQ917552 NTM917552 ODI917552 ONE917552 OXA917552 PGW917552 PQS917552 QAO917552 QKK917552 QUG917552 REC917552 RNY917552 RXU917552 SHQ917552 SRM917552 TBI917552 TLE917552 TVA917552 UEW917552 UOS917552 UYO917552 VIK917552 VSG917552 WCC917552 WLY917552 WVU917552 M983088 JI983088 TE983088 ADA983088 AMW983088 AWS983088 BGO983088 BQK983088 CAG983088 CKC983088 CTY983088 DDU983088 DNQ983088 DXM983088 EHI983088 ERE983088 FBA983088 FKW983088 FUS983088 GEO983088 GOK983088 GYG983088 HIC983088 HRY983088 IBU983088 ILQ983088 IVM983088 JFI983088 JPE983088 JZA983088 KIW983088 KSS983088 LCO983088 LMK983088 LWG983088 MGC983088 MPY983088 MZU983088 NJQ983088 NTM983088 ODI983088 ONE983088 OXA983088 PGW983088 PQS983088 QAO983088 QKK983088 QUG983088 REC983088 RNY983088 RXU983088 SHQ983088 SRM983088 TBI983088 TLE983088 TVA983088 UEW983088 UOS983088 UYO983088 VIK983088 VSG983088 WCC983088 WLY983088 WVU983088 M983084 JI983084 TE983084 ADA983084 AMW983084 AWS983084 BGO983084 BQK983084 CAG983084 CKC983084 CTY983084 DDU983084 DNQ983084 DXM983084 EHI983084 ERE983084 FBA983084 FKW983084 FUS983084 GEO983084 GOK983084 GYG983084 HIC983084 HRY983084 IBU983084 ILQ983084 IVM983084 JFI983084 JPE983084 JZA983084 KIW983084 KSS983084 LCO983084 LMK983084 LWG983084 MGC983084 MPY983084 MZU983084 NJQ983084 NTM983084 ODI983084 ONE983084 OXA983084 PGW983084 PQS983084 QAO983084 QKK983084 QUG983084 REC983084 RNY983084 RXU983084 SHQ983084 SRM983084 TBI983084 TLE983084 TVA983084 UEW983084 UOS983084 UYO983084 VIK983084 VSG983084 WCC983084 WLY983084 WVU983084 M65580 JI65580 TE65580 ADA65580 AMW65580 AWS65580 BGO65580 BQK65580 CAG65580 CKC65580 CTY65580 DDU65580 DNQ65580 DXM65580 EHI65580 ERE65580 FBA65580 FKW65580 FUS65580 GEO65580 GOK65580 GYG65580 HIC65580 HRY65580 IBU65580 ILQ65580 IVM65580 JFI65580 JPE65580 JZA65580 KIW65580 KSS65580 LCO65580 LMK65580 LWG65580 MGC65580 MPY65580 MZU65580 NJQ65580 NTM65580 ODI65580 ONE65580 OXA65580 PGW65580 PQS65580 QAO65580 QKK65580 QUG65580 REC65580 RNY65580 RXU65580 SHQ65580 SRM65580 TBI65580 TLE65580 TVA65580 UEW65580 UOS65580 UYO65580 VIK65580 VSG65580 WCC65580 WLY65580 WVU65580 M131116 JI131116 TE131116 ADA131116 AMW131116 AWS131116 BGO131116 BQK131116 CAG131116 CKC131116 CTY131116 DDU131116 DNQ131116 DXM131116 EHI131116 ERE131116 FBA131116 FKW131116 FUS131116 GEO131116 GOK131116 GYG131116 HIC131116 HRY131116 IBU131116 ILQ131116 IVM131116 JFI131116 JPE131116 JZA131116 KIW131116 KSS131116 LCO131116 LMK131116 LWG131116 MGC131116 MPY131116 MZU131116 NJQ131116 NTM131116 ODI131116 ONE131116 OXA131116 PGW131116 PQS131116 QAO131116 QKK131116 QUG131116 REC131116 RNY131116 RXU131116 SHQ131116 SRM131116 TBI131116 TLE131116 TVA131116 UEW131116 UOS131116 UYO131116 VIK131116 VSG131116 WCC131116 WLY131116 WVU131116 M196652 JI196652 TE196652 ADA196652 AMW196652 AWS196652 BGO196652 BQK196652 CAG196652 CKC196652 CTY196652 DDU196652 DNQ196652 DXM196652 EHI196652 ERE196652 FBA196652 FKW196652 FUS196652 GEO196652 GOK196652 GYG196652 HIC196652 HRY196652 IBU196652 ILQ196652 IVM196652 JFI196652 JPE196652 JZA196652 KIW196652 KSS196652 LCO196652 LMK196652 LWG196652 MGC196652 MPY196652 MZU196652 NJQ196652 NTM196652 ODI196652 ONE196652 OXA196652 PGW196652 PQS196652 QAO196652 QKK196652 QUG196652 REC196652 RNY196652 RXU196652 SHQ196652 SRM196652 TBI196652 TLE196652 TVA196652 UEW196652 UOS196652 UYO196652 VIK196652 VSG196652 WCC196652 WLY196652 WVU196652 M262188 JI262188 TE262188 ADA262188 AMW262188 AWS262188 BGO262188 BQK262188 CAG262188 CKC262188 CTY262188 DDU262188 DNQ262188 DXM262188 EHI262188 ERE262188 FBA262188 FKW262188 FUS262188 GEO262188 GOK262188 GYG262188 HIC262188 HRY262188 IBU262188 ILQ262188 IVM262188 JFI262188 JPE262188 JZA262188 KIW262188 KSS262188 LCO262188 LMK262188 LWG262188 MGC262188 MPY262188 MZU262188 NJQ262188 NTM262188 ODI262188 ONE262188 OXA262188 PGW262188 PQS262188 QAO262188 QKK262188 QUG262188 REC262188 RNY262188 RXU262188 SHQ262188 SRM262188 TBI262188 TLE262188 TVA262188 UEW262188 UOS262188 UYO262188 VIK262188 VSG262188 WCC262188 WLY262188 WVU262188 M327724 JI327724 TE327724 ADA327724 AMW327724 AWS327724 BGO327724 BQK327724 CAG327724 CKC327724 CTY327724 DDU327724 DNQ327724 DXM327724 EHI327724 ERE327724 FBA327724 FKW327724 FUS327724 GEO327724 GOK327724 GYG327724 HIC327724 HRY327724 IBU327724 ILQ327724 IVM327724 JFI327724 JPE327724 JZA327724 KIW327724 KSS327724 LCO327724 LMK327724 LWG327724 MGC327724 MPY327724 MZU327724 NJQ327724 NTM327724 ODI327724 ONE327724 OXA327724 PGW327724 PQS327724 QAO327724 QKK327724 QUG327724 REC327724 RNY327724 RXU327724 SHQ327724 SRM327724 TBI327724 TLE327724 TVA327724 UEW327724 UOS327724 UYO327724 VIK327724 VSG327724 WCC327724 WLY327724 WVU327724 M393260 JI393260 TE393260 ADA393260 AMW393260 AWS393260 BGO393260 BQK393260 CAG393260 CKC393260 CTY393260 DDU393260 DNQ393260 DXM393260 EHI393260 ERE393260 FBA393260 FKW393260 FUS393260 GEO393260 GOK393260 GYG393260 HIC393260 HRY393260 IBU393260 ILQ393260 IVM393260 JFI393260 JPE393260 JZA393260 KIW393260 KSS393260 LCO393260 LMK393260 LWG393260 MGC393260 MPY393260 MZU393260 NJQ393260 NTM393260 ODI393260 ONE393260 OXA393260 PGW393260 PQS393260 QAO393260 QKK393260 QUG393260 REC393260 RNY393260 RXU393260 SHQ393260 SRM393260 TBI393260 TLE393260 TVA393260 UEW393260 UOS393260 UYO393260 VIK393260 VSG393260 WCC393260 WLY393260 WVU393260 M458796 JI458796 TE458796 ADA458796 AMW458796 AWS458796 BGO458796 BQK458796 CAG458796 CKC458796 CTY458796 DDU458796 DNQ458796 DXM458796 EHI458796 ERE458796 FBA458796 FKW458796 FUS458796 GEO458796 GOK458796 GYG458796 HIC458796 HRY458796 IBU458796 ILQ458796 IVM458796 JFI458796 JPE458796 JZA458796 KIW458796 KSS458796 LCO458796 LMK458796 LWG458796 MGC458796 MPY458796 MZU458796 NJQ458796 NTM458796 ODI458796 ONE458796 OXA458796 PGW458796 PQS458796 QAO458796 QKK458796 QUG458796 REC458796 RNY458796 RXU458796 SHQ458796 SRM458796 TBI458796 TLE458796 TVA458796 UEW458796 UOS458796 UYO458796 VIK458796 VSG458796 WCC458796 WLY458796 WVU458796 M524332 JI524332 TE524332 ADA524332 AMW524332 AWS524332 BGO524332 BQK524332 CAG524332 CKC524332 CTY524332 DDU524332 DNQ524332 DXM524332 EHI524332 ERE524332 FBA524332 FKW524332 FUS524332 GEO524332 GOK524332 GYG524332 HIC524332 HRY524332 IBU524332 ILQ524332 IVM524332 JFI524332 JPE524332 JZA524332 KIW524332 KSS524332 LCO524332 LMK524332 LWG524332 MGC524332 MPY524332 MZU524332 NJQ524332 NTM524332 ODI524332 ONE524332 OXA524332 PGW524332 PQS524332 QAO524332 QKK524332 QUG524332 REC524332 RNY524332 RXU524332 SHQ524332 SRM524332 TBI524332 TLE524332 TVA524332 UEW524332 UOS524332 UYO524332 VIK524332 VSG524332 WCC524332 WLY524332 WVU524332 M589868 JI589868 TE589868 ADA589868 AMW589868 AWS589868 BGO589868 BQK589868 CAG589868 CKC589868 CTY589868 DDU589868 DNQ589868 DXM589868 EHI589868 ERE589868 FBA589868 FKW589868 FUS589868 GEO589868 GOK589868 GYG589868 HIC589868 HRY589868 IBU589868 ILQ589868 IVM589868 JFI589868 JPE589868 JZA589868 KIW589868 KSS589868 LCO589868 LMK589868 LWG589868 MGC589868 MPY589868 MZU589868 NJQ589868 NTM589868 ODI589868 ONE589868 OXA589868 PGW589868 PQS589868 QAO589868 QKK589868 QUG589868 REC589868 RNY589868 RXU589868 SHQ589868 SRM589868 TBI589868 TLE589868 TVA589868 UEW589868 UOS589868 UYO589868 VIK589868 VSG589868 WCC589868 WLY589868 WVU589868 M655404 JI655404 TE655404 ADA655404 AMW655404 AWS655404 BGO655404 BQK655404 CAG655404 CKC655404 CTY655404 DDU655404 DNQ655404 DXM655404 EHI655404 ERE655404 FBA655404 FKW655404 FUS655404 GEO655404 GOK655404 GYG655404 HIC655404 HRY655404 IBU655404 ILQ655404 IVM655404 JFI655404 JPE655404 JZA655404 KIW655404 KSS655404 LCO655404 LMK655404 LWG655404 MGC655404 MPY655404 MZU655404 NJQ655404 NTM655404 ODI655404 ONE655404 OXA655404 PGW655404 PQS655404 QAO655404 QKK655404 QUG655404 REC655404 RNY655404 RXU655404 SHQ655404 SRM655404 TBI655404 TLE655404 TVA655404 UEW655404 UOS655404 UYO655404 VIK655404 VSG655404 WCC655404 WLY655404 WVU655404 M720940 JI720940 TE720940 ADA720940 AMW720940 AWS720940 BGO720940 BQK720940 CAG720940 CKC720940 CTY720940 DDU720940 DNQ720940 DXM720940 EHI720940 ERE720940 FBA720940 FKW720940 FUS720940 GEO720940 GOK720940 GYG720940 HIC720940 HRY720940 IBU720940 ILQ720940 IVM720940 JFI720940 JPE720940 JZA720940 KIW720940 KSS720940 LCO720940 LMK720940 LWG720940 MGC720940 MPY720940 MZU720940 NJQ720940 NTM720940 ODI720940 ONE720940 OXA720940 PGW720940 PQS720940 QAO720940 QKK720940 QUG720940 REC720940 RNY720940 RXU720940 SHQ720940 SRM720940 TBI720940 TLE720940 TVA720940 UEW720940 UOS720940 UYO720940 VIK720940 VSG720940 WCC720940 WLY720940 WVU720940 M786476 JI786476 TE786476 ADA786476 AMW786476 AWS786476 BGO786476 BQK786476 CAG786476 CKC786476 CTY786476 DDU786476 DNQ786476 DXM786476 EHI786476 ERE786476 FBA786476 FKW786476 FUS786476 GEO786476 GOK786476 GYG786476 HIC786476 HRY786476 IBU786476 ILQ786476 IVM786476 JFI786476 JPE786476 JZA786476 KIW786476 KSS786476 LCO786476 LMK786476 LWG786476 MGC786476 MPY786476 MZU786476 NJQ786476 NTM786476 ODI786476 ONE786476 OXA786476 PGW786476 PQS786476 QAO786476 QKK786476 QUG786476 REC786476 RNY786476 RXU786476 SHQ786476 SRM786476 TBI786476 TLE786476 TVA786476 UEW786476 UOS786476 UYO786476 VIK786476 VSG786476 WCC786476 WLY786476 WVU786476 M852012 JI852012 TE852012 ADA852012 AMW852012 AWS852012 BGO852012 BQK852012 CAG852012 CKC852012 CTY852012 DDU852012 DNQ852012 DXM852012 EHI852012 ERE852012 FBA852012 FKW852012 FUS852012 GEO852012 GOK852012 GYG852012 HIC852012 HRY852012 IBU852012 ILQ852012 IVM852012 JFI852012 JPE852012 JZA852012 KIW852012 KSS852012 LCO852012 LMK852012 LWG852012 MGC852012 MPY852012 MZU852012 NJQ852012 NTM852012 ODI852012 ONE852012 OXA852012 PGW852012 PQS852012 QAO852012 QKK852012 QUG852012 REC852012 RNY852012 RXU852012 SHQ852012 SRM852012 TBI852012 TLE852012 TVA852012 UEW852012 UOS852012 UYO852012 VIK852012 VSG852012 WCC852012 WLY852012 WVU852012" xr:uid="{00000000-0002-0000-0800-000004000000}">
      <formula1>$AZ$282:$AZ$351</formula1>
    </dataValidation>
    <dataValidation type="list" allowBlank="1" showInputMessage="1" showErrorMessage="1" sqref="M786474:M786475 JI786474:JI786475 TE786474:TE786475 ADA786474:ADA786475 AMW786474:AMW786475 AWS786474:AWS786475 BGO786474:BGO786475 BQK786474:BQK786475 CAG786474:CAG786475 CKC786474:CKC786475 CTY786474:CTY786475 DDU786474:DDU786475 DNQ786474:DNQ786475 DXM786474:DXM786475 EHI786474:EHI786475 ERE786474:ERE786475 FBA786474:FBA786475 FKW786474:FKW786475 FUS786474:FUS786475 GEO786474:GEO786475 GOK786474:GOK786475 GYG786474:GYG786475 HIC786474:HIC786475 HRY786474:HRY786475 IBU786474:IBU786475 ILQ786474:ILQ786475 IVM786474:IVM786475 JFI786474:JFI786475 JPE786474:JPE786475 JZA786474:JZA786475 KIW786474:KIW786475 KSS786474:KSS786475 LCO786474:LCO786475 LMK786474:LMK786475 LWG786474:LWG786475 MGC786474:MGC786475 MPY786474:MPY786475 MZU786474:MZU786475 NJQ786474:NJQ786475 NTM786474:NTM786475 ODI786474:ODI786475 ONE786474:ONE786475 OXA786474:OXA786475 PGW786474:PGW786475 PQS786474:PQS786475 QAO786474:QAO786475 QKK786474:QKK786475 QUG786474:QUG786475 REC786474:REC786475 RNY786474:RNY786475 RXU786474:RXU786475 SHQ786474:SHQ786475 SRM786474:SRM786475 TBI786474:TBI786475 TLE786474:TLE786475 TVA786474:TVA786475 UEW786474:UEW786475 UOS786474:UOS786475 UYO786474:UYO786475 VIK786474:VIK786475 VSG786474:VSG786475 WCC786474:WCC786475 WLY786474:WLY786475 WVU786474:WVU786475 M65585:M65612 JI65585:JI65612 TE65585:TE65612 ADA65585:ADA65612 AMW65585:AMW65612 AWS65585:AWS65612 BGO65585:BGO65612 BQK65585:BQK65612 CAG65585:CAG65612 CKC65585:CKC65612 CTY65585:CTY65612 DDU65585:DDU65612 DNQ65585:DNQ65612 DXM65585:DXM65612 EHI65585:EHI65612 ERE65585:ERE65612 FBA65585:FBA65612 FKW65585:FKW65612 FUS65585:FUS65612 GEO65585:GEO65612 GOK65585:GOK65612 GYG65585:GYG65612 HIC65585:HIC65612 HRY65585:HRY65612 IBU65585:IBU65612 ILQ65585:ILQ65612 IVM65585:IVM65612 JFI65585:JFI65612 JPE65585:JPE65612 JZA65585:JZA65612 KIW65585:KIW65612 KSS65585:KSS65612 LCO65585:LCO65612 LMK65585:LMK65612 LWG65585:LWG65612 MGC65585:MGC65612 MPY65585:MPY65612 MZU65585:MZU65612 NJQ65585:NJQ65612 NTM65585:NTM65612 ODI65585:ODI65612 ONE65585:ONE65612 OXA65585:OXA65612 PGW65585:PGW65612 PQS65585:PQS65612 QAO65585:QAO65612 QKK65585:QKK65612 QUG65585:QUG65612 REC65585:REC65612 RNY65585:RNY65612 RXU65585:RXU65612 SHQ65585:SHQ65612 SRM65585:SRM65612 TBI65585:TBI65612 TLE65585:TLE65612 TVA65585:TVA65612 UEW65585:UEW65612 UOS65585:UOS65612 UYO65585:UYO65612 VIK65585:VIK65612 VSG65585:VSG65612 WCC65585:WCC65612 WLY65585:WLY65612 WVU65585:WVU65612 M131121:M131148 JI131121:JI131148 TE131121:TE131148 ADA131121:ADA131148 AMW131121:AMW131148 AWS131121:AWS131148 BGO131121:BGO131148 BQK131121:BQK131148 CAG131121:CAG131148 CKC131121:CKC131148 CTY131121:CTY131148 DDU131121:DDU131148 DNQ131121:DNQ131148 DXM131121:DXM131148 EHI131121:EHI131148 ERE131121:ERE131148 FBA131121:FBA131148 FKW131121:FKW131148 FUS131121:FUS131148 GEO131121:GEO131148 GOK131121:GOK131148 GYG131121:GYG131148 HIC131121:HIC131148 HRY131121:HRY131148 IBU131121:IBU131148 ILQ131121:ILQ131148 IVM131121:IVM131148 JFI131121:JFI131148 JPE131121:JPE131148 JZA131121:JZA131148 KIW131121:KIW131148 KSS131121:KSS131148 LCO131121:LCO131148 LMK131121:LMK131148 LWG131121:LWG131148 MGC131121:MGC131148 MPY131121:MPY131148 MZU131121:MZU131148 NJQ131121:NJQ131148 NTM131121:NTM131148 ODI131121:ODI131148 ONE131121:ONE131148 OXA131121:OXA131148 PGW131121:PGW131148 PQS131121:PQS131148 QAO131121:QAO131148 QKK131121:QKK131148 QUG131121:QUG131148 REC131121:REC131148 RNY131121:RNY131148 RXU131121:RXU131148 SHQ131121:SHQ131148 SRM131121:SRM131148 TBI131121:TBI131148 TLE131121:TLE131148 TVA131121:TVA131148 UEW131121:UEW131148 UOS131121:UOS131148 UYO131121:UYO131148 VIK131121:VIK131148 VSG131121:VSG131148 WCC131121:WCC131148 WLY131121:WLY131148 WVU131121:WVU131148 M196657:M196684 JI196657:JI196684 TE196657:TE196684 ADA196657:ADA196684 AMW196657:AMW196684 AWS196657:AWS196684 BGO196657:BGO196684 BQK196657:BQK196684 CAG196657:CAG196684 CKC196657:CKC196684 CTY196657:CTY196684 DDU196657:DDU196684 DNQ196657:DNQ196684 DXM196657:DXM196684 EHI196657:EHI196684 ERE196657:ERE196684 FBA196657:FBA196684 FKW196657:FKW196684 FUS196657:FUS196684 GEO196657:GEO196684 GOK196657:GOK196684 GYG196657:GYG196684 HIC196657:HIC196684 HRY196657:HRY196684 IBU196657:IBU196684 ILQ196657:ILQ196684 IVM196657:IVM196684 JFI196657:JFI196684 JPE196657:JPE196684 JZA196657:JZA196684 KIW196657:KIW196684 KSS196657:KSS196684 LCO196657:LCO196684 LMK196657:LMK196684 LWG196657:LWG196684 MGC196657:MGC196684 MPY196657:MPY196684 MZU196657:MZU196684 NJQ196657:NJQ196684 NTM196657:NTM196684 ODI196657:ODI196684 ONE196657:ONE196684 OXA196657:OXA196684 PGW196657:PGW196684 PQS196657:PQS196684 QAO196657:QAO196684 QKK196657:QKK196684 QUG196657:QUG196684 REC196657:REC196684 RNY196657:RNY196684 RXU196657:RXU196684 SHQ196657:SHQ196684 SRM196657:SRM196684 TBI196657:TBI196684 TLE196657:TLE196684 TVA196657:TVA196684 UEW196657:UEW196684 UOS196657:UOS196684 UYO196657:UYO196684 VIK196657:VIK196684 VSG196657:VSG196684 WCC196657:WCC196684 WLY196657:WLY196684 WVU196657:WVU196684 M262193:M262220 JI262193:JI262220 TE262193:TE262220 ADA262193:ADA262220 AMW262193:AMW262220 AWS262193:AWS262220 BGO262193:BGO262220 BQK262193:BQK262220 CAG262193:CAG262220 CKC262193:CKC262220 CTY262193:CTY262220 DDU262193:DDU262220 DNQ262193:DNQ262220 DXM262193:DXM262220 EHI262193:EHI262220 ERE262193:ERE262220 FBA262193:FBA262220 FKW262193:FKW262220 FUS262193:FUS262220 GEO262193:GEO262220 GOK262193:GOK262220 GYG262193:GYG262220 HIC262193:HIC262220 HRY262193:HRY262220 IBU262193:IBU262220 ILQ262193:ILQ262220 IVM262193:IVM262220 JFI262193:JFI262220 JPE262193:JPE262220 JZA262193:JZA262220 KIW262193:KIW262220 KSS262193:KSS262220 LCO262193:LCO262220 LMK262193:LMK262220 LWG262193:LWG262220 MGC262193:MGC262220 MPY262193:MPY262220 MZU262193:MZU262220 NJQ262193:NJQ262220 NTM262193:NTM262220 ODI262193:ODI262220 ONE262193:ONE262220 OXA262193:OXA262220 PGW262193:PGW262220 PQS262193:PQS262220 QAO262193:QAO262220 QKK262193:QKK262220 QUG262193:QUG262220 REC262193:REC262220 RNY262193:RNY262220 RXU262193:RXU262220 SHQ262193:SHQ262220 SRM262193:SRM262220 TBI262193:TBI262220 TLE262193:TLE262220 TVA262193:TVA262220 UEW262193:UEW262220 UOS262193:UOS262220 UYO262193:UYO262220 VIK262193:VIK262220 VSG262193:VSG262220 WCC262193:WCC262220 WLY262193:WLY262220 WVU262193:WVU262220 M327729:M327756 JI327729:JI327756 TE327729:TE327756 ADA327729:ADA327756 AMW327729:AMW327756 AWS327729:AWS327756 BGO327729:BGO327756 BQK327729:BQK327756 CAG327729:CAG327756 CKC327729:CKC327756 CTY327729:CTY327756 DDU327729:DDU327756 DNQ327729:DNQ327756 DXM327729:DXM327756 EHI327729:EHI327756 ERE327729:ERE327756 FBA327729:FBA327756 FKW327729:FKW327756 FUS327729:FUS327756 GEO327729:GEO327756 GOK327729:GOK327756 GYG327729:GYG327756 HIC327729:HIC327756 HRY327729:HRY327756 IBU327729:IBU327756 ILQ327729:ILQ327756 IVM327729:IVM327756 JFI327729:JFI327756 JPE327729:JPE327756 JZA327729:JZA327756 KIW327729:KIW327756 KSS327729:KSS327756 LCO327729:LCO327756 LMK327729:LMK327756 LWG327729:LWG327756 MGC327729:MGC327756 MPY327729:MPY327756 MZU327729:MZU327756 NJQ327729:NJQ327756 NTM327729:NTM327756 ODI327729:ODI327756 ONE327729:ONE327756 OXA327729:OXA327756 PGW327729:PGW327756 PQS327729:PQS327756 QAO327729:QAO327756 QKK327729:QKK327756 QUG327729:QUG327756 REC327729:REC327756 RNY327729:RNY327756 RXU327729:RXU327756 SHQ327729:SHQ327756 SRM327729:SRM327756 TBI327729:TBI327756 TLE327729:TLE327756 TVA327729:TVA327756 UEW327729:UEW327756 UOS327729:UOS327756 UYO327729:UYO327756 VIK327729:VIK327756 VSG327729:VSG327756 WCC327729:WCC327756 WLY327729:WLY327756 WVU327729:WVU327756 M393265:M393292 JI393265:JI393292 TE393265:TE393292 ADA393265:ADA393292 AMW393265:AMW393292 AWS393265:AWS393292 BGO393265:BGO393292 BQK393265:BQK393292 CAG393265:CAG393292 CKC393265:CKC393292 CTY393265:CTY393292 DDU393265:DDU393292 DNQ393265:DNQ393292 DXM393265:DXM393292 EHI393265:EHI393292 ERE393265:ERE393292 FBA393265:FBA393292 FKW393265:FKW393292 FUS393265:FUS393292 GEO393265:GEO393292 GOK393265:GOK393292 GYG393265:GYG393292 HIC393265:HIC393292 HRY393265:HRY393292 IBU393265:IBU393292 ILQ393265:ILQ393292 IVM393265:IVM393292 JFI393265:JFI393292 JPE393265:JPE393292 JZA393265:JZA393292 KIW393265:KIW393292 KSS393265:KSS393292 LCO393265:LCO393292 LMK393265:LMK393292 LWG393265:LWG393292 MGC393265:MGC393292 MPY393265:MPY393292 MZU393265:MZU393292 NJQ393265:NJQ393292 NTM393265:NTM393292 ODI393265:ODI393292 ONE393265:ONE393292 OXA393265:OXA393292 PGW393265:PGW393292 PQS393265:PQS393292 QAO393265:QAO393292 QKK393265:QKK393292 QUG393265:QUG393292 REC393265:REC393292 RNY393265:RNY393292 RXU393265:RXU393292 SHQ393265:SHQ393292 SRM393265:SRM393292 TBI393265:TBI393292 TLE393265:TLE393292 TVA393265:TVA393292 UEW393265:UEW393292 UOS393265:UOS393292 UYO393265:UYO393292 VIK393265:VIK393292 VSG393265:VSG393292 WCC393265:WCC393292 WLY393265:WLY393292 WVU393265:WVU393292 M458801:M458828 JI458801:JI458828 TE458801:TE458828 ADA458801:ADA458828 AMW458801:AMW458828 AWS458801:AWS458828 BGO458801:BGO458828 BQK458801:BQK458828 CAG458801:CAG458828 CKC458801:CKC458828 CTY458801:CTY458828 DDU458801:DDU458828 DNQ458801:DNQ458828 DXM458801:DXM458828 EHI458801:EHI458828 ERE458801:ERE458828 FBA458801:FBA458828 FKW458801:FKW458828 FUS458801:FUS458828 GEO458801:GEO458828 GOK458801:GOK458828 GYG458801:GYG458828 HIC458801:HIC458828 HRY458801:HRY458828 IBU458801:IBU458828 ILQ458801:ILQ458828 IVM458801:IVM458828 JFI458801:JFI458828 JPE458801:JPE458828 JZA458801:JZA458828 KIW458801:KIW458828 KSS458801:KSS458828 LCO458801:LCO458828 LMK458801:LMK458828 LWG458801:LWG458828 MGC458801:MGC458828 MPY458801:MPY458828 MZU458801:MZU458828 NJQ458801:NJQ458828 NTM458801:NTM458828 ODI458801:ODI458828 ONE458801:ONE458828 OXA458801:OXA458828 PGW458801:PGW458828 PQS458801:PQS458828 QAO458801:QAO458828 QKK458801:QKK458828 QUG458801:QUG458828 REC458801:REC458828 RNY458801:RNY458828 RXU458801:RXU458828 SHQ458801:SHQ458828 SRM458801:SRM458828 TBI458801:TBI458828 TLE458801:TLE458828 TVA458801:TVA458828 UEW458801:UEW458828 UOS458801:UOS458828 UYO458801:UYO458828 VIK458801:VIK458828 VSG458801:VSG458828 WCC458801:WCC458828 WLY458801:WLY458828 WVU458801:WVU458828 M524337:M524364 JI524337:JI524364 TE524337:TE524364 ADA524337:ADA524364 AMW524337:AMW524364 AWS524337:AWS524364 BGO524337:BGO524364 BQK524337:BQK524364 CAG524337:CAG524364 CKC524337:CKC524364 CTY524337:CTY524364 DDU524337:DDU524364 DNQ524337:DNQ524364 DXM524337:DXM524364 EHI524337:EHI524364 ERE524337:ERE524364 FBA524337:FBA524364 FKW524337:FKW524364 FUS524337:FUS524364 GEO524337:GEO524364 GOK524337:GOK524364 GYG524337:GYG524364 HIC524337:HIC524364 HRY524337:HRY524364 IBU524337:IBU524364 ILQ524337:ILQ524364 IVM524337:IVM524364 JFI524337:JFI524364 JPE524337:JPE524364 JZA524337:JZA524364 KIW524337:KIW524364 KSS524337:KSS524364 LCO524337:LCO524364 LMK524337:LMK524364 LWG524337:LWG524364 MGC524337:MGC524364 MPY524337:MPY524364 MZU524337:MZU524364 NJQ524337:NJQ524364 NTM524337:NTM524364 ODI524337:ODI524364 ONE524337:ONE524364 OXA524337:OXA524364 PGW524337:PGW524364 PQS524337:PQS524364 QAO524337:QAO524364 QKK524337:QKK524364 QUG524337:QUG524364 REC524337:REC524364 RNY524337:RNY524364 RXU524337:RXU524364 SHQ524337:SHQ524364 SRM524337:SRM524364 TBI524337:TBI524364 TLE524337:TLE524364 TVA524337:TVA524364 UEW524337:UEW524364 UOS524337:UOS524364 UYO524337:UYO524364 VIK524337:VIK524364 VSG524337:VSG524364 WCC524337:WCC524364 WLY524337:WLY524364 WVU524337:WVU524364 M589873:M589900 JI589873:JI589900 TE589873:TE589900 ADA589873:ADA589900 AMW589873:AMW589900 AWS589873:AWS589900 BGO589873:BGO589900 BQK589873:BQK589900 CAG589873:CAG589900 CKC589873:CKC589900 CTY589873:CTY589900 DDU589873:DDU589900 DNQ589873:DNQ589900 DXM589873:DXM589900 EHI589873:EHI589900 ERE589873:ERE589900 FBA589873:FBA589900 FKW589873:FKW589900 FUS589873:FUS589900 GEO589873:GEO589900 GOK589873:GOK589900 GYG589873:GYG589900 HIC589873:HIC589900 HRY589873:HRY589900 IBU589873:IBU589900 ILQ589873:ILQ589900 IVM589873:IVM589900 JFI589873:JFI589900 JPE589873:JPE589900 JZA589873:JZA589900 KIW589873:KIW589900 KSS589873:KSS589900 LCO589873:LCO589900 LMK589873:LMK589900 LWG589873:LWG589900 MGC589873:MGC589900 MPY589873:MPY589900 MZU589873:MZU589900 NJQ589873:NJQ589900 NTM589873:NTM589900 ODI589873:ODI589900 ONE589873:ONE589900 OXA589873:OXA589900 PGW589873:PGW589900 PQS589873:PQS589900 QAO589873:QAO589900 QKK589873:QKK589900 QUG589873:QUG589900 REC589873:REC589900 RNY589873:RNY589900 RXU589873:RXU589900 SHQ589873:SHQ589900 SRM589873:SRM589900 TBI589873:TBI589900 TLE589873:TLE589900 TVA589873:TVA589900 UEW589873:UEW589900 UOS589873:UOS589900 UYO589873:UYO589900 VIK589873:VIK589900 VSG589873:VSG589900 WCC589873:WCC589900 WLY589873:WLY589900 WVU589873:WVU589900 M655409:M655436 JI655409:JI655436 TE655409:TE655436 ADA655409:ADA655436 AMW655409:AMW655436 AWS655409:AWS655436 BGO655409:BGO655436 BQK655409:BQK655436 CAG655409:CAG655436 CKC655409:CKC655436 CTY655409:CTY655436 DDU655409:DDU655436 DNQ655409:DNQ655436 DXM655409:DXM655436 EHI655409:EHI655436 ERE655409:ERE655436 FBA655409:FBA655436 FKW655409:FKW655436 FUS655409:FUS655436 GEO655409:GEO655436 GOK655409:GOK655436 GYG655409:GYG655436 HIC655409:HIC655436 HRY655409:HRY655436 IBU655409:IBU655436 ILQ655409:ILQ655436 IVM655409:IVM655436 JFI655409:JFI655436 JPE655409:JPE655436 JZA655409:JZA655436 KIW655409:KIW655436 KSS655409:KSS655436 LCO655409:LCO655436 LMK655409:LMK655436 LWG655409:LWG655436 MGC655409:MGC655436 MPY655409:MPY655436 MZU655409:MZU655436 NJQ655409:NJQ655436 NTM655409:NTM655436 ODI655409:ODI655436 ONE655409:ONE655436 OXA655409:OXA655436 PGW655409:PGW655436 PQS655409:PQS655436 QAO655409:QAO655436 QKK655409:QKK655436 QUG655409:QUG655436 REC655409:REC655436 RNY655409:RNY655436 RXU655409:RXU655436 SHQ655409:SHQ655436 SRM655409:SRM655436 TBI655409:TBI655436 TLE655409:TLE655436 TVA655409:TVA655436 UEW655409:UEW655436 UOS655409:UOS655436 UYO655409:UYO655436 VIK655409:VIK655436 VSG655409:VSG655436 WCC655409:WCC655436 WLY655409:WLY655436 WVU655409:WVU655436 M720945:M720972 JI720945:JI720972 TE720945:TE720972 ADA720945:ADA720972 AMW720945:AMW720972 AWS720945:AWS720972 BGO720945:BGO720972 BQK720945:BQK720972 CAG720945:CAG720972 CKC720945:CKC720972 CTY720945:CTY720972 DDU720945:DDU720972 DNQ720945:DNQ720972 DXM720945:DXM720972 EHI720945:EHI720972 ERE720945:ERE720972 FBA720945:FBA720972 FKW720945:FKW720972 FUS720945:FUS720972 GEO720945:GEO720972 GOK720945:GOK720972 GYG720945:GYG720972 HIC720945:HIC720972 HRY720945:HRY720972 IBU720945:IBU720972 ILQ720945:ILQ720972 IVM720945:IVM720972 JFI720945:JFI720972 JPE720945:JPE720972 JZA720945:JZA720972 KIW720945:KIW720972 KSS720945:KSS720972 LCO720945:LCO720972 LMK720945:LMK720972 LWG720945:LWG720972 MGC720945:MGC720972 MPY720945:MPY720972 MZU720945:MZU720972 NJQ720945:NJQ720972 NTM720945:NTM720972 ODI720945:ODI720972 ONE720945:ONE720972 OXA720945:OXA720972 PGW720945:PGW720972 PQS720945:PQS720972 QAO720945:QAO720972 QKK720945:QKK720972 QUG720945:QUG720972 REC720945:REC720972 RNY720945:RNY720972 RXU720945:RXU720972 SHQ720945:SHQ720972 SRM720945:SRM720972 TBI720945:TBI720972 TLE720945:TLE720972 TVA720945:TVA720972 UEW720945:UEW720972 UOS720945:UOS720972 UYO720945:UYO720972 VIK720945:VIK720972 VSG720945:VSG720972 WCC720945:WCC720972 WLY720945:WLY720972 WVU720945:WVU720972 M786481:M786508 JI786481:JI786508 TE786481:TE786508 ADA786481:ADA786508 AMW786481:AMW786508 AWS786481:AWS786508 BGO786481:BGO786508 BQK786481:BQK786508 CAG786481:CAG786508 CKC786481:CKC786508 CTY786481:CTY786508 DDU786481:DDU786508 DNQ786481:DNQ786508 DXM786481:DXM786508 EHI786481:EHI786508 ERE786481:ERE786508 FBA786481:FBA786508 FKW786481:FKW786508 FUS786481:FUS786508 GEO786481:GEO786508 GOK786481:GOK786508 GYG786481:GYG786508 HIC786481:HIC786508 HRY786481:HRY786508 IBU786481:IBU786508 ILQ786481:ILQ786508 IVM786481:IVM786508 JFI786481:JFI786508 JPE786481:JPE786508 JZA786481:JZA786508 KIW786481:KIW786508 KSS786481:KSS786508 LCO786481:LCO786508 LMK786481:LMK786508 LWG786481:LWG786508 MGC786481:MGC786508 MPY786481:MPY786508 MZU786481:MZU786508 NJQ786481:NJQ786508 NTM786481:NTM786508 ODI786481:ODI786508 ONE786481:ONE786508 OXA786481:OXA786508 PGW786481:PGW786508 PQS786481:PQS786508 QAO786481:QAO786508 QKK786481:QKK786508 QUG786481:QUG786508 REC786481:REC786508 RNY786481:RNY786508 RXU786481:RXU786508 SHQ786481:SHQ786508 SRM786481:SRM786508 TBI786481:TBI786508 TLE786481:TLE786508 TVA786481:TVA786508 UEW786481:UEW786508 UOS786481:UOS786508 UYO786481:UYO786508 VIK786481:VIK786508 VSG786481:VSG786508 WCC786481:WCC786508 WLY786481:WLY786508 WVU786481:WVU786508 M852017:M852044 JI852017:JI852044 TE852017:TE852044 ADA852017:ADA852044 AMW852017:AMW852044 AWS852017:AWS852044 BGO852017:BGO852044 BQK852017:BQK852044 CAG852017:CAG852044 CKC852017:CKC852044 CTY852017:CTY852044 DDU852017:DDU852044 DNQ852017:DNQ852044 DXM852017:DXM852044 EHI852017:EHI852044 ERE852017:ERE852044 FBA852017:FBA852044 FKW852017:FKW852044 FUS852017:FUS852044 GEO852017:GEO852044 GOK852017:GOK852044 GYG852017:GYG852044 HIC852017:HIC852044 HRY852017:HRY852044 IBU852017:IBU852044 ILQ852017:ILQ852044 IVM852017:IVM852044 JFI852017:JFI852044 JPE852017:JPE852044 JZA852017:JZA852044 KIW852017:KIW852044 KSS852017:KSS852044 LCO852017:LCO852044 LMK852017:LMK852044 LWG852017:LWG852044 MGC852017:MGC852044 MPY852017:MPY852044 MZU852017:MZU852044 NJQ852017:NJQ852044 NTM852017:NTM852044 ODI852017:ODI852044 ONE852017:ONE852044 OXA852017:OXA852044 PGW852017:PGW852044 PQS852017:PQS852044 QAO852017:QAO852044 QKK852017:QKK852044 QUG852017:QUG852044 REC852017:REC852044 RNY852017:RNY852044 RXU852017:RXU852044 SHQ852017:SHQ852044 SRM852017:SRM852044 TBI852017:TBI852044 TLE852017:TLE852044 TVA852017:TVA852044 UEW852017:UEW852044 UOS852017:UOS852044 UYO852017:UYO852044 VIK852017:VIK852044 VSG852017:VSG852044 WCC852017:WCC852044 WLY852017:WLY852044 WVU852017:WVU852044 M917553:M917580 JI917553:JI917580 TE917553:TE917580 ADA917553:ADA917580 AMW917553:AMW917580 AWS917553:AWS917580 BGO917553:BGO917580 BQK917553:BQK917580 CAG917553:CAG917580 CKC917553:CKC917580 CTY917553:CTY917580 DDU917553:DDU917580 DNQ917553:DNQ917580 DXM917553:DXM917580 EHI917553:EHI917580 ERE917553:ERE917580 FBA917553:FBA917580 FKW917553:FKW917580 FUS917553:FUS917580 GEO917553:GEO917580 GOK917553:GOK917580 GYG917553:GYG917580 HIC917553:HIC917580 HRY917553:HRY917580 IBU917553:IBU917580 ILQ917553:ILQ917580 IVM917553:IVM917580 JFI917553:JFI917580 JPE917553:JPE917580 JZA917553:JZA917580 KIW917553:KIW917580 KSS917553:KSS917580 LCO917553:LCO917580 LMK917553:LMK917580 LWG917553:LWG917580 MGC917553:MGC917580 MPY917553:MPY917580 MZU917553:MZU917580 NJQ917553:NJQ917580 NTM917553:NTM917580 ODI917553:ODI917580 ONE917553:ONE917580 OXA917553:OXA917580 PGW917553:PGW917580 PQS917553:PQS917580 QAO917553:QAO917580 QKK917553:QKK917580 QUG917553:QUG917580 REC917553:REC917580 RNY917553:RNY917580 RXU917553:RXU917580 SHQ917553:SHQ917580 SRM917553:SRM917580 TBI917553:TBI917580 TLE917553:TLE917580 TVA917553:TVA917580 UEW917553:UEW917580 UOS917553:UOS917580 UYO917553:UYO917580 VIK917553:VIK917580 VSG917553:VSG917580 WCC917553:WCC917580 WLY917553:WLY917580 WVU917553:WVU917580 M983089:M983116 JI983089:JI983116 TE983089:TE983116 ADA983089:ADA983116 AMW983089:AMW983116 AWS983089:AWS983116 BGO983089:BGO983116 BQK983089:BQK983116 CAG983089:CAG983116 CKC983089:CKC983116 CTY983089:CTY983116 DDU983089:DDU983116 DNQ983089:DNQ983116 DXM983089:DXM983116 EHI983089:EHI983116 ERE983089:ERE983116 FBA983089:FBA983116 FKW983089:FKW983116 FUS983089:FUS983116 GEO983089:GEO983116 GOK983089:GOK983116 GYG983089:GYG983116 HIC983089:HIC983116 HRY983089:HRY983116 IBU983089:IBU983116 ILQ983089:ILQ983116 IVM983089:IVM983116 JFI983089:JFI983116 JPE983089:JPE983116 JZA983089:JZA983116 KIW983089:KIW983116 KSS983089:KSS983116 LCO983089:LCO983116 LMK983089:LMK983116 LWG983089:LWG983116 MGC983089:MGC983116 MPY983089:MPY983116 MZU983089:MZU983116 NJQ983089:NJQ983116 NTM983089:NTM983116 ODI983089:ODI983116 ONE983089:ONE983116 OXA983089:OXA983116 PGW983089:PGW983116 PQS983089:PQS983116 QAO983089:QAO983116 QKK983089:QKK983116 QUG983089:QUG983116 REC983089:REC983116 RNY983089:RNY983116 RXU983089:RXU983116 SHQ983089:SHQ983116 SRM983089:SRM983116 TBI983089:TBI983116 TLE983089:TLE983116 TVA983089:TVA983116 UEW983089:UEW983116 UOS983089:UOS983116 UYO983089:UYO983116 VIK983089:VIK983116 VSG983089:VSG983116 WCC983089:WCC983116 WLY983089:WLY983116 WVU983089:WVU983116 M65543 JI65543 TE65543 ADA65543 AMW65543 AWS65543 BGO65543 BQK65543 CAG65543 CKC65543 CTY65543 DDU65543 DNQ65543 DXM65543 EHI65543 ERE65543 FBA65543 FKW65543 FUS65543 GEO65543 GOK65543 GYG65543 HIC65543 HRY65543 IBU65543 ILQ65543 IVM65543 JFI65543 JPE65543 JZA65543 KIW65543 KSS65543 LCO65543 LMK65543 LWG65543 MGC65543 MPY65543 MZU65543 NJQ65543 NTM65543 ODI65543 ONE65543 OXA65543 PGW65543 PQS65543 QAO65543 QKK65543 QUG65543 REC65543 RNY65543 RXU65543 SHQ65543 SRM65543 TBI65543 TLE65543 TVA65543 UEW65543 UOS65543 UYO65543 VIK65543 VSG65543 WCC65543 WLY65543 WVU65543 M131079 JI131079 TE131079 ADA131079 AMW131079 AWS131079 BGO131079 BQK131079 CAG131079 CKC131079 CTY131079 DDU131079 DNQ131079 DXM131079 EHI131079 ERE131079 FBA131079 FKW131079 FUS131079 GEO131079 GOK131079 GYG131079 HIC131079 HRY131079 IBU131079 ILQ131079 IVM131079 JFI131079 JPE131079 JZA131079 KIW131079 KSS131079 LCO131079 LMK131079 LWG131079 MGC131079 MPY131079 MZU131079 NJQ131079 NTM131079 ODI131079 ONE131079 OXA131079 PGW131079 PQS131079 QAO131079 QKK131079 QUG131079 REC131079 RNY131079 RXU131079 SHQ131079 SRM131079 TBI131079 TLE131079 TVA131079 UEW131079 UOS131079 UYO131079 VIK131079 VSG131079 WCC131079 WLY131079 WVU131079 M196615 JI196615 TE196615 ADA196615 AMW196615 AWS196615 BGO196615 BQK196615 CAG196615 CKC196615 CTY196615 DDU196615 DNQ196615 DXM196615 EHI196615 ERE196615 FBA196615 FKW196615 FUS196615 GEO196615 GOK196615 GYG196615 HIC196615 HRY196615 IBU196615 ILQ196615 IVM196615 JFI196615 JPE196615 JZA196615 KIW196615 KSS196615 LCO196615 LMK196615 LWG196615 MGC196615 MPY196615 MZU196615 NJQ196615 NTM196615 ODI196615 ONE196615 OXA196615 PGW196615 PQS196615 QAO196615 QKK196615 QUG196615 REC196615 RNY196615 RXU196615 SHQ196615 SRM196615 TBI196615 TLE196615 TVA196615 UEW196615 UOS196615 UYO196615 VIK196615 VSG196615 WCC196615 WLY196615 WVU196615 M262151 JI262151 TE262151 ADA262151 AMW262151 AWS262151 BGO262151 BQK262151 CAG262151 CKC262151 CTY262151 DDU262151 DNQ262151 DXM262151 EHI262151 ERE262151 FBA262151 FKW262151 FUS262151 GEO262151 GOK262151 GYG262151 HIC262151 HRY262151 IBU262151 ILQ262151 IVM262151 JFI262151 JPE262151 JZA262151 KIW262151 KSS262151 LCO262151 LMK262151 LWG262151 MGC262151 MPY262151 MZU262151 NJQ262151 NTM262151 ODI262151 ONE262151 OXA262151 PGW262151 PQS262151 QAO262151 QKK262151 QUG262151 REC262151 RNY262151 RXU262151 SHQ262151 SRM262151 TBI262151 TLE262151 TVA262151 UEW262151 UOS262151 UYO262151 VIK262151 VSG262151 WCC262151 WLY262151 WVU262151 M327687 JI327687 TE327687 ADA327687 AMW327687 AWS327687 BGO327687 BQK327687 CAG327687 CKC327687 CTY327687 DDU327687 DNQ327687 DXM327687 EHI327687 ERE327687 FBA327687 FKW327687 FUS327687 GEO327687 GOK327687 GYG327687 HIC327687 HRY327687 IBU327687 ILQ327687 IVM327687 JFI327687 JPE327687 JZA327687 KIW327687 KSS327687 LCO327687 LMK327687 LWG327687 MGC327687 MPY327687 MZU327687 NJQ327687 NTM327687 ODI327687 ONE327687 OXA327687 PGW327687 PQS327687 QAO327687 QKK327687 QUG327687 REC327687 RNY327687 RXU327687 SHQ327687 SRM327687 TBI327687 TLE327687 TVA327687 UEW327687 UOS327687 UYO327687 VIK327687 VSG327687 WCC327687 WLY327687 WVU327687 M393223 JI393223 TE393223 ADA393223 AMW393223 AWS393223 BGO393223 BQK393223 CAG393223 CKC393223 CTY393223 DDU393223 DNQ393223 DXM393223 EHI393223 ERE393223 FBA393223 FKW393223 FUS393223 GEO393223 GOK393223 GYG393223 HIC393223 HRY393223 IBU393223 ILQ393223 IVM393223 JFI393223 JPE393223 JZA393223 KIW393223 KSS393223 LCO393223 LMK393223 LWG393223 MGC393223 MPY393223 MZU393223 NJQ393223 NTM393223 ODI393223 ONE393223 OXA393223 PGW393223 PQS393223 QAO393223 QKK393223 QUG393223 REC393223 RNY393223 RXU393223 SHQ393223 SRM393223 TBI393223 TLE393223 TVA393223 UEW393223 UOS393223 UYO393223 VIK393223 VSG393223 WCC393223 WLY393223 WVU393223 M458759 JI458759 TE458759 ADA458759 AMW458759 AWS458759 BGO458759 BQK458759 CAG458759 CKC458759 CTY458759 DDU458759 DNQ458759 DXM458759 EHI458759 ERE458759 FBA458759 FKW458759 FUS458759 GEO458759 GOK458759 GYG458759 HIC458759 HRY458759 IBU458759 ILQ458759 IVM458759 JFI458759 JPE458759 JZA458759 KIW458759 KSS458759 LCO458759 LMK458759 LWG458759 MGC458759 MPY458759 MZU458759 NJQ458759 NTM458759 ODI458759 ONE458759 OXA458759 PGW458759 PQS458759 QAO458759 QKK458759 QUG458759 REC458759 RNY458759 RXU458759 SHQ458759 SRM458759 TBI458759 TLE458759 TVA458759 UEW458759 UOS458759 UYO458759 VIK458759 VSG458759 WCC458759 WLY458759 WVU458759 M524295 JI524295 TE524295 ADA524295 AMW524295 AWS524295 BGO524295 BQK524295 CAG524295 CKC524295 CTY524295 DDU524295 DNQ524295 DXM524295 EHI524295 ERE524295 FBA524295 FKW524295 FUS524295 GEO524295 GOK524295 GYG524295 HIC524295 HRY524295 IBU524295 ILQ524295 IVM524295 JFI524295 JPE524295 JZA524295 KIW524295 KSS524295 LCO524295 LMK524295 LWG524295 MGC524295 MPY524295 MZU524295 NJQ524295 NTM524295 ODI524295 ONE524295 OXA524295 PGW524295 PQS524295 QAO524295 QKK524295 QUG524295 REC524295 RNY524295 RXU524295 SHQ524295 SRM524295 TBI524295 TLE524295 TVA524295 UEW524295 UOS524295 UYO524295 VIK524295 VSG524295 WCC524295 WLY524295 WVU524295 M589831 JI589831 TE589831 ADA589831 AMW589831 AWS589831 BGO589831 BQK589831 CAG589831 CKC589831 CTY589831 DDU589831 DNQ589831 DXM589831 EHI589831 ERE589831 FBA589831 FKW589831 FUS589831 GEO589831 GOK589831 GYG589831 HIC589831 HRY589831 IBU589831 ILQ589831 IVM589831 JFI589831 JPE589831 JZA589831 KIW589831 KSS589831 LCO589831 LMK589831 LWG589831 MGC589831 MPY589831 MZU589831 NJQ589831 NTM589831 ODI589831 ONE589831 OXA589831 PGW589831 PQS589831 QAO589831 QKK589831 QUG589831 REC589831 RNY589831 RXU589831 SHQ589831 SRM589831 TBI589831 TLE589831 TVA589831 UEW589831 UOS589831 UYO589831 VIK589831 VSG589831 WCC589831 WLY589831 WVU589831 M655367 JI655367 TE655367 ADA655367 AMW655367 AWS655367 BGO655367 BQK655367 CAG655367 CKC655367 CTY655367 DDU655367 DNQ655367 DXM655367 EHI655367 ERE655367 FBA655367 FKW655367 FUS655367 GEO655367 GOK655367 GYG655367 HIC655367 HRY655367 IBU655367 ILQ655367 IVM655367 JFI655367 JPE655367 JZA655367 KIW655367 KSS655367 LCO655367 LMK655367 LWG655367 MGC655367 MPY655367 MZU655367 NJQ655367 NTM655367 ODI655367 ONE655367 OXA655367 PGW655367 PQS655367 QAO655367 QKK655367 QUG655367 REC655367 RNY655367 RXU655367 SHQ655367 SRM655367 TBI655367 TLE655367 TVA655367 UEW655367 UOS655367 UYO655367 VIK655367 VSG655367 WCC655367 WLY655367 WVU655367 M720903 JI720903 TE720903 ADA720903 AMW720903 AWS720903 BGO720903 BQK720903 CAG720903 CKC720903 CTY720903 DDU720903 DNQ720903 DXM720903 EHI720903 ERE720903 FBA720903 FKW720903 FUS720903 GEO720903 GOK720903 GYG720903 HIC720903 HRY720903 IBU720903 ILQ720903 IVM720903 JFI720903 JPE720903 JZA720903 KIW720903 KSS720903 LCO720903 LMK720903 LWG720903 MGC720903 MPY720903 MZU720903 NJQ720903 NTM720903 ODI720903 ONE720903 OXA720903 PGW720903 PQS720903 QAO720903 QKK720903 QUG720903 REC720903 RNY720903 RXU720903 SHQ720903 SRM720903 TBI720903 TLE720903 TVA720903 UEW720903 UOS720903 UYO720903 VIK720903 VSG720903 WCC720903 WLY720903 WVU720903 M786439 JI786439 TE786439 ADA786439 AMW786439 AWS786439 BGO786439 BQK786439 CAG786439 CKC786439 CTY786439 DDU786439 DNQ786439 DXM786439 EHI786439 ERE786439 FBA786439 FKW786439 FUS786439 GEO786439 GOK786439 GYG786439 HIC786439 HRY786439 IBU786439 ILQ786439 IVM786439 JFI786439 JPE786439 JZA786439 KIW786439 KSS786439 LCO786439 LMK786439 LWG786439 MGC786439 MPY786439 MZU786439 NJQ786439 NTM786439 ODI786439 ONE786439 OXA786439 PGW786439 PQS786439 QAO786439 QKK786439 QUG786439 REC786439 RNY786439 RXU786439 SHQ786439 SRM786439 TBI786439 TLE786439 TVA786439 UEW786439 UOS786439 UYO786439 VIK786439 VSG786439 WCC786439 WLY786439 WVU786439 M851975 JI851975 TE851975 ADA851975 AMW851975 AWS851975 BGO851975 BQK851975 CAG851975 CKC851975 CTY851975 DDU851975 DNQ851975 DXM851975 EHI851975 ERE851975 FBA851975 FKW851975 FUS851975 GEO851975 GOK851975 GYG851975 HIC851975 HRY851975 IBU851975 ILQ851975 IVM851975 JFI851975 JPE851975 JZA851975 KIW851975 KSS851975 LCO851975 LMK851975 LWG851975 MGC851975 MPY851975 MZU851975 NJQ851975 NTM851975 ODI851975 ONE851975 OXA851975 PGW851975 PQS851975 QAO851975 QKK851975 QUG851975 REC851975 RNY851975 RXU851975 SHQ851975 SRM851975 TBI851975 TLE851975 TVA851975 UEW851975 UOS851975 UYO851975 VIK851975 VSG851975 WCC851975 WLY851975 WVU851975 M917511 JI917511 TE917511 ADA917511 AMW917511 AWS917511 BGO917511 BQK917511 CAG917511 CKC917511 CTY917511 DDU917511 DNQ917511 DXM917511 EHI917511 ERE917511 FBA917511 FKW917511 FUS917511 GEO917511 GOK917511 GYG917511 HIC917511 HRY917511 IBU917511 ILQ917511 IVM917511 JFI917511 JPE917511 JZA917511 KIW917511 KSS917511 LCO917511 LMK917511 LWG917511 MGC917511 MPY917511 MZU917511 NJQ917511 NTM917511 ODI917511 ONE917511 OXA917511 PGW917511 PQS917511 QAO917511 QKK917511 QUG917511 REC917511 RNY917511 RXU917511 SHQ917511 SRM917511 TBI917511 TLE917511 TVA917511 UEW917511 UOS917511 UYO917511 VIK917511 VSG917511 WCC917511 WLY917511 WVU917511 M983047 JI983047 TE983047 ADA983047 AMW983047 AWS983047 BGO983047 BQK983047 CAG983047 CKC983047 CTY983047 DDU983047 DNQ983047 DXM983047 EHI983047 ERE983047 FBA983047 FKW983047 FUS983047 GEO983047 GOK983047 GYG983047 HIC983047 HRY983047 IBU983047 ILQ983047 IVM983047 JFI983047 JPE983047 JZA983047 KIW983047 KSS983047 LCO983047 LMK983047 LWG983047 MGC983047 MPY983047 MZU983047 NJQ983047 NTM983047 ODI983047 ONE983047 OXA983047 PGW983047 PQS983047 QAO983047 QKK983047 QUG983047 REC983047 RNY983047 RXU983047 SHQ983047 SRM983047 TBI983047 TLE983047 TVA983047 UEW983047 UOS983047 UYO983047 VIK983047 VSG983047 WCC983047 WLY983047 WVU983047 M852010:M852011 JI852010:JI852011 TE852010:TE852011 ADA852010:ADA852011 AMW852010:AMW852011 AWS852010:AWS852011 BGO852010:BGO852011 BQK852010:BQK852011 CAG852010:CAG852011 CKC852010:CKC852011 CTY852010:CTY852011 DDU852010:DDU852011 DNQ852010:DNQ852011 DXM852010:DXM852011 EHI852010:EHI852011 ERE852010:ERE852011 FBA852010:FBA852011 FKW852010:FKW852011 FUS852010:FUS852011 GEO852010:GEO852011 GOK852010:GOK852011 GYG852010:GYG852011 HIC852010:HIC852011 HRY852010:HRY852011 IBU852010:IBU852011 ILQ852010:ILQ852011 IVM852010:IVM852011 JFI852010:JFI852011 JPE852010:JPE852011 JZA852010:JZA852011 KIW852010:KIW852011 KSS852010:KSS852011 LCO852010:LCO852011 LMK852010:LMK852011 LWG852010:LWG852011 MGC852010:MGC852011 MPY852010:MPY852011 MZU852010:MZU852011 NJQ852010:NJQ852011 NTM852010:NTM852011 ODI852010:ODI852011 ONE852010:ONE852011 OXA852010:OXA852011 PGW852010:PGW852011 PQS852010:PQS852011 QAO852010:QAO852011 QKK852010:QKK852011 QUG852010:QUG852011 REC852010:REC852011 RNY852010:RNY852011 RXU852010:RXU852011 SHQ852010:SHQ852011 SRM852010:SRM852011 TBI852010:TBI852011 TLE852010:TLE852011 TVA852010:TVA852011 UEW852010:UEW852011 UOS852010:UOS852011 UYO852010:UYO852011 VIK852010:VIK852011 VSG852010:VSG852011 WCC852010:WCC852011 WLY852010:WLY852011 WVU852010:WVU852011 M65568:M65569 JI65568:JI65569 TE65568:TE65569 ADA65568:ADA65569 AMW65568:AMW65569 AWS65568:AWS65569 BGO65568:BGO65569 BQK65568:BQK65569 CAG65568:CAG65569 CKC65568:CKC65569 CTY65568:CTY65569 DDU65568:DDU65569 DNQ65568:DNQ65569 DXM65568:DXM65569 EHI65568:EHI65569 ERE65568:ERE65569 FBA65568:FBA65569 FKW65568:FKW65569 FUS65568:FUS65569 GEO65568:GEO65569 GOK65568:GOK65569 GYG65568:GYG65569 HIC65568:HIC65569 HRY65568:HRY65569 IBU65568:IBU65569 ILQ65568:ILQ65569 IVM65568:IVM65569 JFI65568:JFI65569 JPE65568:JPE65569 JZA65568:JZA65569 KIW65568:KIW65569 KSS65568:KSS65569 LCO65568:LCO65569 LMK65568:LMK65569 LWG65568:LWG65569 MGC65568:MGC65569 MPY65568:MPY65569 MZU65568:MZU65569 NJQ65568:NJQ65569 NTM65568:NTM65569 ODI65568:ODI65569 ONE65568:ONE65569 OXA65568:OXA65569 PGW65568:PGW65569 PQS65568:PQS65569 QAO65568:QAO65569 QKK65568:QKK65569 QUG65568:QUG65569 REC65568:REC65569 RNY65568:RNY65569 RXU65568:RXU65569 SHQ65568:SHQ65569 SRM65568:SRM65569 TBI65568:TBI65569 TLE65568:TLE65569 TVA65568:TVA65569 UEW65568:UEW65569 UOS65568:UOS65569 UYO65568:UYO65569 VIK65568:VIK65569 VSG65568:VSG65569 WCC65568:WCC65569 WLY65568:WLY65569 WVU65568:WVU65569 M131104:M131105 JI131104:JI131105 TE131104:TE131105 ADA131104:ADA131105 AMW131104:AMW131105 AWS131104:AWS131105 BGO131104:BGO131105 BQK131104:BQK131105 CAG131104:CAG131105 CKC131104:CKC131105 CTY131104:CTY131105 DDU131104:DDU131105 DNQ131104:DNQ131105 DXM131104:DXM131105 EHI131104:EHI131105 ERE131104:ERE131105 FBA131104:FBA131105 FKW131104:FKW131105 FUS131104:FUS131105 GEO131104:GEO131105 GOK131104:GOK131105 GYG131104:GYG131105 HIC131104:HIC131105 HRY131104:HRY131105 IBU131104:IBU131105 ILQ131104:ILQ131105 IVM131104:IVM131105 JFI131104:JFI131105 JPE131104:JPE131105 JZA131104:JZA131105 KIW131104:KIW131105 KSS131104:KSS131105 LCO131104:LCO131105 LMK131104:LMK131105 LWG131104:LWG131105 MGC131104:MGC131105 MPY131104:MPY131105 MZU131104:MZU131105 NJQ131104:NJQ131105 NTM131104:NTM131105 ODI131104:ODI131105 ONE131104:ONE131105 OXA131104:OXA131105 PGW131104:PGW131105 PQS131104:PQS131105 QAO131104:QAO131105 QKK131104:QKK131105 QUG131104:QUG131105 REC131104:REC131105 RNY131104:RNY131105 RXU131104:RXU131105 SHQ131104:SHQ131105 SRM131104:SRM131105 TBI131104:TBI131105 TLE131104:TLE131105 TVA131104:TVA131105 UEW131104:UEW131105 UOS131104:UOS131105 UYO131104:UYO131105 VIK131104:VIK131105 VSG131104:VSG131105 WCC131104:WCC131105 WLY131104:WLY131105 WVU131104:WVU131105 M196640:M196641 JI196640:JI196641 TE196640:TE196641 ADA196640:ADA196641 AMW196640:AMW196641 AWS196640:AWS196641 BGO196640:BGO196641 BQK196640:BQK196641 CAG196640:CAG196641 CKC196640:CKC196641 CTY196640:CTY196641 DDU196640:DDU196641 DNQ196640:DNQ196641 DXM196640:DXM196641 EHI196640:EHI196641 ERE196640:ERE196641 FBA196640:FBA196641 FKW196640:FKW196641 FUS196640:FUS196641 GEO196640:GEO196641 GOK196640:GOK196641 GYG196640:GYG196641 HIC196640:HIC196641 HRY196640:HRY196641 IBU196640:IBU196641 ILQ196640:ILQ196641 IVM196640:IVM196641 JFI196640:JFI196641 JPE196640:JPE196641 JZA196640:JZA196641 KIW196640:KIW196641 KSS196640:KSS196641 LCO196640:LCO196641 LMK196640:LMK196641 LWG196640:LWG196641 MGC196640:MGC196641 MPY196640:MPY196641 MZU196640:MZU196641 NJQ196640:NJQ196641 NTM196640:NTM196641 ODI196640:ODI196641 ONE196640:ONE196641 OXA196640:OXA196641 PGW196640:PGW196641 PQS196640:PQS196641 QAO196640:QAO196641 QKK196640:QKK196641 QUG196640:QUG196641 REC196640:REC196641 RNY196640:RNY196641 RXU196640:RXU196641 SHQ196640:SHQ196641 SRM196640:SRM196641 TBI196640:TBI196641 TLE196640:TLE196641 TVA196640:TVA196641 UEW196640:UEW196641 UOS196640:UOS196641 UYO196640:UYO196641 VIK196640:VIK196641 VSG196640:VSG196641 WCC196640:WCC196641 WLY196640:WLY196641 WVU196640:WVU196641 M262176:M262177 JI262176:JI262177 TE262176:TE262177 ADA262176:ADA262177 AMW262176:AMW262177 AWS262176:AWS262177 BGO262176:BGO262177 BQK262176:BQK262177 CAG262176:CAG262177 CKC262176:CKC262177 CTY262176:CTY262177 DDU262176:DDU262177 DNQ262176:DNQ262177 DXM262176:DXM262177 EHI262176:EHI262177 ERE262176:ERE262177 FBA262176:FBA262177 FKW262176:FKW262177 FUS262176:FUS262177 GEO262176:GEO262177 GOK262176:GOK262177 GYG262176:GYG262177 HIC262176:HIC262177 HRY262176:HRY262177 IBU262176:IBU262177 ILQ262176:ILQ262177 IVM262176:IVM262177 JFI262176:JFI262177 JPE262176:JPE262177 JZA262176:JZA262177 KIW262176:KIW262177 KSS262176:KSS262177 LCO262176:LCO262177 LMK262176:LMK262177 LWG262176:LWG262177 MGC262176:MGC262177 MPY262176:MPY262177 MZU262176:MZU262177 NJQ262176:NJQ262177 NTM262176:NTM262177 ODI262176:ODI262177 ONE262176:ONE262177 OXA262176:OXA262177 PGW262176:PGW262177 PQS262176:PQS262177 QAO262176:QAO262177 QKK262176:QKK262177 QUG262176:QUG262177 REC262176:REC262177 RNY262176:RNY262177 RXU262176:RXU262177 SHQ262176:SHQ262177 SRM262176:SRM262177 TBI262176:TBI262177 TLE262176:TLE262177 TVA262176:TVA262177 UEW262176:UEW262177 UOS262176:UOS262177 UYO262176:UYO262177 VIK262176:VIK262177 VSG262176:VSG262177 WCC262176:WCC262177 WLY262176:WLY262177 WVU262176:WVU262177 M327712:M327713 JI327712:JI327713 TE327712:TE327713 ADA327712:ADA327713 AMW327712:AMW327713 AWS327712:AWS327713 BGO327712:BGO327713 BQK327712:BQK327713 CAG327712:CAG327713 CKC327712:CKC327713 CTY327712:CTY327713 DDU327712:DDU327713 DNQ327712:DNQ327713 DXM327712:DXM327713 EHI327712:EHI327713 ERE327712:ERE327713 FBA327712:FBA327713 FKW327712:FKW327713 FUS327712:FUS327713 GEO327712:GEO327713 GOK327712:GOK327713 GYG327712:GYG327713 HIC327712:HIC327713 HRY327712:HRY327713 IBU327712:IBU327713 ILQ327712:ILQ327713 IVM327712:IVM327713 JFI327712:JFI327713 JPE327712:JPE327713 JZA327712:JZA327713 KIW327712:KIW327713 KSS327712:KSS327713 LCO327712:LCO327713 LMK327712:LMK327713 LWG327712:LWG327713 MGC327712:MGC327713 MPY327712:MPY327713 MZU327712:MZU327713 NJQ327712:NJQ327713 NTM327712:NTM327713 ODI327712:ODI327713 ONE327712:ONE327713 OXA327712:OXA327713 PGW327712:PGW327713 PQS327712:PQS327713 QAO327712:QAO327713 QKK327712:QKK327713 QUG327712:QUG327713 REC327712:REC327713 RNY327712:RNY327713 RXU327712:RXU327713 SHQ327712:SHQ327713 SRM327712:SRM327713 TBI327712:TBI327713 TLE327712:TLE327713 TVA327712:TVA327713 UEW327712:UEW327713 UOS327712:UOS327713 UYO327712:UYO327713 VIK327712:VIK327713 VSG327712:VSG327713 WCC327712:WCC327713 WLY327712:WLY327713 WVU327712:WVU327713 M393248:M393249 JI393248:JI393249 TE393248:TE393249 ADA393248:ADA393249 AMW393248:AMW393249 AWS393248:AWS393249 BGO393248:BGO393249 BQK393248:BQK393249 CAG393248:CAG393249 CKC393248:CKC393249 CTY393248:CTY393249 DDU393248:DDU393249 DNQ393248:DNQ393249 DXM393248:DXM393249 EHI393248:EHI393249 ERE393248:ERE393249 FBA393248:FBA393249 FKW393248:FKW393249 FUS393248:FUS393249 GEO393248:GEO393249 GOK393248:GOK393249 GYG393248:GYG393249 HIC393248:HIC393249 HRY393248:HRY393249 IBU393248:IBU393249 ILQ393248:ILQ393249 IVM393248:IVM393249 JFI393248:JFI393249 JPE393248:JPE393249 JZA393248:JZA393249 KIW393248:KIW393249 KSS393248:KSS393249 LCO393248:LCO393249 LMK393248:LMK393249 LWG393248:LWG393249 MGC393248:MGC393249 MPY393248:MPY393249 MZU393248:MZU393249 NJQ393248:NJQ393249 NTM393248:NTM393249 ODI393248:ODI393249 ONE393248:ONE393249 OXA393248:OXA393249 PGW393248:PGW393249 PQS393248:PQS393249 QAO393248:QAO393249 QKK393248:QKK393249 QUG393248:QUG393249 REC393248:REC393249 RNY393248:RNY393249 RXU393248:RXU393249 SHQ393248:SHQ393249 SRM393248:SRM393249 TBI393248:TBI393249 TLE393248:TLE393249 TVA393248:TVA393249 UEW393248:UEW393249 UOS393248:UOS393249 UYO393248:UYO393249 VIK393248:VIK393249 VSG393248:VSG393249 WCC393248:WCC393249 WLY393248:WLY393249 WVU393248:WVU393249 M458784:M458785 JI458784:JI458785 TE458784:TE458785 ADA458784:ADA458785 AMW458784:AMW458785 AWS458784:AWS458785 BGO458784:BGO458785 BQK458784:BQK458785 CAG458784:CAG458785 CKC458784:CKC458785 CTY458784:CTY458785 DDU458784:DDU458785 DNQ458784:DNQ458785 DXM458784:DXM458785 EHI458784:EHI458785 ERE458784:ERE458785 FBA458784:FBA458785 FKW458784:FKW458785 FUS458784:FUS458785 GEO458784:GEO458785 GOK458784:GOK458785 GYG458784:GYG458785 HIC458784:HIC458785 HRY458784:HRY458785 IBU458784:IBU458785 ILQ458784:ILQ458785 IVM458784:IVM458785 JFI458784:JFI458785 JPE458784:JPE458785 JZA458784:JZA458785 KIW458784:KIW458785 KSS458784:KSS458785 LCO458784:LCO458785 LMK458784:LMK458785 LWG458784:LWG458785 MGC458784:MGC458785 MPY458784:MPY458785 MZU458784:MZU458785 NJQ458784:NJQ458785 NTM458784:NTM458785 ODI458784:ODI458785 ONE458784:ONE458785 OXA458784:OXA458785 PGW458784:PGW458785 PQS458784:PQS458785 QAO458784:QAO458785 QKK458784:QKK458785 QUG458784:QUG458785 REC458784:REC458785 RNY458784:RNY458785 RXU458784:RXU458785 SHQ458784:SHQ458785 SRM458784:SRM458785 TBI458784:TBI458785 TLE458784:TLE458785 TVA458784:TVA458785 UEW458784:UEW458785 UOS458784:UOS458785 UYO458784:UYO458785 VIK458784:VIK458785 VSG458784:VSG458785 WCC458784:WCC458785 WLY458784:WLY458785 WVU458784:WVU458785 M524320:M524321 JI524320:JI524321 TE524320:TE524321 ADA524320:ADA524321 AMW524320:AMW524321 AWS524320:AWS524321 BGO524320:BGO524321 BQK524320:BQK524321 CAG524320:CAG524321 CKC524320:CKC524321 CTY524320:CTY524321 DDU524320:DDU524321 DNQ524320:DNQ524321 DXM524320:DXM524321 EHI524320:EHI524321 ERE524320:ERE524321 FBA524320:FBA524321 FKW524320:FKW524321 FUS524320:FUS524321 GEO524320:GEO524321 GOK524320:GOK524321 GYG524320:GYG524321 HIC524320:HIC524321 HRY524320:HRY524321 IBU524320:IBU524321 ILQ524320:ILQ524321 IVM524320:IVM524321 JFI524320:JFI524321 JPE524320:JPE524321 JZA524320:JZA524321 KIW524320:KIW524321 KSS524320:KSS524321 LCO524320:LCO524321 LMK524320:LMK524321 LWG524320:LWG524321 MGC524320:MGC524321 MPY524320:MPY524321 MZU524320:MZU524321 NJQ524320:NJQ524321 NTM524320:NTM524321 ODI524320:ODI524321 ONE524320:ONE524321 OXA524320:OXA524321 PGW524320:PGW524321 PQS524320:PQS524321 QAO524320:QAO524321 QKK524320:QKK524321 QUG524320:QUG524321 REC524320:REC524321 RNY524320:RNY524321 RXU524320:RXU524321 SHQ524320:SHQ524321 SRM524320:SRM524321 TBI524320:TBI524321 TLE524320:TLE524321 TVA524320:TVA524321 UEW524320:UEW524321 UOS524320:UOS524321 UYO524320:UYO524321 VIK524320:VIK524321 VSG524320:VSG524321 WCC524320:WCC524321 WLY524320:WLY524321 WVU524320:WVU524321 M589856:M589857 JI589856:JI589857 TE589856:TE589857 ADA589856:ADA589857 AMW589856:AMW589857 AWS589856:AWS589857 BGO589856:BGO589857 BQK589856:BQK589857 CAG589856:CAG589857 CKC589856:CKC589857 CTY589856:CTY589857 DDU589856:DDU589857 DNQ589856:DNQ589857 DXM589856:DXM589857 EHI589856:EHI589857 ERE589856:ERE589857 FBA589856:FBA589857 FKW589856:FKW589857 FUS589856:FUS589857 GEO589856:GEO589857 GOK589856:GOK589857 GYG589856:GYG589857 HIC589856:HIC589857 HRY589856:HRY589857 IBU589856:IBU589857 ILQ589856:ILQ589857 IVM589856:IVM589857 JFI589856:JFI589857 JPE589856:JPE589857 JZA589856:JZA589857 KIW589856:KIW589857 KSS589856:KSS589857 LCO589856:LCO589857 LMK589856:LMK589857 LWG589856:LWG589857 MGC589856:MGC589857 MPY589856:MPY589857 MZU589856:MZU589857 NJQ589856:NJQ589857 NTM589856:NTM589857 ODI589856:ODI589857 ONE589856:ONE589857 OXA589856:OXA589857 PGW589856:PGW589857 PQS589856:PQS589857 QAO589856:QAO589857 QKK589856:QKK589857 QUG589856:QUG589857 REC589856:REC589857 RNY589856:RNY589857 RXU589856:RXU589857 SHQ589856:SHQ589857 SRM589856:SRM589857 TBI589856:TBI589857 TLE589856:TLE589857 TVA589856:TVA589857 UEW589856:UEW589857 UOS589856:UOS589857 UYO589856:UYO589857 VIK589856:VIK589857 VSG589856:VSG589857 WCC589856:WCC589857 WLY589856:WLY589857 WVU589856:WVU589857 M655392:M655393 JI655392:JI655393 TE655392:TE655393 ADA655392:ADA655393 AMW655392:AMW655393 AWS655392:AWS655393 BGO655392:BGO655393 BQK655392:BQK655393 CAG655392:CAG655393 CKC655392:CKC655393 CTY655392:CTY655393 DDU655392:DDU655393 DNQ655392:DNQ655393 DXM655392:DXM655393 EHI655392:EHI655393 ERE655392:ERE655393 FBA655392:FBA655393 FKW655392:FKW655393 FUS655392:FUS655393 GEO655392:GEO655393 GOK655392:GOK655393 GYG655392:GYG655393 HIC655392:HIC655393 HRY655392:HRY655393 IBU655392:IBU655393 ILQ655392:ILQ655393 IVM655392:IVM655393 JFI655392:JFI655393 JPE655392:JPE655393 JZA655392:JZA655393 KIW655392:KIW655393 KSS655392:KSS655393 LCO655392:LCO655393 LMK655392:LMK655393 LWG655392:LWG655393 MGC655392:MGC655393 MPY655392:MPY655393 MZU655392:MZU655393 NJQ655392:NJQ655393 NTM655392:NTM655393 ODI655392:ODI655393 ONE655392:ONE655393 OXA655392:OXA655393 PGW655392:PGW655393 PQS655392:PQS655393 QAO655392:QAO655393 QKK655392:QKK655393 QUG655392:QUG655393 REC655392:REC655393 RNY655392:RNY655393 RXU655392:RXU655393 SHQ655392:SHQ655393 SRM655392:SRM655393 TBI655392:TBI655393 TLE655392:TLE655393 TVA655392:TVA655393 UEW655392:UEW655393 UOS655392:UOS655393 UYO655392:UYO655393 VIK655392:VIK655393 VSG655392:VSG655393 WCC655392:WCC655393 WLY655392:WLY655393 WVU655392:WVU655393 M720928:M720929 JI720928:JI720929 TE720928:TE720929 ADA720928:ADA720929 AMW720928:AMW720929 AWS720928:AWS720929 BGO720928:BGO720929 BQK720928:BQK720929 CAG720928:CAG720929 CKC720928:CKC720929 CTY720928:CTY720929 DDU720928:DDU720929 DNQ720928:DNQ720929 DXM720928:DXM720929 EHI720928:EHI720929 ERE720928:ERE720929 FBA720928:FBA720929 FKW720928:FKW720929 FUS720928:FUS720929 GEO720928:GEO720929 GOK720928:GOK720929 GYG720928:GYG720929 HIC720928:HIC720929 HRY720928:HRY720929 IBU720928:IBU720929 ILQ720928:ILQ720929 IVM720928:IVM720929 JFI720928:JFI720929 JPE720928:JPE720929 JZA720928:JZA720929 KIW720928:KIW720929 KSS720928:KSS720929 LCO720928:LCO720929 LMK720928:LMK720929 LWG720928:LWG720929 MGC720928:MGC720929 MPY720928:MPY720929 MZU720928:MZU720929 NJQ720928:NJQ720929 NTM720928:NTM720929 ODI720928:ODI720929 ONE720928:ONE720929 OXA720928:OXA720929 PGW720928:PGW720929 PQS720928:PQS720929 QAO720928:QAO720929 QKK720928:QKK720929 QUG720928:QUG720929 REC720928:REC720929 RNY720928:RNY720929 RXU720928:RXU720929 SHQ720928:SHQ720929 SRM720928:SRM720929 TBI720928:TBI720929 TLE720928:TLE720929 TVA720928:TVA720929 UEW720928:UEW720929 UOS720928:UOS720929 UYO720928:UYO720929 VIK720928:VIK720929 VSG720928:VSG720929 WCC720928:WCC720929 WLY720928:WLY720929 WVU720928:WVU720929 M786464:M786465 JI786464:JI786465 TE786464:TE786465 ADA786464:ADA786465 AMW786464:AMW786465 AWS786464:AWS786465 BGO786464:BGO786465 BQK786464:BQK786465 CAG786464:CAG786465 CKC786464:CKC786465 CTY786464:CTY786465 DDU786464:DDU786465 DNQ786464:DNQ786465 DXM786464:DXM786465 EHI786464:EHI786465 ERE786464:ERE786465 FBA786464:FBA786465 FKW786464:FKW786465 FUS786464:FUS786465 GEO786464:GEO786465 GOK786464:GOK786465 GYG786464:GYG786465 HIC786464:HIC786465 HRY786464:HRY786465 IBU786464:IBU786465 ILQ786464:ILQ786465 IVM786464:IVM786465 JFI786464:JFI786465 JPE786464:JPE786465 JZA786464:JZA786465 KIW786464:KIW786465 KSS786464:KSS786465 LCO786464:LCO786465 LMK786464:LMK786465 LWG786464:LWG786465 MGC786464:MGC786465 MPY786464:MPY786465 MZU786464:MZU786465 NJQ786464:NJQ786465 NTM786464:NTM786465 ODI786464:ODI786465 ONE786464:ONE786465 OXA786464:OXA786465 PGW786464:PGW786465 PQS786464:PQS786465 QAO786464:QAO786465 QKK786464:QKK786465 QUG786464:QUG786465 REC786464:REC786465 RNY786464:RNY786465 RXU786464:RXU786465 SHQ786464:SHQ786465 SRM786464:SRM786465 TBI786464:TBI786465 TLE786464:TLE786465 TVA786464:TVA786465 UEW786464:UEW786465 UOS786464:UOS786465 UYO786464:UYO786465 VIK786464:VIK786465 VSG786464:VSG786465 WCC786464:WCC786465 WLY786464:WLY786465 WVU786464:WVU786465 M852000:M852001 JI852000:JI852001 TE852000:TE852001 ADA852000:ADA852001 AMW852000:AMW852001 AWS852000:AWS852001 BGO852000:BGO852001 BQK852000:BQK852001 CAG852000:CAG852001 CKC852000:CKC852001 CTY852000:CTY852001 DDU852000:DDU852001 DNQ852000:DNQ852001 DXM852000:DXM852001 EHI852000:EHI852001 ERE852000:ERE852001 FBA852000:FBA852001 FKW852000:FKW852001 FUS852000:FUS852001 GEO852000:GEO852001 GOK852000:GOK852001 GYG852000:GYG852001 HIC852000:HIC852001 HRY852000:HRY852001 IBU852000:IBU852001 ILQ852000:ILQ852001 IVM852000:IVM852001 JFI852000:JFI852001 JPE852000:JPE852001 JZA852000:JZA852001 KIW852000:KIW852001 KSS852000:KSS852001 LCO852000:LCO852001 LMK852000:LMK852001 LWG852000:LWG852001 MGC852000:MGC852001 MPY852000:MPY852001 MZU852000:MZU852001 NJQ852000:NJQ852001 NTM852000:NTM852001 ODI852000:ODI852001 ONE852000:ONE852001 OXA852000:OXA852001 PGW852000:PGW852001 PQS852000:PQS852001 QAO852000:QAO852001 QKK852000:QKK852001 QUG852000:QUG852001 REC852000:REC852001 RNY852000:RNY852001 RXU852000:RXU852001 SHQ852000:SHQ852001 SRM852000:SRM852001 TBI852000:TBI852001 TLE852000:TLE852001 TVA852000:TVA852001 UEW852000:UEW852001 UOS852000:UOS852001 UYO852000:UYO852001 VIK852000:VIK852001 VSG852000:VSG852001 WCC852000:WCC852001 WLY852000:WLY852001 WVU852000:WVU852001 M917536:M917537 JI917536:JI917537 TE917536:TE917537 ADA917536:ADA917537 AMW917536:AMW917537 AWS917536:AWS917537 BGO917536:BGO917537 BQK917536:BQK917537 CAG917536:CAG917537 CKC917536:CKC917537 CTY917536:CTY917537 DDU917536:DDU917537 DNQ917536:DNQ917537 DXM917536:DXM917537 EHI917536:EHI917537 ERE917536:ERE917537 FBA917536:FBA917537 FKW917536:FKW917537 FUS917536:FUS917537 GEO917536:GEO917537 GOK917536:GOK917537 GYG917536:GYG917537 HIC917536:HIC917537 HRY917536:HRY917537 IBU917536:IBU917537 ILQ917536:ILQ917537 IVM917536:IVM917537 JFI917536:JFI917537 JPE917536:JPE917537 JZA917536:JZA917537 KIW917536:KIW917537 KSS917536:KSS917537 LCO917536:LCO917537 LMK917536:LMK917537 LWG917536:LWG917537 MGC917536:MGC917537 MPY917536:MPY917537 MZU917536:MZU917537 NJQ917536:NJQ917537 NTM917536:NTM917537 ODI917536:ODI917537 ONE917536:ONE917537 OXA917536:OXA917537 PGW917536:PGW917537 PQS917536:PQS917537 QAO917536:QAO917537 QKK917536:QKK917537 QUG917536:QUG917537 REC917536:REC917537 RNY917536:RNY917537 RXU917536:RXU917537 SHQ917536:SHQ917537 SRM917536:SRM917537 TBI917536:TBI917537 TLE917536:TLE917537 TVA917536:TVA917537 UEW917536:UEW917537 UOS917536:UOS917537 UYO917536:UYO917537 VIK917536:VIK917537 VSG917536:VSG917537 WCC917536:WCC917537 WLY917536:WLY917537 WVU917536:WVU917537 M983072:M983073 JI983072:JI983073 TE983072:TE983073 ADA983072:ADA983073 AMW983072:AMW983073 AWS983072:AWS983073 BGO983072:BGO983073 BQK983072:BQK983073 CAG983072:CAG983073 CKC983072:CKC983073 CTY983072:CTY983073 DDU983072:DDU983073 DNQ983072:DNQ983073 DXM983072:DXM983073 EHI983072:EHI983073 ERE983072:ERE983073 FBA983072:FBA983073 FKW983072:FKW983073 FUS983072:FUS983073 GEO983072:GEO983073 GOK983072:GOK983073 GYG983072:GYG983073 HIC983072:HIC983073 HRY983072:HRY983073 IBU983072:IBU983073 ILQ983072:ILQ983073 IVM983072:IVM983073 JFI983072:JFI983073 JPE983072:JPE983073 JZA983072:JZA983073 KIW983072:KIW983073 KSS983072:KSS983073 LCO983072:LCO983073 LMK983072:LMK983073 LWG983072:LWG983073 MGC983072:MGC983073 MPY983072:MPY983073 MZU983072:MZU983073 NJQ983072:NJQ983073 NTM983072:NTM983073 ODI983072:ODI983073 ONE983072:ONE983073 OXA983072:OXA983073 PGW983072:PGW983073 PQS983072:PQS983073 QAO983072:QAO983073 QKK983072:QKK983073 QUG983072:QUG983073 REC983072:REC983073 RNY983072:RNY983073 RXU983072:RXU983073 SHQ983072:SHQ983073 SRM983072:SRM983073 TBI983072:TBI983073 TLE983072:TLE983073 TVA983072:TVA983073 UEW983072:UEW983073 UOS983072:UOS983073 UYO983072:UYO983073 VIK983072:VIK983073 VSG983072:VSG983073 WCC983072:WCC983073 WLY983072:WLY983073 WVU983072:WVU983073 M917546:M917547 JI917546:JI917547 TE917546:TE917547 ADA917546:ADA917547 AMW917546:AMW917547 AWS917546:AWS917547 BGO917546:BGO917547 BQK917546:BQK917547 CAG917546:CAG917547 CKC917546:CKC917547 CTY917546:CTY917547 DDU917546:DDU917547 DNQ917546:DNQ917547 DXM917546:DXM917547 EHI917546:EHI917547 ERE917546:ERE917547 FBA917546:FBA917547 FKW917546:FKW917547 FUS917546:FUS917547 GEO917546:GEO917547 GOK917546:GOK917547 GYG917546:GYG917547 HIC917546:HIC917547 HRY917546:HRY917547 IBU917546:IBU917547 ILQ917546:ILQ917547 IVM917546:IVM917547 JFI917546:JFI917547 JPE917546:JPE917547 JZA917546:JZA917547 KIW917546:KIW917547 KSS917546:KSS917547 LCO917546:LCO917547 LMK917546:LMK917547 LWG917546:LWG917547 MGC917546:MGC917547 MPY917546:MPY917547 MZU917546:MZU917547 NJQ917546:NJQ917547 NTM917546:NTM917547 ODI917546:ODI917547 ONE917546:ONE917547 OXA917546:OXA917547 PGW917546:PGW917547 PQS917546:PQS917547 QAO917546:QAO917547 QKK917546:QKK917547 QUG917546:QUG917547 REC917546:REC917547 RNY917546:RNY917547 RXU917546:RXU917547 SHQ917546:SHQ917547 SRM917546:SRM917547 TBI917546:TBI917547 TLE917546:TLE917547 TVA917546:TVA917547 UEW917546:UEW917547 UOS917546:UOS917547 UYO917546:UYO917547 VIK917546:VIK917547 VSG917546:VSG917547 WCC917546:WCC917547 WLY917546:WLY917547 WVU917546:WVU917547 M65573:M65574 JI65573:JI65574 TE65573:TE65574 ADA65573:ADA65574 AMW65573:AMW65574 AWS65573:AWS65574 BGO65573:BGO65574 BQK65573:BQK65574 CAG65573:CAG65574 CKC65573:CKC65574 CTY65573:CTY65574 DDU65573:DDU65574 DNQ65573:DNQ65574 DXM65573:DXM65574 EHI65573:EHI65574 ERE65573:ERE65574 FBA65573:FBA65574 FKW65573:FKW65574 FUS65573:FUS65574 GEO65573:GEO65574 GOK65573:GOK65574 GYG65573:GYG65574 HIC65573:HIC65574 HRY65573:HRY65574 IBU65573:IBU65574 ILQ65573:ILQ65574 IVM65573:IVM65574 JFI65573:JFI65574 JPE65573:JPE65574 JZA65573:JZA65574 KIW65573:KIW65574 KSS65573:KSS65574 LCO65573:LCO65574 LMK65573:LMK65574 LWG65573:LWG65574 MGC65573:MGC65574 MPY65573:MPY65574 MZU65573:MZU65574 NJQ65573:NJQ65574 NTM65573:NTM65574 ODI65573:ODI65574 ONE65573:ONE65574 OXA65573:OXA65574 PGW65573:PGW65574 PQS65573:PQS65574 QAO65573:QAO65574 QKK65573:QKK65574 QUG65573:QUG65574 REC65573:REC65574 RNY65573:RNY65574 RXU65573:RXU65574 SHQ65573:SHQ65574 SRM65573:SRM65574 TBI65573:TBI65574 TLE65573:TLE65574 TVA65573:TVA65574 UEW65573:UEW65574 UOS65573:UOS65574 UYO65573:UYO65574 VIK65573:VIK65574 VSG65573:VSG65574 WCC65573:WCC65574 WLY65573:WLY65574 WVU65573:WVU65574 M131109:M131110 JI131109:JI131110 TE131109:TE131110 ADA131109:ADA131110 AMW131109:AMW131110 AWS131109:AWS131110 BGO131109:BGO131110 BQK131109:BQK131110 CAG131109:CAG131110 CKC131109:CKC131110 CTY131109:CTY131110 DDU131109:DDU131110 DNQ131109:DNQ131110 DXM131109:DXM131110 EHI131109:EHI131110 ERE131109:ERE131110 FBA131109:FBA131110 FKW131109:FKW131110 FUS131109:FUS131110 GEO131109:GEO131110 GOK131109:GOK131110 GYG131109:GYG131110 HIC131109:HIC131110 HRY131109:HRY131110 IBU131109:IBU131110 ILQ131109:ILQ131110 IVM131109:IVM131110 JFI131109:JFI131110 JPE131109:JPE131110 JZA131109:JZA131110 KIW131109:KIW131110 KSS131109:KSS131110 LCO131109:LCO131110 LMK131109:LMK131110 LWG131109:LWG131110 MGC131109:MGC131110 MPY131109:MPY131110 MZU131109:MZU131110 NJQ131109:NJQ131110 NTM131109:NTM131110 ODI131109:ODI131110 ONE131109:ONE131110 OXA131109:OXA131110 PGW131109:PGW131110 PQS131109:PQS131110 QAO131109:QAO131110 QKK131109:QKK131110 QUG131109:QUG131110 REC131109:REC131110 RNY131109:RNY131110 RXU131109:RXU131110 SHQ131109:SHQ131110 SRM131109:SRM131110 TBI131109:TBI131110 TLE131109:TLE131110 TVA131109:TVA131110 UEW131109:UEW131110 UOS131109:UOS131110 UYO131109:UYO131110 VIK131109:VIK131110 VSG131109:VSG131110 WCC131109:WCC131110 WLY131109:WLY131110 WVU131109:WVU131110 M196645:M196646 JI196645:JI196646 TE196645:TE196646 ADA196645:ADA196646 AMW196645:AMW196646 AWS196645:AWS196646 BGO196645:BGO196646 BQK196645:BQK196646 CAG196645:CAG196646 CKC196645:CKC196646 CTY196645:CTY196646 DDU196645:DDU196646 DNQ196645:DNQ196646 DXM196645:DXM196646 EHI196645:EHI196646 ERE196645:ERE196646 FBA196645:FBA196646 FKW196645:FKW196646 FUS196645:FUS196646 GEO196645:GEO196646 GOK196645:GOK196646 GYG196645:GYG196646 HIC196645:HIC196646 HRY196645:HRY196646 IBU196645:IBU196646 ILQ196645:ILQ196646 IVM196645:IVM196646 JFI196645:JFI196646 JPE196645:JPE196646 JZA196645:JZA196646 KIW196645:KIW196646 KSS196645:KSS196646 LCO196645:LCO196646 LMK196645:LMK196646 LWG196645:LWG196646 MGC196645:MGC196646 MPY196645:MPY196646 MZU196645:MZU196646 NJQ196645:NJQ196646 NTM196645:NTM196646 ODI196645:ODI196646 ONE196645:ONE196646 OXA196645:OXA196646 PGW196645:PGW196646 PQS196645:PQS196646 QAO196645:QAO196646 QKK196645:QKK196646 QUG196645:QUG196646 REC196645:REC196646 RNY196645:RNY196646 RXU196645:RXU196646 SHQ196645:SHQ196646 SRM196645:SRM196646 TBI196645:TBI196646 TLE196645:TLE196646 TVA196645:TVA196646 UEW196645:UEW196646 UOS196645:UOS196646 UYO196645:UYO196646 VIK196645:VIK196646 VSG196645:VSG196646 WCC196645:WCC196646 WLY196645:WLY196646 WVU196645:WVU196646 M262181:M262182 JI262181:JI262182 TE262181:TE262182 ADA262181:ADA262182 AMW262181:AMW262182 AWS262181:AWS262182 BGO262181:BGO262182 BQK262181:BQK262182 CAG262181:CAG262182 CKC262181:CKC262182 CTY262181:CTY262182 DDU262181:DDU262182 DNQ262181:DNQ262182 DXM262181:DXM262182 EHI262181:EHI262182 ERE262181:ERE262182 FBA262181:FBA262182 FKW262181:FKW262182 FUS262181:FUS262182 GEO262181:GEO262182 GOK262181:GOK262182 GYG262181:GYG262182 HIC262181:HIC262182 HRY262181:HRY262182 IBU262181:IBU262182 ILQ262181:ILQ262182 IVM262181:IVM262182 JFI262181:JFI262182 JPE262181:JPE262182 JZA262181:JZA262182 KIW262181:KIW262182 KSS262181:KSS262182 LCO262181:LCO262182 LMK262181:LMK262182 LWG262181:LWG262182 MGC262181:MGC262182 MPY262181:MPY262182 MZU262181:MZU262182 NJQ262181:NJQ262182 NTM262181:NTM262182 ODI262181:ODI262182 ONE262181:ONE262182 OXA262181:OXA262182 PGW262181:PGW262182 PQS262181:PQS262182 QAO262181:QAO262182 QKK262181:QKK262182 QUG262181:QUG262182 REC262181:REC262182 RNY262181:RNY262182 RXU262181:RXU262182 SHQ262181:SHQ262182 SRM262181:SRM262182 TBI262181:TBI262182 TLE262181:TLE262182 TVA262181:TVA262182 UEW262181:UEW262182 UOS262181:UOS262182 UYO262181:UYO262182 VIK262181:VIK262182 VSG262181:VSG262182 WCC262181:WCC262182 WLY262181:WLY262182 WVU262181:WVU262182 M327717:M327718 JI327717:JI327718 TE327717:TE327718 ADA327717:ADA327718 AMW327717:AMW327718 AWS327717:AWS327718 BGO327717:BGO327718 BQK327717:BQK327718 CAG327717:CAG327718 CKC327717:CKC327718 CTY327717:CTY327718 DDU327717:DDU327718 DNQ327717:DNQ327718 DXM327717:DXM327718 EHI327717:EHI327718 ERE327717:ERE327718 FBA327717:FBA327718 FKW327717:FKW327718 FUS327717:FUS327718 GEO327717:GEO327718 GOK327717:GOK327718 GYG327717:GYG327718 HIC327717:HIC327718 HRY327717:HRY327718 IBU327717:IBU327718 ILQ327717:ILQ327718 IVM327717:IVM327718 JFI327717:JFI327718 JPE327717:JPE327718 JZA327717:JZA327718 KIW327717:KIW327718 KSS327717:KSS327718 LCO327717:LCO327718 LMK327717:LMK327718 LWG327717:LWG327718 MGC327717:MGC327718 MPY327717:MPY327718 MZU327717:MZU327718 NJQ327717:NJQ327718 NTM327717:NTM327718 ODI327717:ODI327718 ONE327717:ONE327718 OXA327717:OXA327718 PGW327717:PGW327718 PQS327717:PQS327718 QAO327717:QAO327718 QKK327717:QKK327718 QUG327717:QUG327718 REC327717:REC327718 RNY327717:RNY327718 RXU327717:RXU327718 SHQ327717:SHQ327718 SRM327717:SRM327718 TBI327717:TBI327718 TLE327717:TLE327718 TVA327717:TVA327718 UEW327717:UEW327718 UOS327717:UOS327718 UYO327717:UYO327718 VIK327717:VIK327718 VSG327717:VSG327718 WCC327717:WCC327718 WLY327717:WLY327718 WVU327717:WVU327718 M393253:M393254 JI393253:JI393254 TE393253:TE393254 ADA393253:ADA393254 AMW393253:AMW393254 AWS393253:AWS393254 BGO393253:BGO393254 BQK393253:BQK393254 CAG393253:CAG393254 CKC393253:CKC393254 CTY393253:CTY393254 DDU393253:DDU393254 DNQ393253:DNQ393254 DXM393253:DXM393254 EHI393253:EHI393254 ERE393253:ERE393254 FBA393253:FBA393254 FKW393253:FKW393254 FUS393253:FUS393254 GEO393253:GEO393254 GOK393253:GOK393254 GYG393253:GYG393254 HIC393253:HIC393254 HRY393253:HRY393254 IBU393253:IBU393254 ILQ393253:ILQ393254 IVM393253:IVM393254 JFI393253:JFI393254 JPE393253:JPE393254 JZA393253:JZA393254 KIW393253:KIW393254 KSS393253:KSS393254 LCO393253:LCO393254 LMK393253:LMK393254 LWG393253:LWG393254 MGC393253:MGC393254 MPY393253:MPY393254 MZU393253:MZU393254 NJQ393253:NJQ393254 NTM393253:NTM393254 ODI393253:ODI393254 ONE393253:ONE393254 OXA393253:OXA393254 PGW393253:PGW393254 PQS393253:PQS393254 QAO393253:QAO393254 QKK393253:QKK393254 QUG393253:QUG393254 REC393253:REC393254 RNY393253:RNY393254 RXU393253:RXU393254 SHQ393253:SHQ393254 SRM393253:SRM393254 TBI393253:TBI393254 TLE393253:TLE393254 TVA393253:TVA393254 UEW393253:UEW393254 UOS393253:UOS393254 UYO393253:UYO393254 VIK393253:VIK393254 VSG393253:VSG393254 WCC393253:WCC393254 WLY393253:WLY393254 WVU393253:WVU393254 M458789:M458790 JI458789:JI458790 TE458789:TE458790 ADA458789:ADA458790 AMW458789:AMW458790 AWS458789:AWS458790 BGO458789:BGO458790 BQK458789:BQK458790 CAG458789:CAG458790 CKC458789:CKC458790 CTY458789:CTY458790 DDU458789:DDU458790 DNQ458789:DNQ458790 DXM458789:DXM458790 EHI458789:EHI458790 ERE458789:ERE458790 FBA458789:FBA458790 FKW458789:FKW458790 FUS458789:FUS458790 GEO458789:GEO458790 GOK458789:GOK458790 GYG458789:GYG458790 HIC458789:HIC458790 HRY458789:HRY458790 IBU458789:IBU458790 ILQ458789:ILQ458790 IVM458789:IVM458790 JFI458789:JFI458790 JPE458789:JPE458790 JZA458789:JZA458790 KIW458789:KIW458790 KSS458789:KSS458790 LCO458789:LCO458790 LMK458789:LMK458790 LWG458789:LWG458790 MGC458789:MGC458790 MPY458789:MPY458790 MZU458789:MZU458790 NJQ458789:NJQ458790 NTM458789:NTM458790 ODI458789:ODI458790 ONE458789:ONE458790 OXA458789:OXA458790 PGW458789:PGW458790 PQS458789:PQS458790 QAO458789:QAO458790 QKK458789:QKK458790 QUG458789:QUG458790 REC458789:REC458790 RNY458789:RNY458790 RXU458789:RXU458790 SHQ458789:SHQ458790 SRM458789:SRM458790 TBI458789:TBI458790 TLE458789:TLE458790 TVA458789:TVA458790 UEW458789:UEW458790 UOS458789:UOS458790 UYO458789:UYO458790 VIK458789:VIK458790 VSG458789:VSG458790 WCC458789:WCC458790 WLY458789:WLY458790 WVU458789:WVU458790 M524325:M524326 JI524325:JI524326 TE524325:TE524326 ADA524325:ADA524326 AMW524325:AMW524326 AWS524325:AWS524326 BGO524325:BGO524326 BQK524325:BQK524326 CAG524325:CAG524326 CKC524325:CKC524326 CTY524325:CTY524326 DDU524325:DDU524326 DNQ524325:DNQ524326 DXM524325:DXM524326 EHI524325:EHI524326 ERE524325:ERE524326 FBA524325:FBA524326 FKW524325:FKW524326 FUS524325:FUS524326 GEO524325:GEO524326 GOK524325:GOK524326 GYG524325:GYG524326 HIC524325:HIC524326 HRY524325:HRY524326 IBU524325:IBU524326 ILQ524325:ILQ524326 IVM524325:IVM524326 JFI524325:JFI524326 JPE524325:JPE524326 JZA524325:JZA524326 KIW524325:KIW524326 KSS524325:KSS524326 LCO524325:LCO524326 LMK524325:LMK524326 LWG524325:LWG524326 MGC524325:MGC524326 MPY524325:MPY524326 MZU524325:MZU524326 NJQ524325:NJQ524326 NTM524325:NTM524326 ODI524325:ODI524326 ONE524325:ONE524326 OXA524325:OXA524326 PGW524325:PGW524326 PQS524325:PQS524326 QAO524325:QAO524326 QKK524325:QKK524326 QUG524325:QUG524326 REC524325:REC524326 RNY524325:RNY524326 RXU524325:RXU524326 SHQ524325:SHQ524326 SRM524325:SRM524326 TBI524325:TBI524326 TLE524325:TLE524326 TVA524325:TVA524326 UEW524325:UEW524326 UOS524325:UOS524326 UYO524325:UYO524326 VIK524325:VIK524326 VSG524325:VSG524326 WCC524325:WCC524326 WLY524325:WLY524326 WVU524325:WVU524326 M589861:M589862 JI589861:JI589862 TE589861:TE589862 ADA589861:ADA589862 AMW589861:AMW589862 AWS589861:AWS589862 BGO589861:BGO589862 BQK589861:BQK589862 CAG589861:CAG589862 CKC589861:CKC589862 CTY589861:CTY589862 DDU589861:DDU589862 DNQ589861:DNQ589862 DXM589861:DXM589862 EHI589861:EHI589862 ERE589861:ERE589862 FBA589861:FBA589862 FKW589861:FKW589862 FUS589861:FUS589862 GEO589861:GEO589862 GOK589861:GOK589862 GYG589861:GYG589862 HIC589861:HIC589862 HRY589861:HRY589862 IBU589861:IBU589862 ILQ589861:ILQ589862 IVM589861:IVM589862 JFI589861:JFI589862 JPE589861:JPE589862 JZA589861:JZA589862 KIW589861:KIW589862 KSS589861:KSS589862 LCO589861:LCO589862 LMK589861:LMK589862 LWG589861:LWG589862 MGC589861:MGC589862 MPY589861:MPY589862 MZU589861:MZU589862 NJQ589861:NJQ589862 NTM589861:NTM589862 ODI589861:ODI589862 ONE589861:ONE589862 OXA589861:OXA589862 PGW589861:PGW589862 PQS589861:PQS589862 QAO589861:QAO589862 QKK589861:QKK589862 QUG589861:QUG589862 REC589861:REC589862 RNY589861:RNY589862 RXU589861:RXU589862 SHQ589861:SHQ589862 SRM589861:SRM589862 TBI589861:TBI589862 TLE589861:TLE589862 TVA589861:TVA589862 UEW589861:UEW589862 UOS589861:UOS589862 UYO589861:UYO589862 VIK589861:VIK589862 VSG589861:VSG589862 WCC589861:WCC589862 WLY589861:WLY589862 WVU589861:WVU589862 M655397:M655398 JI655397:JI655398 TE655397:TE655398 ADA655397:ADA655398 AMW655397:AMW655398 AWS655397:AWS655398 BGO655397:BGO655398 BQK655397:BQK655398 CAG655397:CAG655398 CKC655397:CKC655398 CTY655397:CTY655398 DDU655397:DDU655398 DNQ655397:DNQ655398 DXM655397:DXM655398 EHI655397:EHI655398 ERE655397:ERE655398 FBA655397:FBA655398 FKW655397:FKW655398 FUS655397:FUS655398 GEO655397:GEO655398 GOK655397:GOK655398 GYG655397:GYG655398 HIC655397:HIC655398 HRY655397:HRY655398 IBU655397:IBU655398 ILQ655397:ILQ655398 IVM655397:IVM655398 JFI655397:JFI655398 JPE655397:JPE655398 JZA655397:JZA655398 KIW655397:KIW655398 KSS655397:KSS655398 LCO655397:LCO655398 LMK655397:LMK655398 LWG655397:LWG655398 MGC655397:MGC655398 MPY655397:MPY655398 MZU655397:MZU655398 NJQ655397:NJQ655398 NTM655397:NTM655398 ODI655397:ODI655398 ONE655397:ONE655398 OXA655397:OXA655398 PGW655397:PGW655398 PQS655397:PQS655398 QAO655397:QAO655398 QKK655397:QKK655398 QUG655397:QUG655398 REC655397:REC655398 RNY655397:RNY655398 RXU655397:RXU655398 SHQ655397:SHQ655398 SRM655397:SRM655398 TBI655397:TBI655398 TLE655397:TLE655398 TVA655397:TVA655398 UEW655397:UEW655398 UOS655397:UOS655398 UYO655397:UYO655398 VIK655397:VIK655398 VSG655397:VSG655398 WCC655397:WCC655398 WLY655397:WLY655398 WVU655397:WVU655398 M720933:M720934 JI720933:JI720934 TE720933:TE720934 ADA720933:ADA720934 AMW720933:AMW720934 AWS720933:AWS720934 BGO720933:BGO720934 BQK720933:BQK720934 CAG720933:CAG720934 CKC720933:CKC720934 CTY720933:CTY720934 DDU720933:DDU720934 DNQ720933:DNQ720934 DXM720933:DXM720934 EHI720933:EHI720934 ERE720933:ERE720934 FBA720933:FBA720934 FKW720933:FKW720934 FUS720933:FUS720934 GEO720933:GEO720934 GOK720933:GOK720934 GYG720933:GYG720934 HIC720933:HIC720934 HRY720933:HRY720934 IBU720933:IBU720934 ILQ720933:ILQ720934 IVM720933:IVM720934 JFI720933:JFI720934 JPE720933:JPE720934 JZA720933:JZA720934 KIW720933:KIW720934 KSS720933:KSS720934 LCO720933:LCO720934 LMK720933:LMK720934 LWG720933:LWG720934 MGC720933:MGC720934 MPY720933:MPY720934 MZU720933:MZU720934 NJQ720933:NJQ720934 NTM720933:NTM720934 ODI720933:ODI720934 ONE720933:ONE720934 OXA720933:OXA720934 PGW720933:PGW720934 PQS720933:PQS720934 QAO720933:QAO720934 QKK720933:QKK720934 QUG720933:QUG720934 REC720933:REC720934 RNY720933:RNY720934 RXU720933:RXU720934 SHQ720933:SHQ720934 SRM720933:SRM720934 TBI720933:TBI720934 TLE720933:TLE720934 TVA720933:TVA720934 UEW720933:UEW720934 UOS720933:UOS720934 UYO720933:UYO720934 VIK720933:VIK720934 VSG720933:VSG720934 WCC720933:WCC720934 WLY720933:WLY720934 WVU720933:WVU720934 M786469:M786470 JI786469:JI786470 TE786469:TE786470 ADA786469:ADA786470 AMW786469:AMW786470 AWS786469:AWS786470 BGO786469:BGO786470 BQK786469:BQK786470 CAG786469:CAG786470 CKC786469:CKC786470 CTY786469:CTY786470 DDU786469:DDU786470 DNQ786469:DNQ786470 DXM786469:DXM786470 EHI786469:EHI786470 ERE786469:ERE786470 FBA786469:FBA786470 FKW786469:FKW786470 FUS786469:FUS786470 GEO786469:GEO786470 GOK786469:GOK786470 GYG786469:GYG786470 HIC786469:HIC786470 HRY786469:HRY786470 IBU786469:IBU786470 ILQ786469:ILQ786470 IVM786469:IVM786470 JFI786469:JFI786470 JPE786469:JPE786470 JZA786469:JZA786470 KIW786469:KIW786470 KSS786469:KSS786470 LCO786469:LCO786470 LMK786469:LMK786470 LWG786469:LWG786470 MGC786469:MGC786470 MPY786469:MPY786470 MZU786469:MZU786470 NJQ786469:NJQ786470 NTM786469:NTM786470 ODI786469:ODI786470 ONE786469:ONE786470 OXA786469:OXA786470 PGW786469:PGW786470 PQS786469:PQS786470 QAO786469:QAO786470 QKK786469:QKK786470 QUG786469:QUG786470 REC786469:REC786470 RNY786469:RNY786470 RXU786469:RXU786470 SHQ786469:SHQ786470 SRM786469:SRM786470 TBI786469:TBI786470 TLE786469:TLE786470 TVA786469:TVA786470 UEW786469:UEW786470 UOS786469:UOS786470 UYO786469:UYO786470 VIK786469:VIK786470 VSG786469:VSG786470 WCC786469:WCC786470 WLY786469:WLY786470 WVU786469:WVU786470 M852005:M852006 JI852005:JI852006 TE852005:TE852006 ADA852005:ADA852006 AMW852005:AMW852006 AWS852005:AWS852006 BGO852005:BGO852006 BQK852005:BQK852006 CAG852005:CAG852006 CKC852005:CKC852006 CTY852005:CTY852006 DDU852005:DDU852006 DNQ852005:DNQ852006 DXM852005:DXM852006 EHI852005:EHI852006 ERE852005:ERE852006 FBA852005:FBA852006 FKW852005:FKW852006 FUS852005:FUS852006 GEO852005:GEO852006 GOK852005:GOK852006 GYG852005:GYG852006 HIC852005:HIC852006 HRY852005:HRY852006 IBU852005:IBU852006 ILQ852005:ILQ852006 IVM852005:IVM852006 JFI852005:JFI852006 JPE852005:JPE852006 JZA852005:JZA852006 KIW852005:KIW852006 KSS852005:KSS852006 LCO852005:LCO852006 LMK852005:LMK852006 LWG852005:LWG852006 MGC852005:MGC852006 MPY852005:MPY852006 MZU852005:MZU852006 NJQ852005:NJQ852006 NTM852005:NTM852006 ODI852005:ODI852006 ONE852005:ONE852006 OXA852005:OXA852006 PGW852005:PGW852006 PQS852005:PQS852006 QAO852005:QAO852006 QKK852005:QKK852006 QUG852005:QUG852006 REC852005:REC852006 RNY852005:RNY852006 RXU852005:RXU852006 SHQ852005:SHQ852006 SRM852005:SRM852006 TBI852005:TBI852006 TLE852005:TLE852006 TVA852005:TVA852006 UEW852005:UEW852006 UOS852005:UOS852006 UYO852005:UYO852006 VIK852005:VIK852006 VSG852005:VSG852006 WCC852005:WCC852006 WLY852005:WLY852006 WVU852005:WVU852006 M917541:M917542 JI917541:JI917542 TE917541:TE917542 ADA917541:ADA917542 AMW917541:AMW917542 AWS917541:AWS917542 BGO917541:BGO917542 BQK917541:BQK917542 CAG917541:CAG917542 CKC917541:CKC917542 CTY917541:CTY917542 DDU917541:DDU917542 DNQ917541:DNQ917542 DXM917541:DXM917542 EHI917541:EHI917542 ERE917541:ERE917542 FBA917541:FBA917542 FKW917541:FKW917542 FUS917541:FUS917542 GEO917541:GEO917542 GOK917541:GOK917542 GYG917541:GYG917542 HIC917541:HIC917542 HRY917541:HRY917542 IBU917541:IBU917542 ILQ917541:ILQ917542 IVM917541:IVM917542 JFI917541:JFI917542 JPE917541:JPE917542 JZA917541:JZA917542 KIW917541:KIW917542 KSS917541:KSS917542 LCO917541:LCO917542 LMK917541:LMK917542 LWG917541:LWG917542 MGC917541:MGC917542 MPY917541:MPY917542 MZU917541:MZU917542 NJQ917541:NJQ917542 NTM917541:NTM917542 ODI917541:ODI917542 ONE917541:ONE917542 OXA917541:OXA917542 PGW917541:PGW917542 PQS917541:PQS917542 QAO917541:QAO917542 QKK917541:QKK917542 QUG917541:QUG917542 REC917541:REC917542 RNY917541:RNY917542 RXU917541:RXU917542 SHQ917541:SHQ917542 SRM917541:SRM917542 TBI917541:TBI917542 TLE917541:TLE917542 TVA917541:TVA917542 UEW917541:UEW917542 UOS917541:UOS917542 UYO917541:UYO917542 VIK917541:VIK917542 VSG917541:VSG917542 WCC917541:WCC917542 WLY917541:WLY917542 WVU917541:WVU917542 M983077:M983078 JI983077:JI983078 TE983077:TE983078 ADA983077:ADA983078 AMW983077:AMW983078 AWS983077:AWS983078 BGO983077:BGO983078 BQK983077:BQK983078 CAG983077:CAG983078 CKC983077:CKC983078 CTY983077:CTY983078 DDU983077:DDU983078 DNQ983077:DNQ983078 DXM983077:DXM983078 EHI983077:EHI983078 ERE983077:ERE983078 FBA983077:FBA983078 FKW983077:FKW983078 FUS983077:FUS983078 GEO983077:GEO983078 GOK983077:GOK983078 GYG983077:GYG983078 HIC983077:HIC983078 HRY983077:HRY983078 IBU983077:IBU983078 ILQ983077:ILQ983078 IVM983077:IVM983078 JFI983077:JFI983078 JPE983077:JPE983078 JZA983077:JZA983078 KIW983077:KIW983078 KSS983077:KSS983078 LCO983077:LCO983078 LMK983077:LMK983078 LWG983077:LWG983078 MGC983077:MGC983078 MPY983077:MPY983078 MZU983077:MZU983078 NJQ983077:NJQ983078 NTM983077:NTM983078 ODI983077:ODI983078 ONE983077:ONE983078 OXA983077:OXA983078 PGW983077:PGW983078 PQS983077:PQS983078 QAO983077:QAO983078 QKK983077:QKK983078 QUG983077:QUG983078 REC983077:REC983078 RNY983077:RNY983078 RXU983077:RXU983078 SHQ983077:SHQ983078 SRM983077:SRM983078 TBI983077:TBI983078 TLE983077:TLE983078 TVA983077:TVA983078 UEW983077:UEW983078 UOS983077:UOS983078 UYO983077:UYO983078 VIK983077:VIK983078 VSG983077:VSG983078 WCC983077:WCC983078 WLY983077:WLY983078 WVU983077:WVU983078 M983082:M983083 JI983082:JI983083 TE983082:TE983083 ADA983082:ADA983083 AMW983082:AMW983083 AWS983082:AWS983083 BGO983082:BGO983083 BQK983082:BQK983083 CAG983082:CAG983083 CKC983082:CKC983083 CTY983082:CTY983083 DDU983082:DDU983083 DNQ983082:DNQ983083 DXM983082:DXM983083 EHI983082:EHI983083 ERE983082:ERE983083 FBA983082:FBA983083 FKW983082:FKW983083 FUS983082:FUS983083 GEO983082:GEO983083 GOK983082:GOK983083 GYG983082:GYG983083 HIC983082:HIC983083 HRY983082:HRY983083 IBU983082:IBU983083 ILQ983082:ILQ983083 IVM983082:IVM983083 JFI983082:JFI983083 JPE983082:JPE983083 JZA983082:JZA983083 KIW983082:KIW983083 KSS983082:KSS983083 LCO983082:LCO983083 LMK983082:LMK983083 LWG983082:LWG983083 MGC983082:MGC983083 MPY983082:MPY983083 MZU983082:MZU983083 NJQ983082:NJQ983083 NTM983082:NTM983083 ODI983082:ODI983083 ONE983082:ONE983083 OXA983082:OXA983083 PGW983082:PGW983083 PQS983082:PQS983083 QAO983082:QAO983083 QKK983082:QKK983083 QUG983082:QUG983083 REC983082:REC983083 RNY983082:RNY983083 RXU983082:RXU983083 SHQ983082:SHQ983083 SRM983082:SRM983083 TBI983082:TBI983083 TLE983082:TLE983083 TVA983082:TVA983083 UEW983082:UEW983083 UOS983082:UOS983083 UYO983082:UYO983083 VIK983082:VIK983083 VSG983082:VSG983083 WCC983082:WCC983083 WLY983082:WLY983083 WVU983082:WVU983083 M65578:M65579 JI65578:JI65579 TE65578:TE65579 ADA65578:ADA65579 AMW65578:AMW65579 AWS65578:AWS65579 BGO65578:BGO65579 BQK65578:BQK65579 CAG65578:CAG65579 CKC65578:CKC65579 CTY65578:CTY65579 DDU65578:DDU65579 DNQ65578:DNQ65579 DXM65578:DXM65579 EHI65578:EHI65579 ERE65578:ERE65579 FBA65578:FBA65579 FKW65578:FKW65579 FUS65578:FUS65579 GEO65578:GEO65579 GOK65578:GOK65579 GYG65578:GYG65579 HIC65578:HIC65579 HRY65578:HRY65579 IBU65578:IBU65579 ILQ65578:ILQ65579 IVM65578:IVM65579 JFI65578:JFI65579 JPE65578:JPE65579 JZA65578:JZA65579 KIW65578:KIW65579 KSS65578:KSS65579 LCO65578:LCO65579 LMK65578:LMK65579 LWG65578:LWG65579 MGC65578:MGC65579 MPY65578:MPY65579 MZU65578:MZU65579 NJQ65578:NJQ65579 NTM65578:NTM65579 ODI65578:ODI65579 ONE65578:ONE65579 OXA65578:OXA65579 PGW65578:PGW65579 PQS65578:PQS65579 QAO65578:QAO65579 QKK65578:QKK65579 QUG65578:QUG65579 REC65578:REC65579 RNY65578:RNY65579 RXU65578:RXU65579 SHQ65578:SHQ65579 SRM65578:SRM65579 TBI65578:TBI65579 TLE65578:TLE65579 TVA65578:TVA65579 UEW65578:UEW65579 UOS65578:UOS65579 UYO65578:UYO65579 VIK65578:VIK65579 VSG65578:VSG65579 WCC65578:WCC65579 WLY65578:WLY65579 WVU65578:WVU65579 M131114:M131115 JI131114:JI131115 TE131114:TE131115 ADA131114:ADA131115 AMW131114:AMW131115 AWS131114:AWS131115 BGO131114:BGO131115 BQK131114:BQK131115 CAG131114:CAG131115 CKC131114:CKC131115 CTY131114:CTY131115 DDU131114:DDU131115 DNQ131114:DNQ131115 DXM131114:DXM131115 EHI131114:EHI131115 ERE131114:ERE131115 FBA131114:FBA131115 FKW131114:FKW131115 FUS131114:FUS131115 GEO131114:GEO131115 GOK131114:GOK131115 GYG131114:GYG131115 HIC131114:HIC131115 HRY131114:HRY131115 IBU131114:IBU131115 ILQ131114:ILQ131115 IVM131114:IVM131115 JFI131114:JFI131115 JPE131114:JPE131115 JZA131114:JZA131115 KIW131114:KIW131115 KSS131114:KSS131115 LCO131114:LCO131115 LMK131114:LMK131115 LWG131114:LWG131115 MGC131114:MGC131115 MPY131114:MPY131115 MZU131114:MZU131115 NJQ131114:NJQ131115 NTM131114:NTM131115 ODI131114:ODI131115 ONE131114:ONE131115 OXA131114:OXA131115 PGW131114:PGW131115 PQS131114:PQS131115 QAO131114:QAO131115 QKK131114:QKK131115 QUG131114:QUG131115 REC131114:REC131115 RNY131114:RNY131115 RXU131114:RXU131115 SHQ131114:SHQ131115 SRM131114:SRM131115 TBI131114:TBI131115 TLE131114:TLE131115 TVA131114:TVA131115 UEW131114:UEW131115 UOS131114:UOS131115 UYO131114:UYO131115 VIK131114:VIK131115 VSG131114:VSG131115 WCC131114:WCC131115 WLY131114:WLY131115 WVU131114:WVU131115 M196650:M196651 JI196650:JI196651 TE196650:TE196651 ADA196650:ADA196651 AMW196650:AMW196651 AWS196650:AWS196651 BGO196650:BGO196651 BQK196650:BQK196651 CAG196650:CAG196651 CKC196650:CKC196651 CTY196650:CTY196651 DDU196650:DDU196651 DNQ196650:DNQ196651 DXM196650:DXM196651 EHI196650:EHI196651 ERE196650:ERE196651 FBA196650:FBA196651 FKW196650:FKW196651 FUS196650:FUS196651 GEO196650:GEO196651 GOK196650:GOK196651 GYG196650:GYG196651 HIC196650:HIC196651 HRY196650:HRY196651 IBU196650:IBU196651 ILQ196650:ILQ196651 IVM196650:IVM196651 JFI196650:JFI196651 JPE196650:JPE196651 JZA196650:JZA196651 KIW196650:KIW196651 KSS196650:KSS196651 LCO196650:LCO196651 LMK196650:LMK196651 LWG196650:LWG196651 MGC196650:MGC196651 MPY196650:MPY196651 MZU196650:MZU196651 NJQ196650:NJQ196651 NTM196650:NTM196651 ODI196650:ODI196651 ONE196650:ONE196651 OXA196650:OXA196651 PGW196650:PGW196651 PQS196650:PQS196651 QAO196650:QAO196651 QKK196650:QKK196651 QUG196650:QUG196651 REC196650:REC196651 RNY196650:RNY196651 RXU196650:RXU196651 SHQ196650:SHQ196651 SRM196650:SRM196651 TBI196650:TBI196651 TLE196650:TLE196651 TVA196650:TVA196651 UEW196650:UEW196651 UOS196650:UOS196651 UYO196650:UYO196651 VIK196650:VIK196651 VSG196650:VSG196651 WCC196650:WCC196651 WLY196650:WLY196651 WVU196650:WVU196651 M262186:M262187 JI262186:JI262187 TE262186:TE262187 ADA262186:ADA262187 AMW262186:AMW262187 AWS262186:AWS262187 BGO262186:BGO262187 BQK262186:BQK262187 CAG262186:CAG262187 CKC262186:CKC262187 CTY262186:CTY262187 DDU262186:DDU262187 DNQ262186:DNQ262187 DXM262186:DXM262187 EHI262186:EHI262187 ERE262186:ERE262187 FBA262186:FBA262187 FKW262186:FKW262187 FUS262186:FUS262187 GEO262186:GEO262187 GOK262186:GOK262187 GYG262186:GYG262187 HIC262186:HIC262187 HRY262186:HRY262187 IBU262186:IBU262187 ILQ262186:ILQ262187 IVM262186:IVM262187 JFI262186:JFI262187 JPE262186:JPE262187 JZA262186:JZA262187 KIW262186:KIW262187 KSS262186:KSS262187 LCO262186:LCO262187 LMK262186:LMK262187 LWG262186:LWG262187 MGC262186:MGC262187 MPY262186:MPY262187 MZU262186:MZU262187 NJQ262186:NJQ262187 NTM262186:NTM262187 ODI262186:ODI262187 ONE262186:ONE262187 OXA262186:OXA262187 PGW262186:PGW262187 PQS262186:PQS262187 QAO262186:QAO262187 QKK262186:QKK262187 QUG262186:QUG262187 REC262186:REC262187 RNY262186:RNY262187 RXU262186:RXU262187 SHQ262186:SHQ262187 SRM262186:SRM262187 TBI262186:TBI262187 TLE262186:TLE262187 TVA262186:TVA262187 UEW262186:UEW262187 UOS262186:UOS262187 UYO262186:UYO262187 VIK262186:VIK262187 VSG262186:VSG262187 WCC262186:WCC262187 WLY262186:WLY262187 WVU262186:WVU262187 M327722:M327723 JI327722:JI327723 TE327722:TE327723 ADA327722:ADA327723 AMW327722:AMW327723 AWS327722:AWS327723 BGO327722:BGO327723 BQK327722:BQK327723 CAG327722:CAG327723 CKC327722:CKC327723 CTY327722:CTY327723 DDU327722:DDU327723 DNQ327722:DNQ327723 DXM327722:DXM327723 EHI327722:EHI327723 ERE327722:ERE327723 FBA327722:FBA327723 FKW327722:FKW327723 FUS327722:FUS327723 GEO327722:GEO327723 GOK327722:GOK327723 GYG327722:GYG327723 HIC327722:HIC327723 HRY327722:HRY327723 IBU327722:IBU327723 ILQ327722:ILQ327723 IVM327722:IVM327723 JFI327722:JFI327723 JPE327722:JPE327723 JZA327722:JZA327723 KIW327722:KIW327723 KSS327722:KSS327723 LCO327722:LCO327723 LMK327722:LMK327723 LWG327722:LWG327723 MGC327722:MGC327723 MPY327722:MPY327723 MZU327722:MZU327723 NJQ327722:NJQ327723 NTM327722:NTM327723 ODI327722:ODI327723 ONE327722:ONE327723 OXA327722:OXA327723 PGW327722:PGW327723 PQS327722:PQS327723 QAO327722:QAO327723 QKK327722:QKK327723 QUG327722:QUG327723 REC327722:REC327723 RNY327722:RNY327723 RXU327722:RXU327723 SHQ327722:SHQ327723 SRM327722:SRM327723 TBI327722:TBI327723 TLE327722:TLE327723 TVA327722:TVA327723 UEW327722:UEW327723 UOS327722:UOS327723 UYO327722:UYO327723 VIK327722:VIK327723 VSG327722:VSG327723 WCC327722:WCC327723 WLY327722:WLY327723 WVU327722:WVU327723 M393258:M393259 JI393258:JI393259 TE393258:TE393259 ADA393258:ADA393259 AMW393258:AMW393259 AWS393258:AWS393259 BGO393258:BGO393259 BQK393258:BQK393259 CAG393258:CAG393259 CKC393258:CKC393259 CTY393258:CTY393259 DDU393258:DDU393259 DNQ393258:DNQ393259 DXM393258:DXM393259 EHI393258:EHI393259 ERE393258:ERE393259 FBA393258:FBA393259 FKW393258:FKW393259 FUS393258:FUS393259 GEO393258:GEO393259 GOK393258:GOK393259 GYG393258:GYG393259 HIC393258:HIC393259 HRY393258:HRY393259 IBU393258:IBU393259 ILQ393258:ILQ393259 IVM393258:IVM393259 JFI393258:JFI393259 JPE393258:JPE393259 JZA393258:JZA393259 KIW393258:KIW393259 KSS393258:KSS393259 LCO393258:LCO393259 LMK393258:LMK393259 LWG393258:LWG393259 MGC393258:MGC393259 MPY393258:MPY393259 MZU393258:MZU393259 NJQ393258:NJQ393259 NTM393258:NTM393259 ODI393258:ODI393259 ONE393258:ONE393259 OXA393258:OXA393259 PGW393258:PGW393259 PQS393258:PQS393259 QAO393258:QAO393259 QKK393258:QKK393259 QUG393258:QUG393259 REC393258:REC393259 RNY393258:RNY393259 RXU393258:RXU393259 SHQ393258:SHQ393259 SRM393258:SRM393259 TBI393258:TBI393259 TLE393258:TLE393259 TVA393258:TVA393259 UEW393258:UEW393259 UOS393258:UOS393259 UYO393258:UYO393259 VIK393258:VIK393259 VSG393258:VSG393259 WCC393258:WCC393259 WLY393258:WLY393259 WVU393258:WVU393259 M458794:M458795 JI458794:JI458795 TE458794:TE458795 ADA458794:ADA458795 AMW458794:AMW458795 AWS458794:AWS458795 BGO458794:BGO458795 BQK458794:BQK458795 CAG458794:CAG458795 CKC458794:CKC458795 CTY458794:CTY458795 DDU458794:DDU458795 DNQ458794:DNQ458795 DXM458794:DXM458795 EHI458794:EHI458795 ERE458794:ERE458795 FBA458794:FBA458795 FKW458794:FKW458795 FUS458794:FUS458795 GEO458794:GEO458795 GOK458794:GOK458795 GYG458794:GYG458795 HIC458794:HIC458795 HRY458794:HRY458795 IBU458794:IBU458795 ILQ458794:ILQ458795 IVM458794:IVM458795 JFI458794:JFI458795 JPE458794:JPE458795 JZA458794:JZA458795 KIW458794:KIW458795 KSS458794:KSS458795 LCO458794:LCO458795 LMK458794:LMK458795 LWG458794:LWG458795 MGC458794:MGC458795 MPY458794:MPY458795 MZU458794:MZU458795 NJQ458794:NJQ458795 NTM458794:NTM458795 ODI458794:ODI458795 ONE458794:ONE458795 OXA458794:OXA458795 PGW458794:PGW458795 PQS458794:PQS458795 QAO458794:QAO458795 QKK458794:QKK458795 QUG458794:QUG458795 REC458794:REC458795 RNY458794:RNY458795 RXU458794:RXU458795 SHQ458794:SHQ458795 SRM458794:SRM458795 TBI458794:TBI458795 TLE458794:TLE458795 TVA458794:TVA458795 UEW458794:UEW458795 UOS458794:UOS458795 UYO458794:UYO458795 VIK458794:VIK458795 VSG458794:VSG458795 WCC458794:WCC458795 WLY458794:WLY458795 WVU458794:WVU458795 M524330:M524331 JI524330:JI524331 TE524330:TE524331 ADA524330:ADA524331 AMW524330:AMW524331 AWS524330:AWS524331 BGO524330:BGO524331 BQK524330:BQK524331 CAG524330:CAG524331 CKC524330:CKC524331 CTY524330:CTY524331 DDU524330:DDU524331 DNQ524330:DNQ524331 DXM524330:DXM524331 EHI524330:EHI524331 ERE524330:ERE524331 FBA524330:FBA524331 FKW524330:FKW524331 FUS524330:FUS524331 GEO524330:GEO524331 GOK524330:GOK524331 GYG524330:GYG524331 HIC524330:HIC524331 HRY524330:HRY524331 IBU524330:IBU524331 ILQ524330:ILQ524331 IVM524330:IVM524331 JFI524330:JFI524331 JPE524330:JPE524331 JZA524330:JZA524331 KIW524330:KIW524331 KSS524330:KSS524331 LCO524330:LCO524331 LMK524330:LMK524331 LWG524330:LWG524331 MGC524330:MGC524331 MPY524330:MPY524331 MZU524330:MZU524331 NJQ524330:NJQ524331 NTM524330:NTM524331 ODI524330:ODI524331 ONE524330:ONE524331 OXA524330:OXA524331 PGW524330:PGW524331 PQS524330:PQS524331 QAO524330:QAO524331 QKK524330:QKK524331 QUG524330:QUG524331 REC524330:REC524331 RNY524330:RNY524331 RXU524330:RXU524331 SHQ524330:SHQ524331 SRM524330:SRM524331 TBI524330:TBI524331 TLE524330:TLE524331 TVA524330:TVA524331 UEW524330:UEW524331 UOS524330:UOS524331 UYO524330:UYO524331 VIK524330:VIK524331 VSG524330:VSG524331 WCC524330:WCC524331 WLY524330:WLY524331 WVU524330:WVU524331 M589866:M589867 JI589866:JI589867 TE589866:TE589867 ADA589866:ADA589867 AMW589866:AMW589867 AWS589866:AWS589867 BGO589866:BGO589867 BQK589866:BQK589867 CAG589866:CAG589867 CKC589866:CKC589867 CTY589866:CTY589867 DDU589866:DDU589867 DNQ589866:DNQ589867 DXM589866:DXM589867 EHI589866:EHI589867 ERE589866:ERE589867 FBA589866:FBA589867 FKW589866:FKW589867 FUS589866:FUS589867 GEO589866:GEO589867 GOK589866:GOK589867 GYG589866:GYG589867 HIC589866:HIC589867 HRY589866:HRY589867 IBU589866:IBU589867 ILQ589866:ILQ589867 IVM589866:IVM589867 JFI589866:JFI589867 JPE589866:JPE589867 JZA589866:JZA589867 KIW589866:KIW589867 KSS589866:KSS589867 LCO589866:LCO589867 LMK589866:LMK589867 LWG589866:LWG589867 MGC589866:MGC589867 MPY589866:MPY589867 MZU589866:MZU589867 NJQ589866:NJQ589867 NTM589866:NTM589867 ODI589866:ODI589867 ONE589866:ONE589867 OXA589866:OXA589867 PGW589866:PGW589867 PQS589866:PQS589867 QAO589866:QAO589867 QKK589866:QKK589867 QUG589866:QUG589867 REC589866:REC589867 RNY589866:RNY589867 RXU589866:RXU589867 SHQ589866:SHQ589867 SRM589866:SRM589867 TBI589866:TBI589867 TLE589866:TLE589867 TVA589866:TVA589867 UEW589866:UEW589867 UOS589866:UOS589867 UYO589866:UYO589867 VIK589866:VIK589867 VSG589866:VSG589867 WCC589866:WCC589867 WLY589866:WLY589867 WVU589866:WVU589867 M655402:M655403 JI655402:JI655403 TE655402:TE655403 ADA655402:ADA655403 AMW655402:AMW655403 AWS655402:AWS655403 BGO655402:BGO655403 BQK655402:BQK655403 CAG655402:CAG655403 CKC655402:CKC655403 CTY655402:CTY655403 DDU655402:DDU655403 DNQ655402:DNQ655403 DXM655402:DXM655403 EHI655402:EHI655403 ERE655402:ERE655403 FBA655402:FBA655403 FKW655402:FKW655403 FUS655402:FUS655403 GEO655402:GEO655403 GOK655402:GOK655403 GYG655402:GYG655403 HIC655402:HIC655403 HRY655402:HRY655403 IBU655402:IBU655403 ILQ655402:ILQ655403 IVM655402:IVM655403 JFI655402:JFI655403 JPE655402:JPE655403 JZA655402:JZA655403 KIW655402:KIW655403 KSS655402:KSS655403 LCO655402:LCO655403 LMK655402:LMK655403 LWG655402:LWG655403 MGC655402:MGC655403 MPY655402:MPY655403 MZU655402:MZU655403 NJQ655402:NJQ655403 NTM655402:NTM655403 ODI655402:ODI655403 ONE655402:ONE655403 OXA655402:OXA655403 PGW655402:PGW655403 PQS655402:PQS655403 QAO655402:QAO655403 QKK655402:QKK655403 QUG655402:QUG655403 REC655402:REC655403 RNY655402:RNY655403 RXU655402:RXU655403 SHQ655402:SHQ655403 SRM655402:SRM655403 TBI655402:TBI655403 TLE655402:TLE655403 TVA655402:TVA655403 UEW655402:UEW655403 UOS655402:UOS655403 UYO655402:UYO655403 VIK655402:VIK655403 VSG655402:VSG655403 WCC655402:WCC655403 WLY655402:WLY655403 WVU655402:WVU655403 M720938:M720939 JI720938:JI720939 TE720938:TE720939 ADA720938:ADA720939 AMW720938:AMW720939 AWS720938:AWS720939 BGO720938:BGO720939 BQK720938:BQK720939 CAG720938:CAG720939 CKC720938:CKC720939 CTY720938:CTY720939 DDU720938:DDU720939 DNQ720938:DNQ720939 DXM720938:DXM720939 EHI720938:EHI720939 ERE720938:ERE720939 FBA720938:FBA720939 FKW720938:FKW720939 FUS720938:FUS720939 GEO720938:GEO720939 GOK720938:GOK720939 GYG720938:GYG720939 HIC720938:HIC720939 HRY720938:HRY720939 IBU720938:IBU720939 ILQ720938:ILQ720939 IVM720938:IVM720939 JFI720938:JFI720939 JPE720938:JPE720939 JZA720938:JZA720939 KIW720938:KIW720939 KSS720938:KSS720939 LCO720938:LCO720939 LMK720938:LMK720939 LWG720938:LWG720939 MGC720938:MGC720939 MPY720938:MPY720939 MZU720938:MZU720939 NJQ720938:NJQ720939 NTM720938:NTM720939 ODI720938:ODI720939 ONE720938:ONE720939 OXA720938:OXA720939 PGW720938:PGW720939 PQS720938:PQS720939 QAO720938:QAO720939 QKK720938:QKK720939 QUG720938:QUG720939 REC720938:REC720939 RNY720938:RNY720939 RXU720938:RXU720939 SHQ720938:SHQ720939 SRM720938:SRM720939 TBI720938:TBI720939 TLE720938:TLE720939 TVA720938:TVA720939 UEW720938:UEW720939 UOS720938:UOS720939 UYO720938:UYO720939 VIK720938:VIK720939 VSG720938:VSG720939 WCC720938:WCC720939 WLY720938:WLY720939 WVU720938:WVU720939" xr:uid="{00000000-0002-0000-0800-000005000000}">
      <formula1>$AZ$282:$AZ$313</formula1>
    </dataValidation>
    <dataValidation type="list" allowBlank="1" showInputMessage="1" showErrorMessage="1" sqref="M917498 JI917498 TE917498 ADA917498 AMW917498 AWS917498 BGO917498 BQK917498 CAG917498 CKC917498 CTY917498 DDU917498 DNQ917498 DXM917498 EHI917498 ERE917498 FBA917498 FKW917498 FUS917498 GEO917498 GOK917498 GYG917498 HIC917498 HRY917498 IBU917498 ILQ917498 IVM917498 JFI917498 JPE917498 JZA917498 KIW917498 KSS917498 LCO917498 LMK917498 LWG917498 MGC917498 MPY917498 MZU917498 NJQ917498 NTM917498 ODI917498 ONE917498 OXA917498 PGW917498 PQS917498 QAO917498 QKK917498 QUG917498 REC917498 RNY917498 RXU917498 SHQ917498 SRM917498 TBI917498 TLE917498 TVA917498 UEW917498 UOS917498 UYO917498 VIK917498 VSG917498 WCC917498 WLY917498 WVU917498 M65613:M65667 JI65613:JI65667 TE65613:TE65667 ADA65613:ADA65667 AMW65613:AMW65667 AWS65613:AWS65667 BGO65613:BGO65667 BQK65613:BQK65667 CAG65613:CAG65667 CKC65613:CKC65667 CTY65613:CTY65667 DDU65613:DDU65667 DNQ65613:DNQ65667 DXM65613:DXM65667 EHI65613:EHI65667 ERE65613:ERE65667 FBA65613:FBA65667 FKW65613:FKW65667 FUS65613:FUS65667 GEO65613:GEO65667 GOK65613:GOK65667 GYG65613:GYG65667 HIC65613:HIC65667 HRY65613:HRY65667 IBU65613:IBU65667 ILQ65613:ILQ65667 IVM65613:IVM65667 JFI65613:JFI65667 JPE65613:JPE65667 JZA65613:JZA65667 KIW65613:KIW65667 KSS65613:KSS65667 LCO65613:LCO65667 LMK65613:LMK65667 LWG65613:LWG65667 MGC65613:MGC65667 MPY65613:MPY65667 MZU65613:MZU65667 NJQ65613:NJQ65667 NTM65613:NTM65667 ODI65613:ODI65667 ONE65613:ONE65667 OXA65613:OXA65667 PGW65613:PGW65667 PQS65613:PQS65667 QAO65613:QAO65667 QKK65613:QKK65667 QUG65613:QUG65667 REC65613:REC65667 RNY65613:RNY65667 RXU65613:RXU65667 SHQ65613:SHQ65667 SRM65613:SRM65667 TBI65613:TBI65667 TLE65613:TLE65667 TVA65613:TVA65667 UEW65613:UEW65667 UOS65613:UOS65667 UYO65613:UYO65667 VIK65613:VIK65667 VSG65613:VSG65667 WCC65613:WCC65667 WLY65613:WLY65667 WVU65613:WVU65667 M131149:M131203 JI131149:JI131203 TE131149:TE131203 ADA131149:ADA131203 AMW131149:AMW131203 AWS131149:AWS131203 BGO131149:BGO131203 BQK131149:BQK131203 CAG131149:CAG131203 CKC131149:CKC131203 CTY131149:CTY131203 DDU131149:DDU131203 DNQ131149:DNQ131203 DXM131149:DXM131203 EHI131149:EHI131203 ERE131149:ERE131203 FBA131149:FBA131203 FKW131149:FKW131203 FUS131149:FUS131203 GEO131149:GEO131203 GOK131149:GOK131203 GYG131149:GYG131203 HIC131149:HIC131203 HRY131149:HRY131203 IBU131149:IBU131203 ILQ131149:ILQ131203 IVM131149:IVM131203 JFI131149:JFI131203 JPE131149:JPE131203 JZA131149:JZA131203 KIW131149:KIW131203 KSS131149:KSS131203 LCO131149:LCO131203 LMK131149:LMK131203 LWG131149:LWG131203 MGC131149:MGC131203 MPY131149:MPY131203 MZU131149:MZU131203 NJQ131149:NJQ131203 NTM131149:NTM131203 ODI131149:ODI131203 ONE131149:ONE131203 OXA131149:OXA131203 PGW131149:PGW131203 PQS131149:PQS131203 QAO131149:QAO131203 QKK131149:QKK131203 QUG131149:QUG131203 REC131149:REC131203 RNY131149:RNY131203 RXU131149:RXU131203 SHQ131149:SHQ131203 SRM131149:SRM131203 TBI131149:TBI131203 TLE131149:TLE131203 TVA131149:TVA131203 UEW131149:UEW131203 UOS131149:UOS131203 UYO131149:UYO131203 VIK131149:VIK131203 VSG131149:VSG131203 WCC131149:WCC131203 WLY131149:WLY131203 WVU131149:WVU131203 M196685:M196739 JI196685:JI196739 TE196685:TE196739 ADA196685:ADA196739 AMW196685:AMW196739 AWS196685:AWS196739 BGO196685:BGO196739 BQK196685:BQK196739 CAG196685:CAG196739 CKC196685:CKC196739 CTY196685:CTY196739 DDU196685:DDU196739 DNQ196685:DNQ196739 DXM196685:DXM196739 EHI196685:EHI196739 ERE196685:ERE196739 FBA196685:FBA196739 FKW196685:FKW196739 FUS196685:FUS196739 GEO196685:GEO196739 GOK196685:GOK196739 GYG196685:GYG196739 HIC196685:HIC196739 HRY196685:HRY196739 IBU196685:IBU196739 ILQ196685:ILQ196739 IVM196685:IVM196739 JFI196685:JFI196739 JPE196685:JPE196739 JZA196685:JZA196739 KIW196685:KIW196739 KSS196685:KSS196739 LCO196685:LCO196739 LMK196685:LMK196739 LWG196685:LWG196739 MGC196685:MGC196739 MPY196685:MPY196739 MZU196685:MZU196739 NJQ196685:NJQ196739 NTM196685:NTM196739 ODI196685:ODI196739 ONE196685:ONE196739 OXA196685:OXA196739 PGW196685:PGW196739 PQS196685:PQS196739 QAO196685:QAO196739 QKK196685:QKK196739 QUG196685:QUG196739 REC196685:REC196739 RNY196685:RNY196739 RXU196685:RXU196739 SHQ196685:SHQ196739 SRM196685:SRM196739 TBI196685:TBI196739 TLE196685:TLE196739 TVA196685:TVA196739 UEW196685:UEW196739 UOS196685:UOS196739 UYO196685:UYO196739 VIK196685:VIK196739 VSG196685:VSG196739 WCC196685:WCC196739 WLY196685:WLY196739 WVU196685:WVU196739 M262221:M262275 JI262221:JI262275 TE262221:TE262275 ADA262221:ADA262275 AMW262221:AMW262275 AWS262221:AWS262275 BGO262221:BGO262275 BQK262221:BQK262275 CAG262221:CAG262275 CKC262221:CKC262275 CTY262221:CTY262275 DDU262221:DDU262275 DNQ262221:DNQ262275 DXM262221:DXM262275 EHI262221:EHI262275 ERE262221:ERE262275 FBA262221:FBA262275 FKW262221:FKW262275 FUS262221:FUS262275 GEO262221:GEO262275 GOK262221:GOK262275 GYG262221:GYG262275 HIC262221:HIC262275 HRY262221:HRY262275 IBU262221:IBU262275 ILQ262221:ILQ262275 IVM262221:IVM262275 JFI262221:JFI262275 JPE262221:JPE262275 JZA262221:JZA262275 KIW262221:KIW262275 KSS262221:KSS262275 LCO262221:LCO262275 LMK262221:LMK262275 LWG262221:LWG262275 MGC262221:MGC262275 MPY262221:MPY262275 MZU262221:MZU262275 NJQ262221:NJQ262275 NTM262221:NTM262275 ODI262221:ODI262275 ONE262221:ONE262275 OXA262221:OXA262275 PGW262221:PGW262275 PQS262221:PQS262275 QAO262221:QAO262275 QKK262221:QKK262275 QUG262221:QUG262275 REC262221:REC262275 RNY262221:RNY262275 RXU262221:RXU262275 SHQ262221:SHQ262275 SRM262221:SRM262275 TBI262221:TBI262275 TLE262221:TLE262275 TVA262221:TVA262275 UEW262221:UEW262275 UOS262221:UOS262275 UYO262221:UYO262275 VIK262221:VIK262275 VSG262221:VSG262275 WCC262221:WCC262275 WLY262221:WLY262275 WVU262221:WVU262275 M327757:M327811 JI327757:JI327811 TE327757:TE327811 ADA327757:ADA327811 AMW327757:AMW327811 AWS327757:AWS327811 BGO327757:BGO327811 BQK327757:BQK327811 CAG327757:CAG327811 CKC327757:CKC327811 CTY327757:CTY327811 DDU327757:DDU327811 DNQ327757:DNQ327811 DXM327757:DXM327811 EHI327757:EHI327811 ERE327757:ERE327811 FBA327757:FBA327811 FKW327757:FKW327811 FUS327757:FUS327811 GEO327757:GEO327811 GOK327757:GOK327811 GYG327757:GYG327811 HIC327757:HIC327811 HRY327757:HRY327811 IBU327757:IBU327811 ILQ327757:ILQ327811 IVM327757:IVM327811 JFI327757:JFI327811 JPE327757:JPE327811 JZA327757:JZA327811 KIW327757:KIW327811 KSS327757:KSS327811 LCO327757:LCO327811 LMK327757:LMK327811 LWG327757:LWG327811 MGC327757:MGC327811 MPY327757:MPY327811 MZU327757:MZU327811 NJQ327757:NJQ327811 NTM327757:NTM327811 ODI327757:ODI327811 ONE327757:ONE327811 OXA327757:OXA327811 PGW327757:PGW327811 PQS327757:PQS327811 QAO327757:QAO327811 QKK327757:QKK327811 QUG327757:QUG327811 REC327757:REC327811 RNY327757:RNY327811 RXU327757:RXU327811 SHQ327757:SHQ327811 SRM327757:SRM327811 TBI327757:TBI327811 TLE327757:TLE327811 TVA327757:TVA327811 UEW327757:UEW327811 UOS327757:UOS327811 UYO327757:UYO327811 VIK327757:VIK327811 VSG327757:VSG327811 WCC327757:WCC327811 WLY327757:WLY327811 WVU327757:WVU327811 M393293:M393347 JI393293:JI393347 TE393293:TE393347 ADA393293:ADA393347 AMW393293:AMW393347 AWS393293:AWS393347 BGO393293:BGO393347 BQK393293:BQK393347 CAG393293:CAG393347 CKC393293:CKC393347 CTY393293:CTY393347 DDU393293:DDU393347 DNQ393293:DNQ393347 DXM393293:DXM393347 EHI393293:EHI393347 ERE393293:ERE393347 FBA393293:FBA393347 FKW393293:FKW393347 FUS393293:FUS393347 GEO393293:GEO393347 GOK393293:GOK393347 GYG393293:GYG393347 HIC393293:HIC393347 HRY393293:HRY393347 IBU393293:IBU393347 ILQ393293:ILQ393347 IVM393293:IVM393347 JFI393293:JFI393347 JPE393293:JPE393347 JZA393293:JZA393347 KIW393293:KIW393347 KSS393293:KSS393347 LCO393293:LCO393347 LMK393293:LMK393347 LWG393293:LWG393347 MGC393293:MGC393347 MPY393293:MPY393347 MZU393293:MZU393347 NJQ393293:NJQ393347 NTM393293:NTM393347 ODI393293:ODI393347 ONE393293:ONE393347 OXA393293:OXA393347 PGW393293:PGW393347 PQS393293:PQS393347 QAO393293:QAO393347 QKK393293:QKK393347 QUG393293:QUG393347 REC393293:REC393347 RNY393293:RNY393347 RXU393293:RXU393347 SHQ393293:SHQ393347 SRM393293:SRM393347 TBI393293:TBI393347 TLE393293:TLE393347 TVA393293:TVA393347 UEW393293:UEW393347 UOS393293:UOS393347 UYO393293:UYO393347 VIK393293:VIK393347 VSG393293:VSG393347 WCC393293:WCC393347 WLY393293:WLY393347 WVU393293:WVU393347 M458829:M458883 JI458829:JI458883 TE458829:TE458883 ADA458829:ADA458883 AMW458829:AMW458883 AWS458829:AWS458883 BGO458829:BGO458883 BQK458829:BQK458883 CAG458829:CAG458883 CKC458829:CKC458883 CTY458829:CTY458883 DDU458829:DDU458883 DNQ458829:DNQ458883 DXM458829:DXM458883 EHI458829:EHI458883 ERE458829:ERE458883 FBA458829:FBA458883 FKW458829:FKW458883 FUS458829:FUS458883 GEO458829:GEO458883 GOK458829:GOK458883 GYG458829:GYG458883 HIC458829:HIC458883 HRY458829:HRY458883 IBU458829:IBU458883 ILQ458829:ILQ458883 IVM458829:IVM458883 JFI458829:JFI458883 JPE458829:JPE458883 JZA458829:JZA458883 KIW458829:KIW458883 KSS458829:KSS458883 LCO458829:LCO458883 LMK458829:LMK458883 LWG458829:LWG458883 MGC458829:MGC458883 MPY458829:MPY458883 MZU458829:MZU458883 NJQ458829:NJQ458883 NTM458829:NTM458883 ODI458829:ODI458883 ONE458829:ONE458883 OXA458829:OXA458883 PGW458829:PGW458883 PQS458829:PQS458883 QAO458829:QAO458883 QKK458829:QKK458883 QUG458829:QUG458883 REC458829:REC458883 RNY458829:RNY458883 RXU458829:RXU458883 SHQ458829:SHQ458883 SRM458829:SRM458883 TBI458829:TBI458883 TLE458829:TLE458883 TVA458829:TVA458883 UEW458829:UEW458883 UOS458829:UOS458883 UYO458829:UYO458883 VIK458829:VIK458883 VSG458829:VSG458883 WCC458829:WCC458883 WLY458829:WLY458883 WVU458829:WVU458883 M524365:M524419 JI524365:JI524419 TE524365:TE524419 ADA524365:ADA524419 AMW524365:AMW524419 AWS524365:AWS524419 BGO524365:BGO524419 BQK524365:BQK524419 CAG524365:CAG524419 CKC524365:CKC524419 CTY524365:CTY524419 DDU524365:DDU524419 DNQ524365:DNQ524419 DXM524365:DXM524419 EHI524365:EHI524419 ERE524365:ERE524419 FBA524365:FBA524419 FKW524365:FKW524419 FUS524365:FUS524419 GEO524365:GEO524419 GOK524365:GOK524419 GYG524365:GYG524419 HIC524365:HIC524419 HRY524365:HRY524419 IBU524365:IBU524419 ILQ524365:ILQ524419 IVM524365:IVM524419 JFI524365:JFI524419 JPE524365:JPE524419 JZA524365:JZA524419 KIW524365:KIW524419 KSS524365:KSS524419 LCO524365:LCO524419 LMK524365:LMK524419 LWG524365:LWG524419 MGC524365:MGC524419 MPY524365:MPY524419 MZU524365:MZU524419 NJQ524365:NJQ524419 NTM524365:NTM524419 ODI524365:ODI524419 ONE524365:ONE524419 OXA524365:OXA524419 PGW524365:PGW524419 PQS524365:PQS524419 QAO524365:QAO524419 QKK524365:QKK524419 QUG524365:QUG524419 REC524365:REC524419 RNY524365:RNY524419 RXU524365:RXU524419 SHQ524365:SHQ524419 SRM524365:SRM524419 TBI524365:TBI524419 TLE524365:TLE524419 TVA524365:TVA524419 UEW524365:UEW524419 UOS524365:UOS524419 UYO524365:UYO524419 VIK524365:VIK524419 VSG524365:VSG524419 WCC524365:WCC524419 WLY524365:WLY524419 WVU524365:WVU524419 M589901:M589955 JI589901:JI589955 TE589901:TE589955 ADA589901:ADA589955 AMW589901:AMW589955 AWS589901:AWS589955 BGO589901:BGO589955 BQK589901:BQK589955 CAG589901:CAG589955 CKC589901:CKC589955 CTY589901:CTY589955 DDU589901:DDU589955 DNQ589901:DNQ589955 DXM589901:DXM589955 EHI589901:EHI589955 ERE589901:ERE589955 FBA589901:FBA589955 FKW589901:FKW589955 FUS589901:FUS589955 GEO589901:GEO589955 GOK589901:GOK589955 GYG589901:GYG589955 HIC589901:HIC589955 HRY589901:HRY589955 IBU589901:IBU589955 ILQ589901:ILQ589955 IVM589901:IVM589955 JFI589901:JFI589955 JPE589901:JPE589955 JZA589901:JZA589955 KIW589901:KIW589955 KSS589901:KSS589955 LCO589901:LCO589955 LMK589901:LMK589955 LWG589901:LWG589955 MGC589901:MGC589955 MPY589901:MPY589955 MZU589901:MZU589955 NJQ589901:NJQ589955 NTM589901:NTM589955 ODI589901:ODI589955 ONE589901:ONE589955 OXA589901:OXA589955 PGW589901:PGW589955 PQS589901:PQS589955 QAO589901:QAO589955 QKK589901:QKK589955 QUG589901:QUG589955 REC589901:REC589955 RNY589901:RNY589955 RXU589901:RXU589955 SHQ589901:SHQ589955 SRM589901:SRM589955 TBI589901:TBI589955 TLE589901:TLE589955 TVA589901:TVA589955 UEW589901:UEW589955 UOS589901:UOS589955 UYO589901:UYO589955 VIK589901:VIK589955 VSG589901:VSG589955 WCC589901:WCC589955 WLY589901:WLY589955 WVU589901:WVU589955 M655437:M655491 JI655437:JI655491 TE655437:TE655491 ADA655437:ADA655491 AMW655437:AMW655491 AWS655437:AWS655491 BGO655437:BGO655491 BQK655437:BQK655491 CAG655437:CAG655491 CKC655437:CKC655491 CTY655437:CTY655491 DDU655437:DDU655491 DNQ655437:DNQ655491 DXM655437:DXM655491 EHI655437:EHI655491 ERE655437:ERE655491 FBA655437:FBA655491 FKW655437:FKW655491 FUS655437:FUS655491 GEO655437:GEO655491 GOK655437:GOK655491 GYG655437:GYG655491 HIC655437:HIC655491 HRY655437:HRY655491 IBU655437:IBU655491 ILQ655437:ILQ655491 IVM655437:IVM655491 JFI655437:JFI655491 JPE655437:JPE655491 JZA655437:JZA655491 KIW655437:KIW655491 KSS655437:KSS655491 LCO655437:LCO655491 LMK655437:LMK655491 LWG655437:LWG655491 MGC655437:MGC655491 MPY655437:MPY655491 MZU655437:MZU655491 NJQ655437:NJQ655491 NTM655437:NTM655491 ODI655437:ODI655491 ONE655437:ONE655491 OXA655437:OXA655491 PGW655437:PGW655491 PQS655437:PQS655491 QAO655437:QAO655491 QKK655437:QKK655491 QUG655437:QUG655491 REC655437:REC655491 RNY655437:RNY655491 RXU655437:RXU655491 SHQ655437:SHQ655491 SRM655437:SRM655491 TBI655437:TBI655491 TLE655437:TLE655491 TVA655437:TVA655491 UEW655437:UEW655491 UOS655437:UOS655491 UYO655437:UYO655491 VIK655437:VIK655491 VSG655437:VSG655491 WCC655437:WCC655491 WLY655437:WLY655491 WVU655437:WVU655491 M720973:M721027 JI720973:JI721027 TE720973:TE721027 ADA720973:ADA721027 AMW720973:AMW721027 AWS720973:AWS721027 BGO720973:BGO721027 BQK720973:BQK721027 CAG720973:CAG721027 CKC720973:CKC721027 CTY720973:CTY721027 DDU720973:DDU721027 DNQ720973:DNQ721027 DXM720973:DXM721027 EHI720973:EHI721027 ERE720973:ERE721027 FBA720973:FBA721027 FKW720973:FKW721027 FUS720973:FUS721027 GEO720973:GEO721027 GOK720973:GOK721027 GYG720973:GYG721027 HIC720973:HIC721027 HRY720973:HRY721027 IBU720973:IBU721027 ILQ720973:ILQ721027 IVM720973:IVM721027 JFI720973:JFI721027 JPE720973:JPE721027 JZA720973:JZA721027 KIW720973:KIW721027 KSS720973:KSS721027 LCO720973:LCO721027 LMK720973:LMK721027 LWG720973:LWG721027 MGC720973:MGC721027 MPY720973:MPY721027 MZU720973:MZU721027 NJQ720973:NJQ721027 NTM720973:NTM721027 ODI720973:ODI721027 ONE720973:ONE721027 OXA720973:OXA721027 PGW720973:PGW721027 PQS720973:PQS721027 QAO720973:QAO721027 QKK720973:QKK721027 QUG720973:QUG721027 REC720973:REC721027 RNY720973:RNY721027 RXU720973:RXU721027 SHQ720973:SHQ721027 SRM720973:SRM721027 TBI720973:TBI721027 TLE720973:TLE721027 TVA720973:TVA721027 UEW720973:UEW721027 UOS720973:UOS721027 UYO720973:UYO721027 VIK720973:VIK721027 VSG720973:VSG721027 WCC720973:WCC721027 WLY720973:WLY721027 WVU720973:WVU721027 M786509:M786563 JI786509:JI786563 TE786509:TE786563 ADA786509:ADA786563 AMW786509:AMW786563 AWS786509:AWS786563 BGO786509:BGO786563 BQK786509:BQK786563 CAG786509:CAG786563 CKC786509:CKC786563 CTY786509:CTY786563 DDU786509:DDU786563 DNQ786509:DNQ786563 DXM786509:DXM786563 EHI786509:EHI786563 ERE786509:ERE786563 FBA786509:FBA786563 FKW786509:FKW786563 FUS786509:FUS786563 GEO786509:GEO786563 GOK786509:GOK786563 GYG786509:GYG786563 HIC786509:HIC786563 HRY786509:HRY786563 IBU786509:IBU786563 ILQ786509:ILQ786563 IVM786509:IVM786563 JFI786509:JFI786563 JPE786509:JPE786563 JZA786509:JZA786563 KIW786509:KIW786563 KSS786509:KSS786563 LCO786509:LCO786563 LMK786509:LMK786563 LWG786509:LWG786563 MGC786509:MGC786563 MPY786509:MPY786563 MZU786509:MZU786563 NJQ786509:NJQ786563 NTM786509:NTM786563 ODI786509:ODI786563 ONE786509:ONE786563 OXA786509:OXA786563 PGW786509:PGW786563 PQS786509:PQS786563 QAO786509:QAO786563 QKK786509:QKK786563 QUG786509:QUG786563 REC786509:REC786563 RNY786509:RNY786563 RXU786509:RXU786563 SHQ786509:SHQ786563 SRM786509:SRM786563 TBI786509:TBI786563 TLE786509:TLE786563 TVA786509:TVA786563 UEW786509:UEW786563 UOS786509:UOS786563 UYO786509:UYO786563 VIK786509:VIK786563 VSG786509:VSG786563 WCC786509:WCC786563 WLY786509:WLY786563 WVU786509:WVU786563 M852045:M852099 JI852045:JI852099 TE852045:TE852099 ADA852045:ADA852099 AMW852045:AMW852099 AWS852045:AWS852099 BGO852045:BGO852099 BQK852045:BQK852099 CAG852045:CAG852099 CKC852045:CKC852099 CTY852045:CTY852099 DDU852045:DDU852099 DNQ852045:DNQ852099 DXM852045:DXM852099 EHI852045:EHI852099 ERE852045:ERE852099 FBA852045:FBA852099 FKW852045:FKW852099 FUS852045:FUS852099 GEO852045:GEO852099 GOK852045:GOK852099 GYG852045:GYG852099 HIC852045:HIC852099 HRY852045:HRY852099 IBU852045:IBU852099 ILQ852045:ILQ852099 IVM852045:IVM852099 JFI852045:JFI852099 JPE852045:JPE852099 JZA852045:JZA852099 KIW852045:KIW852099 KSS852045:KSS852099 LCO852045:LCO852099 LMK852045:LMK852099 LWG852045:LWG852099 MGC852045:MGC852099 MPY852045:MPY852099 MZU852045:MZU852099 NJQ852045:NJQ852099 NTM852045:NTM852099 ODI852045:ODI852099 ONE852045:ONE852099 OXA852045:OXA852099 PGW852045:PGW852099 PQS852045:PQS852099 QAO852045:QAO852099 QKK852045:QKK852099 QUG852045:QUG852099 REC852045:REC852099 RNY852045:RNY852099 RXU852045:RXU852099 SHQ852045:SHQ852099 SRM852045:SRM852099 TBI852045:TBI852099 TLE852045:TLE852099 TVA852045:TVA852099 UEW852045:UEW852099 UOS852045:UOS852099 UYO852045:UYO852099 VIK852045:VIK852099 VSG852045:VSG852099 WCC852045:WCC852099 WLY852045:WLY852099 WVU852045:WVU852099 M917581:M917635 JI917581:JI917635 TE917581:TE917635 ADA917581:ADA917635 AMW917581:AMW917635 AWS917581:AWS917635 BGO917581:BGO917635 BQK917581:BQK917635 CAG917581:CAG917635 CKC917581:CKC917635 CTY917581:CTY917635 DDU917581:DDU917635 DNQ917581:DNQ917635 DXM917581:DXM917635 EHI917581:EHI917635 ERE917581:ERE917635 FBA917581:FBA917635 FKW917581:FKW917635 FUS917581:FUS917635 GEO917581:GEO917635 GOK917581:GOK917635 GYG917581:GYG917635 HIC917581:HIC917635 HRY917581:HRY917635 IBU917581:IBU917635 ILQ917581:ILQ917635 IVM917581:IVM917635 JFI917581:JFI917635 JPE917581:JPE917635 JZA917581:JZA917635 KIW917581:KIW917635 KSS917581:KSS917635 LCO917581:LCO917635 LMK917581:LMK917635 LWG917581:LWG917635 MGC917581:MGC917635 MPY917581:MPY917635 MZU917581:MZU917635 NJQ917581:NJQ917635 NTM917581:NTM917635 ODI917581:ODI917635 ONE917581:ONE917635 OXA917581:OXA917635 PGW917581:PGW917635 PQS917581:PQS917635 QAO917581:QAO917635 QKK917581:QKK917635 QUG917581:QUG917635 REC917581:REC917635 RNY917581:RNY917635 RXU917581:RXU917635 SHQ917581:SHQ917635 SRM917581:SRM917635 TBI917581:TBI917635 TLE917581:TLE917635 TVA917581:TVA917635 UEW917581:UEW917635 UOS917581:UOS917635 UYO917581:UYO917635 VIK917581:VIK917635 VSG917581:VSG917635 WCC917581:WCC917635 WLY917581:WLY917635 WVU917581:WVU917635 M983117:M983171 JI983117:JI983171 TE983117:TE983171 ADA983117:ADA983171 AMW983117:AMW983171 AWS983117:AWS983171 BGO983117:BGO983171 BQK983117:BQK983171 CAG983117:CAG983171 CKC983117:CKC983171 CTY983117:CTY983171 DDU983117:DDU983171 DNQ983117:DNQ983171 DXM983117:DXM983171 EHI983117:EHI983171 ERE983117:ERE983171 FBA983117:FBA983171 FKW983117:FKW983171 FUS983117:FUS983171 GEO983117:GEO983171 GOK983117:GOK983171 GYG983117:GYG983171 HIC983117:HIC983171 HRY983117:HRY983171 IBU983117:IBU983171 ILQ983117:ILQ983171 IVM983117:IVM983171 JFI983117:JFI983171 JPE983117:JPE983171 JZA983117:JZA983171 KIW983117:KIW983171 KSS983117:KSS983171 LCO983117:LCO983171 LMK983117:LMK983171 LWG983117:LWG983171 MGC983117:MGC983171 MPY983117:MPY983171 MZU983117:MZU983171 NJQ983117:NJQ983171 NTM983117:NTM983171 ODI983117:ODI983171 ONE983117:ONE983171 OXA983117:OXA983171 PGW983117:PGW983171 PQS983117:PQS983171 QAO983117:QAO983171 QKK983117:QKK983171 QUG983117:QUG983171 REC983117:REC983171 RNY983117:RNY983171 RXU983117:RXU983171 SHQ983117:SHQ983171 SRM983117:SRM983171 TBI983117:TBI983171 TLE983117:TLE983171 TVA983117:TVA983171 UEW983117:UEW983171 UOS983117:UOS983171 UYO983117:UYO983171 VIK983117:VIK983171 VSG983117:VSG983171 WCC983117:WCC983171 WLY983117:WLY983171 WVU983117:WVU983171 M983034 JI983034 TE983034 ADA983034 AMW983034 AWS983034 BGO983034 BQK983034 CAG983034 CKC983034 CTY983034 DDU983034 DNQ983034 DXM983034 EHI983034 ERE983034 FBA983034 FKW983034 FUS983034 GEO983034 GOK983034 GYG983034 HIC983034 HRY983034 IBU983034 ILQ983034 IVM983034 JFI983034 JPE983034 JZA983034 KIW983034 KSS983034 LCO983034 LMK983034 LWG983034 MGC983034 MPY983034 MZU983034 NJQ983034 NTM983034 ODI983034 ONE983034 OXA983034 PGW983034 PQS983034 QAO983034 QKK983034 QUG983034 REC983034 RNY983034 RXU983034 SHQ983034 SRM983034 TBI983034 TLE983034 TVA983034 UEW983034 UOS983034 UYO983034 VIK983034 VSG983034 WCC983034 WLY983034 WVU983034 M65530 JI65530 TE65530 ADA65530 AMW65530 AWS65530 BGO65530 BQK65530 CAG65530 CKC65530 CTY65530 DDU65530 DNQ65530 DXM65530 EHI65530 ERE65530 FBA65530 FKW65530 FUS65530 GEO65530 GOK65530 GYG65530 HIC65530 HRY65530 IBU65530 ILQ65530 IVM65530 JFI65530 JPE65530 JZA65530 KIW65530 KSS65530 LCO65530 LMK65530 LWG65530 MGC65530 MPY65530 MZU65530 NJQ65530 NTM65530 ODI65530 ONE65530 OXA65530 PGW65530 PQS65530 QAO65530 QKK65530 QUG65530 REC65530 RNY65530 RXU65530 SHQ65530 SRM65530 TBI65530 TLE65530 TVA65530 UEW65530 UOS65530 UYO65530 VIK65530 VSG65530 WCC65530 WLY65530 WVU65530 M131066 JI131066 TE131066 ADA131066 AMW131066 AWS131066 BGO131066 BQK131066 CAG131066 CKC131066 CTY131066 DDU131066 DNQ131066 DXM131066 EHI131066 ERE131066 FBA131066 FKW131066 FUS131066 GEO131066 GOK131066 GYG131066 HIC131066 HRY131066 IBU131066 ILQ131066 IVM131066 JFI131066 JPE131066 JZA131066 KIW131066 KSS131066 LCO131066 LMK131066 LWG131066 MGC131066 MPY131066 MZU131066 NJQ131066 NTM131066 ODI131066 ONE131066 OXA131066 PGW131066 PQS131066 QAO131066 QKK131066 QUG131066 REC131066 RNY131066 RXU131066 SHQ131066 SRM131066 TBI131066 TLE131066 TVA131066 UEW131066 UOS131066 UYO131066 VIK131066 VSG131066 WCC131066 WLY131066 WVU131066 M196602 JI196602 TE196602 ADA196602 AMW196602 AWS196602 BGO196602 BQK196602 CAG196602 CKC196602 CTY196602 DDU196602 DNQ196602 DXM196602 EHI196602 ERE196602 FBA196602 FKW196602 FUS196602 GEO196602 GOK196602 GYG196602 HIC196602 HRY196602 IBU196602 ILQ196602 IVM196602 JFI196602 JPE196602 JZA196602 KIW196602 KSS196602 LCO196602 LMK196602 LWG196602 MGC196602 MPY196602 MZU196602 NJQ196602 NTM196602 ODI196602 ONE196602 OXA196602 PGW196602 PQS196602 QAO196602 QKK196602 QUG196602 REC196602 RNY196602 RXU196602 SHQ196602 SRM196602 TBI196602 TLE196602 TVA196602 UEW196602 UOS196602 UYO196602 VIK196602 VSG196602 WCC196602 WLY196602 WVU196602 M262138 JI262138 TE262138 ADA262138 AMW262138 AWS262138 BGO262138 BQK262138 CAG262138 CKC262138 CTY262138 DDU262138 DNQ262138 DXM262138 EHI262138 ERE262138 FBA262138 FKW262138 FUS262138 GEO262138 GOK262138 GYG262138 HIC262138 HRY262138 IBU262138 ILQ262138 IVM262138 JFI262138 JPE262138 JZA262138 KIW262138 KSS262138 LCO262138 LMK262138 LWG262138 MGC262138 MPY262138 MZU262138 NJQ262138 NTM262138 ODI262138 ONE262138 OXA262138 PGW262138 PQS262138 QAO262138 QKK262138 QUG262138 REC262138 RNY262138 RXU262138 SHQ262138 SRM262138 TBI262138 TLE262138 TVA262138 UEW262138 UOS262138 UYO262138 VIK262138 VSG262138 WCC262138 WLY262138 WVU262138 M327674 JI327674 TE327674 ADA327674 AMW327674 AWS327674 BGO327674 BQK327674 CAG327674 CKC327674 CTY327674 DDU327674 DNQ327674 DXM327674 EHI327674 ERE327674 FBA327674 FKW327674 FUS327674 GEO327674 GOK327674 GYG327674 HIC327674 HRY327674 IBU327674 ILQ327674 IVM327674 JFI327674 JPE327674 JZA327674 KIW327674 KSS327674 LCO327674 LMK327674 LWG327674 MGC327674 MPY327674 MZU327674 NJQ327674 NTM327674 ODI327674 ONE327674 OXA327674 PGW327674 PQS327674 QAO327674 QKK327674 QUG327674 REC327674 RNY327674 RXU327674 SHQ327674 SRM327674 TBI327674 TLE327674 TVA327674 UEW327674 UOS327674 UYO327674 VIK327674 VSG327674 WCC327674 WLY327674 WVU327674 M393210 JI393210 TE393210 ADA393210 AMW393210 AWS393210 BGO393210 BQK393210 CAG393210 CKC393210 CTY393210 DDU393210 DNQ393210 DXM393210 EHI393210 ERE393210 FBA393210 FKW393210 FUS393210 GEO393210 GOK393210 GYG393210 HIC393210 HRY393210 IBU393210 ILQ393210 IVM393210 JFI393210 JPE393210 JZA393210 KIW393210 KSS393210 LCO393210 LMK393210 LWG393210 MGC393210 MPY393210 MZU393210 NJQ393210 NTM393210 ODI393210 ONE393210 OXA393210 PGW393210 PQS393210 QAO393210 QKK393210 QUG393210 REC393210 RNY393210 RXU393210 SHQ393210 SRM393210 TBI393210 TLE393210 TVA393210 UEW393210 UOS393210 UYO393210 VIK393210 VSG393210 WCC393210 WLY393210 WVU393210 M458746 JI458746 TE458746 ADA458746 AMW458746 AWS458746 BGO458746 BQK458746 CAG458746 CKC458746 CTY458746 DDU458746 DNQ458746 DXM458746 EHI458746 ERE458746 FBA458746 FKW458746 FUS458746 GEO458746 GOK458746 GYG458746 HIC458746 HRY458746 IBU458746 ILQ458746 IVM458746 JFI458746 JPE458746 JZA458746 KIW458746 KSS458746 LCO458746 LMK458746 LWG458746 MGC458746 MPY458746 MZU458746 NJQ458746 NTM458746 ODI458746 ONE458746 OXA458746 PGW458746 PQS458746 QAO458746 QKK458746 QUG458746 REC458746 RNY458746 RXU458746 SHQ458746 SRM458746 TBI458746 TLE458746 TVA458746 UEW458746 UOS458746 UYO458746 VIK458746 VSG458746 WCC458746 WLY458746 WVU458746 M524282 JI524282 TE524282 ADA524282 AMW524282 AWS524282 BGO524282 BQK524282 CAG524282 CKC524282 CTY524282 DDU524282 DNQ524282 DXM524282 EHI524282 ERE524282 FBA524282 FKW524282 FUS524282 GEO524282 GOK524282 GYG524282 HIC524282 HRY524282 IBU524282 ILQ524282 IVM524282 JFI524282 JPE524282 JZA524282 KIW524282 KSS524282 LCO524282 LMK524282 LWG524282 MGC524282 MPY524282 MZU524282 NJQ524282 NTM524282 ODI524282 ONE524282 OXA524282 PGW524282 PQS524282 QAO524282 QKK524282 QUG524282 REC524282 RNY524282 RXU524282 SHQ524282 SRM524282 TBI524282 TLE524282 TVA524282 UEW524282 UOS524282 UYO524282 VIK524282 VSG524282 WCC524282 WLY524282 WVU524282 M589818 JI589818 TE589818 ADA589818 AMW589818 AWS589818 BGO589818 BQK589818 CAG589818 CKC589818 CTY589818 DDU589818 DNQ589818 DXM589818 EHI589818 ERE589818 FBA589818 FKW589818 FUS589818 GEO589818 GOK589818 GYG589818 HIC589818 HRY589818 IBU589818 ILQ589818 IVM589818 JFI589818 JPE589818 JZA589818 KIW589818 KSS589818 LCO589818 LMK589818 LWG589818 MGC589818 MPY589818 MZU589818 NJQ589818 NTM589818 ODI589818 ONE589818 OXA589818 PGW589818 PQS589818 QAO589818 QKK589818 QUG589818 REC589818 RNY589818 RXU589818 SHQ589818 SRM589818 TBI589818 TLE589818 TVA589818 UEW589818 UOS589818 UYO589818 VIK589818 VSG589818 WCC589818 WLY589818 WVU589818 M655354 JI655354 TE655354 ADA655354 AMW655354 AWS655354 BGO655354 BQK655354 CAG655354 CKC655354 CTY655354 DDU655354 DNQ655354 DXM655354 EHI655354 ERE655354 FBA655354 FKW655354 FUS655354 GEO655354 GOK655354 GYG655354 HIC655354 HRY655354 IBU655354 ILQ655354 IVM655354 JFI655354 JPE655354 JZA655354 KIW655354 KSS655354 LCO655354 LMK655354 LWG655354 MGC655354 MPY655354 MZU655354 NJQ655354 NTM655354 ODI655354 ONE655354 OXA655354 PGW655354 PQS655354 QAO655354 QKK655354 QUG655354 REC655354 RNY655354 RXU655354 SHQ655354 SRM655354 TBI655354 TLE655354 TVA655354 UEW655354 UOS655354 UYO655354 VIK655354 VSG655354 WCC655354 WLY655354 WVU655354 M720890 JI720890 TE720890 ADA720890 AMW720890 AWS720890 BGO720890 BQK720890 CAG720890 CKC720890 CTY720890 DDU720890 DNQ720890 DXM720890 EHI720890 ERE720890 FBA720890 FKW720890 FUS720890 GEO720890 GOK720890 GYG720890 HIC720890 HRY720890 IBU720890 ILQ720890 IVM720890 JFI720890 JPE720890 JZA720890 KIW720890 KSS720890 LCO720890 LMK720890 LWG720890 MGC720890 MPY720890 MZU720890 NJQ720890 NTM720890 ODI720890 ONE720890 OXA720890 PGW720890 PQS720890 QAO720890 QKK720890 QUG720890 REC720890 RNY720890 RXU720890 SHQ720890 SRM720890 TBI720890 TLE720890 TVA720890 UEW720890 UOS720890 UYO720890 VIK720890 VSG720890 WCC720890 WLY720890 WVU720890 M786426 JI786426 TE786426 ADA786426 AMW786426 AWS786426 BGO786426 BQK786426 CAG786426 CKC786426 CTY786426 DDU786426 DNQ786426 DXM786426 EHI786426 ERE786426 FBA786426 FKW786426 FUS786426 GEO786426 GOK786426 GYG786426 HIC786426 HRY786426 IBU786426 ILQ786426 IVM786426 JFI786426 JPE786426 JZA786426 KIW786426 KSS786426 LCO786426 LMK786426 LWG786426 MGC786426 MPY786426 MZU786426 NJQ786426 NTM786426 ODI786426 ONE786426 OXA786426 PGW786426 PQS786426 QAO786426 QKK786426 QUG786426 REC786426 RNY786426 RXU786426 SHQ786426 SRM786426 TBI786426 TLE786426 TVA786426 UEW786426 UOS786426 UYO786426 VIK786426 VSG786426 WCC786426 WLY786426 WVU786426 M851962 JI851962 TE851962 ADA851962 AMW851962 AWS851962 BGO851962 BQK851962 CAG851962 CKC851962 CTY851962 DDU851962 DNQ851962 DXM851962 EHI851962 ERE851962 FBA851962 FKW851962 FUS851962 GEO851962 GOK851962 GYG851962 HIC851962 HRY851962 IBU851962 ILQ851962 IVM851962 JFI851962 JPE851962 JZA851962 KIW851962 KSS851962 LCO851962 LMK851962 LWG851962 MGC851962 MPY851962 MZU851962 NJQ851962 NTM851962 ODI851962 ONE851962 OXA851962 PGW851962 PQS851962 QAO851962 QKK851962 QUG851962 REC851962 RNY851962 RXU851962 SHQ851962 SRM851962 TBI851962 TLE851962 TVA851962 UEW851962 UOS851962 UYO851962 VIK851962 VSG851962 WCC851962 WLY851962 WVU851962" xr:uid="{00000000-0002-0000-0800-000006000000}">
      <formula1>$AZ$282:$AZ$312</formula1>
    </dataValidation>
    <dataValidation type="list" allowBlank="1" showInputMessage="1" showErrorMessage="1" sqref="JI134 TE134 ADA134 AMW134 AWS134 BGO134 BQK134 CAG134 CKC134 CTY134 DDU134 DNQ134 DXM134 EHI134 ERE134 FBA134 FKW134 FUS134 GEO134 GOK134 GYG134 HIC134 HRY134 IBU134 ILQ134 IVM134 JFI134 JPE134 JZA134 KIW134 KSS134 LCO134 LMK134 LWG134 MGC134 MPY134 MZU134 NJQ134 NTM134 ODI134 ONE134 OXA134 PGW134 PQS134 QAO134 QKK134 QUG134 REC134 RNY134 RXU134 SHQ134 SRM134 TBI134 TLE134 TVA134 UEW134 UOS134 UYO134 VIK134 VSG134 WCC134 WLY134 WVU134 WVU983172:WVU983174 M65668:M65670 JI65668:JI65670 TE65668:TE65670 ADA65668:ADA65670 AMW65668:AMW65670 AWS65668:AWS65670 BGO65668:BGO65670 BQK65668:BQK65670 CAG65668:CAG65670 CKC65668:CKC65670 CTY65668:CTY65670 DDU65668:DDU65670 DNQ65668:DNQ65670 DXM65668:DXM65670 EHI65668:EHI65670 ERE65668:ERE65670 FBA65668:FBA65670 FKW65668:FKW65670 FUS65668:FUS65670 GEO65668:GEO65670 GOK65668:GOK65670 GYG65668:GYG65670 HIC65668:HIC65670 HRY65668:HRY65670 IBU65668:IBU65670 ILQ65668:ILQ65670 IVM65668:IVM65670 JFI65668:JFI65670 JPE65668:JPE65670 JZA65668:JZA65670 KIW65668:KIW65670 KSS65668:KSS65670 LCO65668:LCO65670 LMK65668:LMK65670 LWG65668:LWG65670 MGC65668:MGC65670 MPY65668:MPY65670 MZU65668:MZU65670 NJQ65668:NJQ65670 NTM65668:NTM65670 ODI65668:ODI65670 ONE65668:ONE65670 OXA65668:OXA65670 PGW65668:PGW65670 PQS65668:PQS65670 QAO65668:QAO65670 QKK65668:QKK65670 QUG65668:QUG65670 REC65668:REC65670 RNY65668:RNY65670 RXU65668:RXU65670 SHQ65668:SHQ65670 SRM65668:SRM65670 TBI65668:TBI65670 TLE65668:TLE65670 TVA65668:TVA65670 UEW65668:UEW65670 UOS65668:UOS65670 UYO65668:UYO65670 VIK65668:VIK65670 VSG65668:VSG65670 WCC65668:WCC65670 WLY65668:WLY65670 WVU65668:WVU65670 M131204:M131206 JI131204:JI131206 TE131204:TE131206 ADA131204:ADA131206 AMW131204:AMW131206 AWS131204:AWS131206 BGO131204:BGO131206 BQK131204:BQK131206 CAG131204:CAG131206 CKC131204:CKC131206 CTY131204:CTY131206 DDU131204:DDU131206 DNQ131204:DNQ131206 DXM131204:DXM131206 EHI131204:EHI131206 ERE131204:ERE131206 FBA131204:FBA131206 FKW131204:FKW131206 FUS131204:FUS131206 GEO131204:GEO131206 GOK131204:GOK131206 GYG131204:GYG131206 HIC131204:HIC131206 HRY131204:HRY131206 IBU131204:IBU131206 ILQ131204:ILQ131206 IVM131204:IVM131206 JFI131204:JFI131206 JPE131204:JPE131206 JZA131204:JZA131206 KIW131204:KIW131206 KSS131204:KSS131206 LCO131204:LCO131206 LMK131204:LMK131206 LWG131204:LWG131206 MGC131204:MGC131206 MPY131204:MPY131206 MZU131204:MZU131206 NJQ131204:NJQ131206 NTM131204:NTM131206 ODI131204:ODI131206 ONE131204:ONE131206 OXA131204:OXA131206 PGW131204:PGW131206 PQS131204:PQS131206 QAO131204:QAO131206 QKK131204:QKK131206 QUG131204:QUG131206 REC131204:REC131206 RNY131204:RNY131206 RXU131204:RXU131206 SHQ131204:SHQ131206 SRM131204:SRM131206 TBI131204:TBI131206 TLE131204:TLE131206 TVA131204:TVA131206 UEW131204:UEW131206 UOS131204:UOS131206 UYO131204:UYO131206 VIK131204:VIK131206 VSG131204:VSG131206 WCC131204:WCC131206 WLY131204:WLY131206 WVU131204:WVU131206 M196740:M196742 JI196740:JI196742 TE196740:TE196742 ADA196740:ADA196742 AMW196740:AMW196742 AWS196740:AWS196742 BGO196740:BGO196742 BQK196740:BQK196742 CAG196740:CAG196742 CKC196740:CKC196742 CTY196740:CTY196742 DDU196740:DDU196742 DNQ196740:DNQ196742 DXM196740:DXM196742 EHI196740:EHI196742 ERE196740:ERE196742 FBA196740:FBA196742 FKW196740:FKW196742 FUS196740:FUS196742 GEO196740:GEO196742 GOK196740:GOK196742 GYG196740:GYG196742 HIC196740:HIC196742 HRY196740:HRY196742 IBU196740:IBU196742 ILQ196740:ILQ196742 IVM196740:IVM196742 JFI196740:JFI196742 JPE196740:JPE196742 JZA196740:JZA196742 KIW196740:KIW196742 KSS196740:KSS196742 LCO196740:LCO196742 LMK196740:LMK196742 LWG196740:LWG196742 MGC196740:MGC196742 MPY196740:MPY196742 MZU196740:MZU196742 NJQ196740:NJQ196742 NTM196740:NTM196742 ODI196740:ODI196742 ONE196740:ONE196742 OXA196740:OXA196742 PGW196740:PGW196742 PQS196740:PQS196742 QAO196740:QAO196742 QKK196740:QKK196742 QUG196740:QUG196742 REC196740:REC196742 RNY196740:RNY196742 RXU196740:RXU196742 SHQ196740:SHQ196742 SRM196740:SRM196742 TBI196740:TBI196742 TLE196740:TLE196742 TVA196740:TVA196742 UEW196740:UEW196742 UOS196740:UOS196742 UYO196740:UYO196742 VIK196740:VIK196742 VSG196740:VSG196742 WCC196740:WCC196742 WLY196740:WLY196742 WVU196740:WVU196742 M262276:M262278 JI262276:JI262278 TE262276:TE262278 ADA262276:ADA262278 AMW262276:AMW262278 AWS262276:AWS262278 BGO262276:BGO262278 BQK262276:BQK262278 CAG262276:CAG262278 CKC262276:CKC262278 CTY262276:CTY262278 DDU262276:DDU262278 DNQ262276:DNQ262278 DXM262276:DXM262278 EHI262276:EHI262278 ERE262276:ERE262278 FBA262276:FBA262278 FKW262276:FKW262278 FUS262276:FUS262278 GEO262276:GEO262278 GOK262276:GOK262278 GYG262276:GYG262278 HIC262276:HIC262278 HRY262276:HRY262278 IBU262276:IBU262278 ILQ262276:ILQ262278 IVM262276:IVM262278 JFI262276:JFI262278 JPE262276:JPE262278 JZA262276:JZA262278 KIW262276:KIW262278 KSS262276:KSS262278 LCO262276:LCO262278 LMK262276:LMK262278 LWG262276:LWG262278 MGC262276:MGC262278 MPY262276:MPY262278 MZU262276:MZU262278 NJQ262276:NJQ262278 NTM262276:NTM262278 ODI262276:ODI262278 ONE262276:ONE262278 OXA262276:OXA262278 PGW262276:PGW262278 PQS262276:PQS262278 QAO262276:QAO262278 QKK262276:QKK262278 QUG262276:QUG262278 REC262276:REC262278 RNY262276:RNY262278 RXU262276:RXU262278 SHQ262276:SHQ262278 SRM262276:SRM262278 TBI262276:TBI262278 TLE262276:TLE262278 TVA262276:TVA262278 UEW262276:UEW262278 UOS262276:UOS262278 UYO262276:UYO262278 VIK262276:VIK262278 VSG262276:VSG262278 WCC262276:WCC262278 WLY262276:WLY262278 WVU262276:WVU262278 M327812:M327814 JI327812:JI327814 TE327812:TE327814 ADA327812:ADA327814 AMW327812:AMW327814 AWS327812:AWS327814 BGO327812:BGO327814 BQK327812:BQK327814 CAG327812:CAG327814 CKC327812:CKC327814 CTY327812:CTY327814 DDU327812:DDU327814 DNQ327812:DNQ327814 DXM327812:DXM327814 EHI327812:EHI327814 ERE327812:ERE327814 FBA327812:FBA327814 FKW327812:FKW327814 FUS327812:FUS327814 GEO327812:GEO327814 GOK327812:GOK327814 GYG327812:GYG327814 HIC327812:HIC327814 HRY327812:HRY327814 IBU327812:IBU327814 ILQ327812:ILQ327814 IVM327812:IVM327814 JFI327812:JFI327814 JPE327812:JPE327814 JZA327812:JZA327814 KIW327812:KIW327814 KSS327812:KSS327814 LCO327812:LCO327814 LMK327812:LMK327814 LWG327812:LWG327814 MGC327812:MGC327814 MPY327812:MPY327814 MZU327812:MZU327814 NJQ327812:NJQ327814 NTM327812:NTM327814 ODI327812:ODI327814 ONE327812:ONE327814 OXA327812:OXA327814 PGW327812:PGW327814 PQS327812:PQS327814 QAO327812:QAO327814 QKK327812:QKK327814 QUG327812:QUG327814 REC327812:REC327814 RNY327812:RNY327814 RXU327812:RXU327814 SHQ327812:SHQ327814 SRM327812:SRM327814 TBI327812:TBI327814 TLE327812:TLE327814 TVA327812:TVA327814 UEW327812:UEW327814 UOS327812:UOS327814 UYO327812:UYO327814 VIK327812:VIK327814 VSG327812:VSG327814 WCC327812:WCC327814 WLY327812:WLY327814 WVU327812:WVU327814 M393348:M393350 JI393348:JI393350 TE393348:TE393350 ADA393348:ADA393350 AMW393348:AMW393350 AWS393348:AWS393350 BGO393348:BGO393350 BQK393348:BQK393350 CAG393348:CAG393350 CKC393348:CKC393350 CTY393348:CTY393350 DDU393348:DDU393350 DNQ393348:DNQ393350 DXM393348:DXM393350 EHI393348:EHI393350 ERE393348:ERE393350 FBA393348:FBA393350 FKW393348:FKW393350 FUS393348:FUS393350 GEO393348:GEO393350 GOK393348:GOK393350 GYG393348:GYG393350 HIC393348:HIC393350 HRY393348:HRY393350 IBU393348:IBU393350 ILQ393348:ILQ393350 IVM393348:IVM393350 JFI393348:JFI393350 JPE393348:JPE393350 JZA393348:JZA393350 KIW393348:KIW393350 KSS393348:KSS393350 LCO393348:LCO393350 LMK393348:LMK393350 LWG393348:LWG393350 MGC393348:MGC393350 MPY393348:MPY393350 MZU393348:MZU393350 NJQ393348:NJQ393350 NTM393348:NTM393350 ODI393348:ODI393350 ONE393348:ONE393350 OXA393348:OXA393350 PGW393348:PGW393350 PQS393348:PQS393350 QAO393348:QAO393350 QKK393348:QKK393350 QUG393348:QUG393350 REC393348:REC393350 RNY393348:RNY393350 RXU393348:RXU393350 SHQ393348:SHQ393350 SRM393348:SRM393350 TBI393348:TBI393350 TLE393348:TLE393350 TVA393348:TVA393350 UEW393348:UEW393350 UOS393348:UOS393350 UYO393348:UYO393350 VIK393348:VIK393350 VSG393348:VSG393350 WCC393348:WCC393350 WLY393348:WLY393350 WVU393348:WVU393350 M458884:M458886 JI458884:JI458886 TE458884:TE458886 ADA458884:ADA458886 AMW458884:AMW458886 AWS458884:AWS458886 BGO458884:BGO458886 BQK458884:BQK458886 CAG458884:CAG458886 CKC458884:CKC458886 CTY458884:CTY458886 DDU458884:DDU458886 DNQ458884:DNQ458886 DXM458884:DXM458886 EHI458884:EHI458886 ERE458884:ERE458886 FBA458884:FBA458886 FKW458884:FKW458886 FUS458884:FUS458886 GEO458884:GEO458886 GOK458884:GOK458886 GYG458884:GYG458886 HIC458884:HIC458886 HRY458884:HRY458886 IBU458884:IBU458886 ILQ458884:ILQ458886 IVM458884:IVM458886 JFI458884:JFI458886 JPE458884:JPE458886 JZA458884:JZA458886 KIW458884:KIW458886 KSS458884:KSS458886 LCO458884:LCO458886 LMK458884:LMK458886 LWG458884:LWG458886 MGC458884:MGC458886 MPY458884:MPY458886 MZU458884:MZU458886 NJQ458884:NJQ458886 NTM458884:NTM458886 ODI458884:ODI458886 ONE458884:ONE458886 OXA458884:OXA458886 PGW458884:PGW458886 PQS458884:PQS458886 QAO458884:QAO458886 QKK458884:QKK458886 QUG458884:QUG458886 REC458884:REC458886 RNY458884:RNY458886 RXU458884:RXU458886 SHQ458884:SHQ458886 SRM458884:SRM458886 TBI458884:TBI458886 TLE458884:TLE458886 TVA458884:TVA458886 UEW458884:UEW458886 UOS458884:UOS458886 UYO458884:UYO458886 VIK458884:VIK458886 VSG458884:VSG458886 WCC458884:WCC458886 WLY458884:WLY458886 WVU458884:WVU458886 M524420:M524422 JI524420:JI524422 TE524420:TE524422 ADA524420:ADA524422 AMW524420:AMW524422 AWS524420:AWS524422 BGO524420:BGO524422 BQK524420:BQK524422 CAG524420:CAG524422 CKC524420:CKC524422 CTY524420:CTY524422 DDU524420:DDU524422 DNQ524420:DNQ524422 DXM524420:DXM524422 EHI524420:EHI524422 ERE524420:ERE524422 FBA524420:FBA524422 FKW524420:FKW524422 FUS524420:FUS524422 GEO524420:GEO524422 GOK524420:GOK524422 GYG524420:GYG524422 HIC524420:HIC524422 HRY524420:HRY524422 IBU524420:IBU524422 ILQ524420:ILQ524422 IVM524420:IVM524422 JFI524420:JFI524422 JPE524420:JPE524422 JZA524420:JZA524422 KIW524420:KIW524422 KSS524420:KSS524422 LCO524420:LCO524422 LMK524420:LMK524422 LWG524420:LWG524422 MGC524420:MGC524422 MPY524420:MPY524422 MZU524420:MZU524422 NJQ524420:NJQ524422 NTM524420:NTM524422 ODI524420:ODI524422 ONE524420:ONE524422 OXA524420:OXA524422 PGW524420:PGW524422 PQS524420:PQS524422 QAO524420:QAO524422 QKK524420:QKK524422 QUG524420:QUG524422 REC524420:REC524422 RNY524420:RNY524422 RXU524420:RXU524422 SHQ524420:SHQ524422 SRM524420:SRM524422 TBI524420:TBI524422 TLE524420:TLE524422 TVA524420:TVA524422 UEW524420:UEW524422 UOS524420:UOS524422 UYO524420:UYO524422 VIK524420:VIK524422 VSG524420:VSG524422 WCC524420:WCC524422 WLY524420:WLY524422 WVU524420:WVU524422 M589956:M589958 JI589956:JI589958 TE589956:TE589958 ADA589956:ADA589958 AMW589956:AMW589958 AWS589956:AWS589958 BGO589956:BGO589958 BQK589956:BQK589958 CAG589956:CAG589958 CKC589956:CKC589958 CTY589956:CTY589958 DDU589956:DDU589958 DNQ589956:DNQ589958 DXM589956:DXM589958 EHI589956:EHI589958 ERE589956:ERE589958 FBA589956:FBA589958 FKW589956:FKW589958 FUS589956:FUS589958 GEO589956:GEO589958 GOK589956:GOK589958 GYG589956:GYG589958 HIC589956:HIC589958 HRY589956:HRY589958 IBU589956:IBU589958 ILQ589956:ILQ589958 IVM589956:IVM589958 JFI589956:JFI589958 JPE589956:JPE589958 JZA589956:JZA589958 KIW589956:KIW589958 KSS589956:KSS589958 LCO589956:LCO589958 LMK589956:LMK589958 LWG589956:LWG589958 MGC589956:MGC589958 MPY589956:MPY589958 MZU589956:MZU589958 NJQ589956:NJQ589958 NTM589956:NTM589958 ODI589956:ODI589958 ONE589956:ONE589958 OXA589956:OXA589958 PGW589956:PGW589958 PQS589956:PQS589958 QAO589956:QAO589958 QKK589956:QKK589958 QUG589956:QUG589958 REC589956:REC589958 RNY589956:RNY589958 RXU589956:RXU589958 SHQ589956:SHQ589958 SRM589956:SRM589958 TBI589956:TBI589958 TLE589956:TLE589958 TVA589956:TVA589958 UEW589956:UEW589958 UOS589956:UOS589958 UYO589956:UYO589958 VIK589956:VIK589958 VSG589956:VSG589958 WCC589956:WCC589958 WLY589956:WLY589958 WVU589956:WVU589958 M655492:M655494 JI655492:JI655494 TE655492:TE655494 ADA655492:ADA655494 AMW655492:AMW655494 AWS655492:AWS655494 BGO655492:BGO655494 BQK655492:BQK655494 CAG655492:CAG655494 CKC655492:CKC655494 CTY655492:CTY655494 DDU655492:DDU655494 DNQ655492:DNQ655494 DXM655492:DXM655494 EHI655492:EHI655494 ERE655492:ERE655494 FBA655492:FBA655494 FKW655492:FKW655494 FUS655492:FUS655494 GEO655492:GEO655494 GOK655492:GOK655494 GYG655492:GYG655494 HIC655492:HIC655494 HRY655492:HRY655494 IBU655492:IBU655494 ILQ655492:ILQ655494 IVM655492:IVM655494 JFI655492:JFI655494 JPE655492:JPE655494 JZA655492:JZA655494 KIW655492:KIW655494 KSS655492:KSS655494 LCO655492:LCO655494 LMK655492:LMK655494 LWG655492:LWG655494 MGC655492:MGC655494 MPY655492:MPY655494 MZU655492:MZU655494 NJQ655492:NJQ655494 NTM655492:NTM655494 ODI655492:ODI655494 ONE655492:ONE655494 OXA655492:OXA655494 PGW655492:PGW655494 PQS655492:PQS655494 QAO655492:QAO655494 QKK655492:QKK655494 QUG655492:QUG655494 REC655492:REC655494 RNY655492:RNY655494 RXU655492:RXU655494 SHQ655492:SHQ655494 SRM655492:SRM655494 TBI655492:TBI655494 TLE655492:TLE655494 TVA655492:TVA655494 UEW655492:UEW655494 UOS655492:UOS655494 UYO655492:UYO655494 VIK655492:VIK655494 VSG655492:VSG655494 WCC655492:WCC655494 WLY655492:WLY655494 WVU655492:WVU655494 M721028:M721030 JI721028:JI721030 TE721028:TE721030 ADA721028:ADA721030 AMW721028:AMW721030 AWS721028:AWS721030 BGO721028:BGO721030 BQK721028:BQK721030 CAG721028:CAG721030 CKC721028:CKC721030 CTY721028:CTY721030 DDU721028:DDU721030 DNQ721028:DNQ721030 DXM721028:DXM721030 EHI721028:EHI721030 ERE721028:ERE721030 FBA721028:FBA721030 FKW721028:FKW721030 FUS721028:FUS721030 GEO721028:GEO721030 GOK721028:GOK721030 GYG721028:GYG721030 HIC721028:HIC721030 HRY721028:HRY721030 IBU721028:IBU721030 ILQ721028:ILQ721030 IVM721028:IVM721030 JFI721028:JFI721030 JPE721028:JPE721030 JZA721028:JZA721030 KIW721028:KIW721030 KSS721028:KSS721030 LCO721028:LCO721030 LMK721028:LMK721030 LWG721028:LWG721030 MGC721028:MGC721030 MPY721028:MPY721030 MZU721028:MZU721030 NJQ721028:NJQ721030 NTM721028:NTM721030 ODI721028:ODI721030 ONE721028:ONE721030 OXA721028:OXA721030 PGW721028:PGW721030 PQS721028:PQS721030 QAO721028:QAO721030 QKK721028:QKK721030 QUG721028:QUG721030 REC721028:REC721030 RNY721028:RNY721030 RXU721028:RXU721030 SHQ721028:SHQ721030 SRM721028:SRM721030 TBI721028:TBI721030 TLE721028:TLE721030 TVA721028:TVA721030 UEW721028:UEW721030 UOS721028:UOS721030 UYO721028:UYO721030 VIK721028:VIK721030 VSG721028:VSG721030 WCC721028:WCC721030 WLY721028:WLY721030 WVU721028:WVU721030 M786564:M786566 JI786564:JI786566 TE786564:TE786566 ADA786564:ADA786566 AMW786564:AMW786566 AWS786564:AWS786566 BGO786564:BGO786566 BQK786564:BQK786566 CAG786564:CAG786566 CKC786564:CKC786566 CTY786564:CTY786566 DDU786564:DDU786566 DNQ786564:DNQ786566 DXM786564:DXM786566 EHI786564:EHI786566 ERE786564:ERE786566 FBA786564:FBA786566 FKW786564:FKW786566 FUS786564:FUS786566 GEO786564:GEO786566 GOK786564:GOK786566 GYG786564:GYG786566 HIC786564:HIC786566 HRY786564:HRY786566 IBU786564:IBU786566 ILQ786564:ILQ786566 IVM786564:IVM786566 JFI786564:JFI786566 JPE786564:JPE786566 JZA786564:JZA786566 KIW786564:KIW786566 KSS786564:KSS786566 LCO786564:LCO786566 LMK786564:LMK786566 LWG786564:LWG786566 MGC786564:MGC786566 MPY786564:MPY786566 MZU786564:MZU786566 NJQ786564:NJQ786566 NTM786564:NTM786566 ODI786564:ODI786566 ONE786564:ONE786566 OXA786564:OXA786566 PGW786564:PGW786566 PQS786564:PQS786566 QAO786564:QAO786566 QKK786564:QKK786566 QUG786564:QUG786566 REC786564:REC786566 RNY786564:RNY786566 RXU786564:RXU786566 SHQ786564:SHQ786566 SRM786564:SRM786566 TBI786564:TBI786566 TLE786564:TLE786566 TVA786564:TVA786566 UEW786564:UEW786566 UOS786564:UOS786566 UYO786564:UYO786566 VIK786564:VIK786566 VSG786564:VSG786566 WCC786564:WCC786566 WLY786564:WLY786566 WVU786564:WVU786566 M852100:M852102 JI852100:JI852102 TE852100:TE852102 ADA852100:ADA852102 AMW852100:AMW852102 AWS852100:AWS852102 BGO852100:BGO852102 BQK852100:BQK852102 CAG852100:CAG852102 CKC852100:CKC852102 CTY852100:CTY852102 DDU852100:DDU852102 DNQ852100:DNQ852102 DXM852100:DXM852102 EHI852100:EHI852102 ERE852100:ERE852102 FBA852100:FBA852102 FKW852100:FKW852102 FUS852100:FUS852102 GEO852100:GEO852102 GOK852100:GOK852102 GYG852100:GYG852102 HIC852100:HIC852102 HRY852100:HRY852102 IBU852100:IBU852102 ILQ852100:ILQ852102 IVM852100:IVM852102 JFI852100:JFI852102 JPE852100:JPE852102 JZA852100:JZA852102 KIW852100:KIW852102 KSS852100:KSS852102 LCO852100:LCO852102 LMK852100:LMK852102 LWG852100:LWG852102 MGC852100:MGC852102 MPY852100:MPY852102 MZU852100:MZU852102 NJQ852100:NJQ852102 NTM852100:NTM852102 ODI852100:ODI852102 ONE852100:ONE852102 OXA852100:OXA852102 PGW852100:PGW852102 PQS852100:PQS852102 QAO852100:QAO852102 QKK852100:QKK852102 QUG852100:QUG852102 REC852100:REC852102 RNY852100:RNY852102 RXU852100:RXU852102 SHQ852100:SHQ852102 SRM852100:SRM852102 TBI852100:TBI852102 TLE852100:TLE852102 TVA852100:TVA852102 UEW852100:UEW852102 UOS852100:UOS852102 UYO852100:UYO852102 VIK852100:VIK852102 VSG852100:VSG852102 WCC852100:WCC852102 WLY852100:WLY852102 WVU852100:WVU852102 M917636:M917638 JI917636:JI917638 TE917636:TE917638 ADA917636:ADA917638 AMW917636:AMW917638 AWS917636:AWS917638 BGO917636:BGO917638 BQK917636:BQK917638 CAG917636:CAG917638 CKC917636:CKC917638 CTY917636:CTY917638 DDU917636:DDU917638 DNQ917636:DNQ917638 DXM917636:DXM917638 EHI917636:EHI917638 ERE917636:ERE917638 FBA917636:FBA917638 FKW917636:FKW917638 FUS917636:FUS917638 GEO917636:GEO917638 GOK917636:GOK917638 GYG917636:GYG917638 HIC917636:HIC917638 HRY917636:HRY917638 IBU917636:IBU917638 ILQ917636:ILQ917638 IVM917636:IVM917638 JFI917636:JFI917638 JPE917636:JPE917638 JZA917636:JZA917638 KIW917636:KIW917638 KSS917636:KSS917638 LCO917636:LCO917638 LMK917636:LMK917638 LWG917636:LWG917638 MGC917636:MGC917638 MPY917636:MPY917638 MZU917636:MZU917638 NJQ917636:NJQ917638 NTM917636:NTM917638 ODI917636:ODI917638 ONE917636:ONE917638 OXA917636:OXA917638 PGW917636:PGW917638 PQS917636:PQS917638 QAO917636:QAO917638 QKK917636:QKK917638 QUG917636:QUG917638 REC917636:REC917638 RNY917636:RNY917638 RXU917636:RXU917638 SHQ917636:SHQ917638 SRM917636:SRM917638 TBI917636:TBI917638 TLE917636:TLE917638 TVA917636:TVA917638 UEW917636:UEW917638 UOS917636:UOS917638 UYO917636:UYO917638 VIK917636:VIK917638 VSG917636:VSG917638 WCC917636:WCC917638 WLY917636:WLY917638 WVU917636:WVU917638 M983172:M983174 JI983172:JI983174 TE983172:TE983174 ADA983172:ADA983174 AMW983172:AMW983174 AWS983172:AWS983174 BGO983172:BGO983174 BQK983172:BQK983174 CAG983172:CAG983174 CKC983172:CKC983174 CTY983172:CTY983174 DDU983172:DDU983174 DNQ983172:DNQ983174 DXM983172:DXM983174 EHI983172:EHI983174 ERE983172:ERE983174 FBA983172:FBA983174 FKW983172:FKW983174 FUS983172:FUS983174 GEO983172:GEO983174 GOK983172:GOK983174 GYG983172:GYG983174 HIC983172:HIC983174 HRY983172:HRY983174 IBU983172:IBU983174 ILQ983172:ILQ983174 IVM983172:IVM983174 JFI983172:JFI983174 JPE983172:JPE983174 JZA983172:JZA983174 KIW983172:KIW983174 KSS983172:KSS983174 LCO983172:LCO983174 LMK983172:LMK983174 LWG983172:LWG983174 MGC983172:MGC983174 MPY983172:MPY983174 MZU983172:MZU983174 NJQ983172:NJQ983174 NTM983172:NTM983174 ODI983172:ODI983174 ONE983172:ONE983174 OXA983172:OXA983174 PGW983172:PGW983174 PQS983172:PQS983174 QAO983172:QAO983174 QKK983172:QKK983174 QUG983172:QUG983174 REC983172:REC983174 RNY983172:RNY983174 RXU983172:RXU983174 SHQ983172:SHQ983174 SRM983172:SRM983174 TBI983172:TBI983174 TLE983172:TLE983174 TVA983172:TVA983174 UEW983172:UEW983174 UOS983172:UOS983174 UYO983172:UYO983174 VIK983172:VIK983174 VSG983172:VSG983174 WCC983172:WCC983174 WLY983172:WLY983174 M134" xr:uid="{00000000-0002-0000-0800-000007000000}">
      <formula1>$AZ$7:$AZ$44</formula1>
    </dataValidation>
  </dataValidations>
  <printOptions horizontalCentered="1"/>
  <pageMargins left="0" right="0" top="0.78740157480314965" bottom="0.39370078740157483" header="0.51181102362204722" footer="0.51181102362204722"/>
  <pageSetup paperSize="9" scale="35" orientation="landscape" horizontalDpi="300" verticalDpi="300" r:id="rId1"/>
  <headerFooter alignWithMargins="0"/>
  <drawing r:id="rId2"/>
  <legacyDrawing r:id="rId3"/>
  <controls>
    <mc:AlternateContent xmlns:mc="http://schemas.openxmlformats.org/markup-compatibility/2006">
      <mc:Choice Requires="x14">
        <control shapeId="3073" r:id="rId4" name="CommandButton1">
          <controlPr defaultSize="0" autoLine="0" autoPict="0" r:id="rId5">
            <anchor moveWithCells="1">
              <from>
                <xdr:col>18</xdr:col>
                <xdr:colOff>47625</xdr:colOff>
                <xdr:row>50</xdr:row>
                <xdr:rowOff>19050</xdr:rowOff>
              </from>
              <to>
                <xdr:col>19</xdr:col>
                <xdr:colOff>733425</xdr:colOff>
                <xdr:row>53</xdr:row>
                <xdr:rowOff>95250</xdr:rowOff>
              </to>
            </anchor>
          </controlPr>
        </control>
      </mc:Choice>
      <mc:Fallback>
        <control shapeId="3073" r:id="rId4" name="CommandButton1"/>
      </mc:Fallback>
    </mc:AlternateContent>
  </controls>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5">
    <tabColor rgb="FFFFFF00"/>
  </sheetPr>
  <dimension ref="A1:BD362"/>
  <sheetViews>
    <sheetView zoomScaleNormal="75" workbookViewId="0">
      <pane ySplit="5" topLeftCell="A6" activePane="bottomLeft" state="frozen"/>
      <selection activeCell="B26" sqref="B26"/>
      <selection pane="bottomLeft" activeCell="B26" sqref="B26"/>
    </sheetView>
  </sheetViews>
  <sheetFormatPr defaultColWidth="9.06640625" defaultRowHeight="12.75" x14ac:dyDescent="0.45"/>
  <cols>
    <col min="1" max="1" width="17.3984375" style="23" customWidth="1"/>
    <col min="2" max="2" width="41.86328125" style="14" customWidth="1"/>
    <col min="3" max="3" width="10.86328125" style="19" customWidth="1"/>
    <col min="4" max="4" width="12" style="19" customWidth="1"/>
    <col min="5" max="5" width="0.3984375" style="14" customWidth="1"/>
    <col min="6" max="6" width="13.06640625" style="19" customWidth="1"/>
    <col min="7" max="7" width="12.06640625" style="19" customWidth="1"/>
    <col min="8" max="8" width="16.265625" style="19" customWidth="1"/>
    <col min="9" max="9" width="13.06640625" style="19" customWidth="1"/>
    <col min="10" max="10" width="13.59765625" style="19" customWidth="1"/>
    <col min="11" max="11" width="14.59765625" style="19" customWidth="1"/>
    <col min="12" max="12" width="24.86328125" style="19" customWidth="1"/>
    <col min="13" max="13" width="46.86328125" style="22" customWidth="1"/>
    <col min="14" max="14" width="12" style="19" customWidth="1"/>
    <col min="15" max="15" width="10.59765625" style="19" customWidth="1"/>
    <col min="16" max="16" width="11.73046875" style="19" customWidth="1"/>
    <col min="17" max="17" width="11.3984375" style="21" customWidth="1"/>
    <col min="18" max="18" width="16.86328125" style="21" customWidth="1"/>
    <col min="19" max="19" width="18.3984375" style="21" customWidth="1"/>
    <col min="20" max="20" width="16.265625" style="20" customWidth="1"/>
    <col min="21" max="21" width="13.59765625" style="19" customWidth="1"/>
    <col min="22" max="22" width="15" style="14" customWidth="1"/>
    <col min="23" max="23" width="15" style="18" customWidth="1"/>
    <col min="24" max="24" width="28.3984375" style="17" customWidth="1"/>
    <col min="25" max="27" width="9.06640625" style="16"/>
    <col min="28" max="28" width="13.86328125" style="14" customWidth="1"/>
    <col min="29" max="29" width="17.86328125" style="14" customWidth="1"/>
    <col min="30" max="30" width="17.265625" style="14" customWidth="1"/>
    <col min="31" max="31" width="23.59765625" style="14" customWidth="1"/>
    <col min="32" max="32" width="17" style="14" customWidth="1"/>
    <col min="33" max="50" width="9.06640625" style="14"/>
    <col min="51" max="51" width="20.86328125" style="14" customWidth="1"/>
    <col min="52" max="52" width="89.73046875" style="14" customWidth="1"/>
    <col min="53" max="55" width="22.06640625" style="14" customWidth="1"/>
    <col min="56" max="56" width="22.06640625" style="15" customWidth="1"/>
    <col min="57" max="16384" width="9.06640625" style="14"/>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1" customFormat="1" ht="45" customHeight="1" thickBot="1" x14ac:dyDescent="0.5">
      <c r="A2" s="311"/>
      <c r="B2" s="315" t="s">
        <v>108</v>
      </c>
      <c r="C2" s="315"/>
      <c r="D2" s="315"/>
      <c r="E2" s="315"/>
      <c r="F2" s="315"/>
      <c r="G2" s="315"/>
      <c r="H2" s="315"/>
      <c r="I2" s="315"/>
      <c r="J2" s="315"/>
      <c r="K2" s="315"/>
      <c r="L2" s="315"/>
      <c r="M2" s="315"/>
      <c r="N2" s="315"/>
      <c r="O2" s="315"/>
      <c r="P2" s="315"/>
      <c r="Q2" s="315"/>
      <c r="R2" s="315"/>
      <c r="S2" s="315"/>
      <c r="T2" s="315"/>
      <c r="U2" s="315"/>
      <c r="V2" s="315"/>
      <c r="W2" s="315"/>
      <c r="X2" s="315"/>
      <c r="BD2" s="282"/>
    </row>
    <row r="3" spans="1:56" s="281" customFormat="1" ht="16.5" customHeight="1" x14ac:dyDescent="0.45">
      <c r="A3" s="311"/>
      <c r="B3" s="312" t="s">
        <v>58</v>
      </c>
      <c r="C3" s="312"/>
      <c r="D3" s="312" t="s">
        <v>57</v>
      </c>
      <c r="E3" s="312" t="s">
        <v>56</v>
      </c>
      <c r="F3" s="312" t="s">
        <v>55</v>
      </c>
      <c r="G3" s="312" t="s">
        <v>54</v>
      </c>
      <c r="H3" s="312" t="s">
        <v>53</v>
      </c>
      <c r="I3" s="312" t="s">
        <v>52</v>
      </c>
      <c r="J3" s="312" t="s">
        <v>51</v>
      </c>
      <c r="K3" s="312" t="s">
        <v>50</v>
      </c>
      <c r="L3" s="312" t="s">
        <v>49</v>
      </c>
      <c r="M3" s="312" t="s">
        <v>0</v>
      </c>
      <c r="N3" s="312" t="s">
        <v>48</v>
      </c>
      <c r="O3" s="312" t="s">
        <v>47</v>
      </c>
      <c r="P3" s="312" t="s">
        <v>46</v>
      </c>
      <c r="Q3" s="312" t="s">
        <v>45</v>
      </c>
      <c r="R3" s="312" t="s">
        <v>44</v>
      </c>
      <c r="S3" s="312" t="s">
        <v>43</v>
      </c>
      <c r="T3" s="316" t="s">
        <v>42</v>
      </c>
      <c r="U3" s="312" t="s">
        <v>41</v>
      </c>
      <c r="V3" s="312" t="s">
        <v>40</v>
      </c>
      <c r="W3" s="312" t="s">
        <v>39</v>
      </c>
      <c r="X3" s="312" t="s">
        <v>38</v>
      </c>
      <c r="Y3" s="283"/>
      <c r="AB3" s="284"/>
      <c r="AC3" s="284"/>
      <c r="AD3" s="284"/>
      <c r="AE3" s="285"/>
      <c r="AF3" s="284"/>
      <c r="BD3" s="282"/>
    </row>
    <row r="4" spans="1:56" s="281" customFormat="1" ht="15" x14ac:dyDescent="0.45">
      <c r="A4" s="311"/>
      <c r="B4" s="313"/>
      <c r="C4" s="313"/>
      <c r="D4" s="313"/>
      <c r="E4" s="313"/>
      <c r="F4" s="313"/>
      <c r="G4" s="313"/>
      <c r="H4" s="313"/>
      <c r="I4" s="313"/>
      <c r="J4" s="313"/>
      <c r="K4" s="313"/>
      <c r="L4" s="313"/>
      <c r="M4" s="313"/>
      <c r="N4" s="313"/>
      <c r="O4" s="313"/>
      <c r="P4" s="313"/>
      <c r="Q4" s="313"/>
      <c r="R4" s="313"/>
      <c r="S4" s="313"/>
      <c r="T4" s="317"/>
      <c r="U4" s="313"/>
      <c r="V4" s="313"/>
      <c r="W4" s="313"/>
      <c r="X4" s="313"/>
      <c r="Y4" s="283"/>
      <c r="AB4" s="284"/>
      <c r="AC4" s="284"/>
      <c r="AD4" s="284"/>
      <c r="AE4" s="285"/>
      <c r="AF4" s="284"/>
      <c r="BD4" s="282"/>
    </row>
    <row r="5" spans="1:56" s="281" customFormat="1" ht="18.75" customHeight="1" thickBot="1" x14ac:dyDescent="0.5">
      <c r="A5" s="311"/>
      <c r="B5" s="314"/>
      <c r="C5" s="314"/>
      <c r="D5" s="314"/>
      <c r="E5" s="314"/>
      <c r="F5" s="314"/>
      <c r="G5" s="314"/>
      <c r="H5" s="314"/>
      <c r="I5" s="314"/>
      <c r="J5" s="314"/>
      <c r="K5" s="314"/>
      <c r="L5" s="314"/>
      <c r="M5" s="314"/>
      <c r="N5" s="314"/>
      <c r="O5" s="314"/>
      <c r="P5" s="314"/>
      <c r="Q5" s="314"/>
      <c r="R5" s="314"/>
      <c r="S5" s="314"/>
      <c r="T5" s="318"/>
      <c r="U5" s="314"/>
      <c r="V5" s="314"/>
      <c r="W5" s="314"/>
      <c r="X5" s="314"/>
      <c r="Y5" s="283"/>
      <c r="AB5" s="284"/>
      <c r="AC5" s="284"/>
      <c r="AD5" s="284"/>
      <c r="AE5" s="285"/>
      <c r="AF5" s="284"/>
      <c r="BD5" s="282"/>
    </row>
    <row r="6" spans="1:56" customFormat="1" ht="20.100000000000001" customHeight="1" x14ac:dyDescent="0.45"/>
    <row r="7" spans="1:56" customFormat="1" ht="15" customHeight="1" x14ac:dyDescent="0.45"/>
    <row r="8" spans="1:56" customFormat="1" ht="15" customHeight="1" x14ac:dyDescent="0.45"/>
    <row r="9" spans="1:56" customFormat="1" ht="14.25" x14ac:dyDescent="0.45"/>
    <row r="10" spans="1:56" customFormat="1" ht="14.25" x14ac:dyDescent="0.45"/>
    <row r="11" spans="1:56" customFormat="1" ht="14.25" x14ac:dyDescent="0.45"/>
    <row r="12" spans="1:56" customFormat="1" ht="14.25" x14ac:dyDescent="0.45"/>
    <row r="13" spans="1:56" customFormat="1" ht="14.25" x14ac:dyDescent="0.45"/>
    <row r="14" spans="1:56" customFormat="1" ht="14.25" x14ac:dyDescent="0.45"/>
    <row r="15" spans="1:56" customFormat="1" ht="14.25" x14ac:dyDescent="0.45"/>
    <row r="16" spans="1:56" customFormat="1" ht="14.25" x14ac:dyDescent="0.45"/>
    <row r="17" customFormat="1" ht="14.25" x14ac:dyDescent="0.45"/>
    <row r="18" customFormat="1" ht="14.25" x14ac:dyDescent="0.45"/>
    <row r="19" customFormat="1" ht="14.25" x14ac:dyDescent="0.45"/>
    <row r="20" customFormat="1" ht="14.25" x14ac:dyDescent="0.45"/>
    <row r="21" customFormat="1" ht="14.25" x14ac:dyDescent="0.45"/>
    <row r="22" customFormat="1" ht="14.25" x14ac:dyDescent="0.45"/>
    <row r="23" customFormat="1" ht="14.25" x14ac:dyDescent="0.45"/>
    <row r="24" customFormat="1" ht="14.25" x14ac:dyDescent="0.45"/>
    <row r="25" customFormat="1" ht="14.25" x14ac:dyDescent="0.45"/>
    <row r="26" customFormat="1" ht="14.25" x14ac:dyDescent="0.45"/>
    <row r="27" customFormat="1" ht="14.25" x14ac:dyDescent="0.45"/>
    <row r="28" customFormat="1" ht="14.25" x14ac:dyDescent="0.45"/>
    <row r="29" customFormat="1" ht="12.75" customHeight="1" x14ac:dyDescent="0.45"/>
    <row r="30" customFormat="1" ht="40.049999999999997" customHeight="1" x14ac:dyDescent="0.45"/>
    <row r="31" customFormat="1" ht="12.75" customHeight="1" x14ac:dyDescent="0.45"/>
    <row r="32" customFormat="1" ht="12.75" customHeight="1" x14ac:dyDescent="0.45"/>
    <row r="33" customFormat="1" ht="12.75" customHeight="1" x14ac:dyDescent="0.45"/>
    <row r="34" customFormat="1" ht="12.75" customHeight="1" x14ac:dyDescent="0.45"/>
    <row r="35" customFormat="1" ht="14.25" x14ac:dyDescent="0.45"/>
    <row r="36" customFormat="1" ht="15" customHeight="1" x14ac:dyDescent="0.45"/>
    <row r="37" customFormat="1" ht="15" customHeight="1" x14ac:dyDescent="0.45"/>
    <row r="38" customFormat="1" ht="25.05" customHeight="1" x14ac:dyDescent="0.45"/>
    <row r="39" customFormat="1" ht="14.25" x14ac:dyDescent="0.45"/>
    <row r="40" customFormat="1" ht="14.25" x14ac:dyDescent="0.45"/>
    <row r="41" customFormat="1" ht="14.25" x14ac:dyDescent="0.45"/>
    <row r="42" customFormat="1" ht="14.25" x14ac:dyDescent="0.45"/>
    <row r="43" customFormat="1" ht="14.25" x14ac:dyDescent="0.45"/>
    <row r="44" customFormat="1" ht="14.25" x14ac:dyDescent="0.45"/>
    <row r="45" customFormat="1" ht="14.25" x14ac:dyDescent="0.45"/>
    <row r="46" customFormat="1" ht="14.25" x14ac:dyDescent="0.45"/>
    <row r="47" customFormat="1" ht="14.25" x14ac:dyDescent="0.45"/>
    <row r="48" customFormat="1" ht="14.25" x14ac:dyDescent="0.45"/>
    <row r="49" customFormat="1" ht="14.25" x14ac:dyDescent="0.45"/>
    <row r="50" customFormat="1" ht="14.25" x14ac:dyDescent="0.45"/>
    <row r="51" customFormat="1" ht="14.25" x14ac:dyDescent="0.45"/>
    <row r="52" customFormat="1" ht="14.25" x14ac:dyDescent="0.45"/>
    <row r="53" customFormat="1" ht="14.25" x14ac:dyDescent="0.45"/>
    <row r="54" customFormat="1" ht="14.25" x14ac:dyDescent="0.45"/>
    <row r="55" customFormat="1" ht="14.25" x14ac:dyDescent="0.45"/>
    <row r="56" customFormat="1" ht="14.25" x14ac:dyDescent="0.45"/>
    <row r="57" customFormat="1" ht="14.25" x14ac:dyDescent="0.45"/>
    <row r="58" customFormat="1" ht="14.25" x14ac:dyDescent="0.45"/>
    <row r="59" customFormat="1" ht="14.25" x14ac:dyDescent="0.45"/>
    <row r="60" customFormat="1" ht="14.25" x14ac:dyDescent="0.45"/>
    <row r="61" customFormat="1" ht="14.25" x14ac:dyDescent="0.45"/>
    <row r="62" customFormat="1" ht="14.25" x14ac:dyDescent="0.45"/>
    <row r="63" customFormat="1" ht="14.25" x14ac:dyDescent="0.45"/>
    <row r="64" customFormat="1" ht="14.25" x14ac:dyDescent="0.45"/>
    <row r="65" customFormat="1" ht="14.25" x14ac:dyDescent="0.45"/>
    <row r="66" customFormat="1" ht="14.25" x14ac:dyDescent="0.45"/>
    <row r="67" customFormat="1" ht="14.25" x14ac:dyDescent="0.45"/>
    <row r="68" customFormat="1" ht="14.25" x14ac:dyDescent="0.45"/>
    <row r="69" customFormat="1" ht="14.25" x14ac:dyDescent="0.45"/>
    <row r="70" customFormat="1" ht="14.25" x14ac:dyDescent="0.45"/>
    <row r="71" customFormat="1" ht="14.25" x14ac:dyDescent="0.45"/>
    <row r="72" customFormat="1" ht="14.25" x14ac:dyDescent="0.45"/>
    <row r="73" customFormat="1" ht="14.25" x14ac:dyDescent="0.45"/>
    <row r="74" customFormat="1" ht="14.25" x14ac:dyDescent="0.45"/>
    <row r="75" customFormat="1" ht="14.25" x14ac:dyDescent="0.45"/>
    <row r="76" customFormat="1" ht="14.25" x14ac:dyDescent="0.45"/>
    <row r="77" customFormat="1" ht="14.25" x14ac:dyDescent="0.45"/>
    <row r="78" customFormat="1" ht="14.25" x14ac:dyDescent="0.45"/>
    <row r="79" customFormat="1" ht="14.25" x14ac:dyDescent="0.45"/>
    <row r="80" customFormat="1" ht="14.25" x14ac:dyDescent="0.45"/>
    <row r="81" customFormat="1" ht="14.25" x14ac:dyDescent="0.45"/>
    <row r="82" customFormat="1" ht="14.25" x14ac:dyDescent="0.45"/>
    <row r="83" customFormat="1" ht="14.25" x14ac:dyDescent="0.45"/>
    <row r="84" customFormat="1" ht="14.25" x14ac:dyDescent="0.45"/>
    <row r="85" customFormat="1" ht="14.25" x14ac:dyDescent="0.45"/>
    <row r="86" customFormat="1" ht="14.25" x14ac:dyDescent="0.45"/>
    <row r="87" customFormat="1" ht="14.25" x14ac:dyDescent="0.45"/>
    <row r="88" customFormat="1" ht="14.25" x14ac:dyDescent="0.45"/>
    <row r="89" customFormat="1" ht="14.25" x14ac:dyDescent="0.45"/>
    <row r="90" customFormat="1" ht="14.25" x14ac:dyDescent="0.45"/>
    <row r="91" customFormat="1" ht="14.25" x14ac:dyDescent="0.45"/>
    <row r="92" customFormat="1" ht="14.25" x14ac:dyDescent="0.45"/>
    <row r="93" customFormat="1" ht="14.25" x14ac:dyDescent="0.45"/>
    <row r="94" customFormat="1" ht="14.25" x14ac:dyDescent="0.45"/>
    <row r="95" customFormat="1" ht="14.25" x14ac:dyDescent="0.45"/>
    <row r="96" customFormat="1" ht="14.25" x14ac:dyDescent="0.45"/>
    <row r="97" customFormat="1" ht="14.25" x14ac:dyDescent="0.45"/>
    <row r="98" customFormat="1" ht="14.25" x14ac:dyDescent="0.45"/>
    <row r="99" customFormat="1" ht="14.25" x14ac:dyDescent="0.45"/>
    <row r="100" customFormat="1" ht="14.25" x14ac:dyDescent="0.45"/>
    <row r="101" customFormat="1" ht="14.25" x14ac:dyDescent="0.45"/>
    <row r="102" customFormat="1" ht="14.25" x14ac:dyDescent="0.45"/>
    <row r="103" customFormat="1" ht="14.25" x14ac:dyDescent="0.45"/>
    <row r="104" customFormat="1" ht="14.25" x14ac:dyDescent="0.45"/>
    <row r="105" customFormat="1" ht="14.25" x14ac:dyDescent="0.45"/>
    <row r="106" customFormat="1" ht="14.25" x14ac:dyDescent="0.45"/>
    <row r="107" customFormat="1" ht="14.25" x14ac:dyDescent="0.45"/>
    <row r="108" customFormat="1" ht="14.25" x14ac:dyDescent="0.45"/>
    <row r="109" customFormat="1" ht="14.25" x14ac:dyDescent="0.45"/>
    <row r="110" customFormat="1" ht="14.25" x14ac:dyDescent="0.45"/>
    <row r="111" customFormat="1" ht="14.25" x14ac:dyDescent="0.45"/>
    <row r="112" customFormat="1" ht="14.25" x14ac:dyDescent="0.45"/>
    <row r="113" customFormat="1" ht="14.25" x14ac:dyDescent="0.45"/>
    <row r="114" customFormat="1" ht="14.25" x14ac:dyDescent="0.45"/>
    <row r="115" customFormat="1" ht="14.25" x14ac:dyDescent="0.45"/>
    <row r="116" customFormat="1" ht="14.25" x14ac:dyDescent="0.45"/>
    <row r="117" customFormat="1" ht="14.25" x14ac:dyDescent="0.45"/>
    <row r="118" customFormat="1" ht="14.25" x14ac:dyDescent="0.45"/>
    <row r="119" customFormat="1" ht="14.25" x14ac:dyDescent="0.45"/>
    <row r="120" customFormat="1" ht="14.25" x14ac:dyDescent="0.45"/>
    <row r="121" customFormat="1" ht="14.25" x14ac:dyDescent="0.45"/>
    <row r="122" customFormat="1" ht="14.25" x14ac:dyDescent="0.45"/>
    <row r="123" customFormat="1" ht="14.25" x14ac:dyDescent="0.45"/>
    <row r="124" customFormat="1" ht="14.25" x14ac:dyDescent="0.45"/>
    <row r="125" customFormat="1" ht="14.25" x14ac:dyDescent="0.45"/>
    <row r="126" customFormat="1" ht="14.25" x14ac:dyDescent="0.45"/>
    <row r="127" customFormat="1" ht="14.25" x14ac:dyDescent="0.45"/>
    <row r="128" customFormat="1" ht="14.25" x14ac:dyDescent="0.45"/>
    <row r="129" customFormat="1" ht="14.25" x14ac:dyDescent="0.45"/>
    <row r="130" customFormat="1" ht="14.25" x14ac:dyDescent="0.45"/>
    <row r="131" customFormat="1" ht="14.25" x14ac:dyDescent="0.45"/>
    <row r="132" customFormat="1" ht="14.25" x14ac:dyDescent="0.45"/>
    <row r="133" customFormat="1" ht="14.25" x14ac:dyDescent="0.45"/>
    <row r="272" spans="52:52" ht="15" x14ac:dyDescent="0.45">
      <c r="AZ272" s="26"/>
    </row>
    <row r="273" spans="52:56" ht="15" x14ac:dyDescent="0.45">
      <c r="AZ273" s="26"/>
      <c r="BA273" s="25"/>
      <c r="BB273" s="25"/>
      <c r="BC273" s="25"/>
      <c r="BD273" s="25"/>
    </row>
    <row r="274" spans="52:56" ht="15" x14ac:dyDescent="0.45">
      <c r="AZ274" s="26"/>
      <c r="BA274" s="25"/>
      <c r="BB274" s="25"/>
      <c r="BC274" s="25"/>
      <c r="BD274" s="25"/>
    </row>
    <row r="275" spans="52:56" ht="15" x14ac:dyDescent="0.45">
      <c r="AZ275" s="26"/>
      <c r="BA275" s="25"/>
      <c r="BB275" s="25"/>
      <c r="BC275" s="25"/>
      <c r="BD275" s="25"/>
    </row>
    <row r="276" spans="52:56" ht="15" x14ac:dyDescent="0.45">
      <c r="AZ276" s="26" t="s">
        <v>61</v>
      </c>
      <c r="BA276" s="25" t="s">
        <v>62</v>
      </c>
      <c r="BB276" s="25" t="s">
        <v>63</v>
      </c>
      <c r="BC276" s="25" t="s">
        <v>46</v>
      </c>
      <c r="BD276" s="25" t="s">
        <v>64</v>
      </c>
    </row>
    <row r="277" spans="52:56" ht="15" x14ac:dyDescent="0.45">
      <c r="AZ277" s="26" t="s">
        <v>65</v>
      </c>
      <c r="BA277" s="25">
        <v>9999</v>
      </c>
      <c r="BB277" s="25">
        <v>1</v>
      </c>
      <c r="BC277" s="25" t="s">
        <v>66</v>
      </c>
      <c r="BD277" s="25">
        <v>0</v>
      </c>
    </row>
    <row r="278" spans="52:56" ht="15" x14ac:dyDescent="0.45">
      <c r="AZ278" s="26" t="s">
        <v>67</v>
      </c>
      <c r="BA278" s="25">
        <v>5292</v>
      </c>
      <c r="BB278" s="25">
        <v>35</v>
      </c>
      <c r="BC278" s="25" t="s">
        <v>68</v>
      </c>
      <c r="BD278" s="25">
        <v>12500</v>
      </c>
    </row>
    <row r="279" spans="52:56" ht="15" x14ac:dyDescent="0.45">
      <c r="AZ279" s="26" t="s">
        <v>69</v>
      </c>
      <c r="BA279" s="25">
        <v>5294</v>
      </c>
      <c r="BB279" s="25">
        <v>35</v>
      </c>
      <c r="BC279" s="25" t="s">
        <v>68</v>
      </c>
      <c r="BD279" s="25">
        <v>16300</v>
      </c>
    </row>
    <row r="280" spans="52:56" ht="15" x14ac:dyDescent="0.45">
      <c r="AZ280" s="26" t="s">
        <v>70</v>
      </c>
      <c r="BA280" s="25">
        <v>5296</v>
      </c>
      <c r="BB280" s="25">
        <v>35</v>
      </c>
      <c r="BC280" s="25" t="s">
        <v>68</v>
      </c>
      <c r="BD280" s="25">
        <v>18200</v>
      </c>
    </row>
    <row r="281" spans="52:56" ht="15" x14ac:dyDescent="0.45">
      <c r="AZ281" s="26" t="s">
        <v>71</v>
      </c>
      <c r="BA281" s="25">
        <v>5298</v>
      </c>
      <c r="BB281" s="25">
        <v>35</v>
      </c>
      <c r="BC281" s="25" t="s">
        <v>68</v>
      </c>
      <c r="BD281" s="25">
        <v>21100</v>
      </c>
    </row>
    <row r="282" spans="52:56" ht="15" x14ac:dyDescent="0.45">
      <c r="AZ282" s="26" t="s">
        <v>34</v>
      </c>
      <c r="BA282" s="25">
        <v>202250</v>
      </c>
      <c r="BB282" s="25">
        <v>35</v>
      </c>
      <c r="BC282" s="25" t="s">
        <v>68</v>
      </c>
      <c r="BD282" s="25">
        <v>8300</v>
      </c>
    </row>
    <row r="283" spans="52:56" ht="15" x14ac:dyDescent="0.45">
      <c r="AZ283" s="26" t="s">
        <v>72</v>
      </c>
      <c r="BA283" s="25">
        <v>202250</v>
      </c>
      <c r="BB283" s="25">
        <v>35</v>
      </c>
      <c r="BC283" s="25" t="s">
        <v>68</v>
      </c>
      <c r="BD283" s="25">
        <v>8300</v>
      </c>
    </row>
    <row r="284" spans="52:56" ht="15" x14ac:dyDescent="0.45">
      <c r="AZ284" s="26" t="s">
        <v>73</v>
      </c>
      <c r="BA284" s="25">
        <v>202251</v>
      </c>
      <c r="BB284" s="25">
        <v>35</v>
      </c>
      <c r="BC284" s="25" t="s">
        <v>68</v>
      </c>
      <c r="BD284" s="25">
        <v>10200</v>
      </c>
    </row>
    <row r="285" spans="52:56" ht="15" x14ac:dyDescent="0.45">
      <c r="AZ285" s="26" t="s">
        <v>74</v>
      </c>
      <c r="BA285" s="25">
        <v>5320</v>
      </c>
      <c r="BB285" s="25">
        <v>35</v>
      </c>
      <c r="BC285" s="25" t="s">
        <v>68</v>
      </c>
      <c r="BD285" s="25">
        <v>12100</v>
      </c>
    </row>
    <row r="286" spans="52:56" ht="15" x14ac:dyDescent="0.45">
      <c r="AZ286" s="26" t="s">
        <v>75</v>
      </c>
      <c r="BA286" s="25">
        <v>202010</v>
      </c>
      <c r="BB286" s="25">
        <v>35</v>
      </c>
      <c r="BC286" s="25" t="s">
        <v>68</v>
      </c>
      <c r="BD286" s="25">
        <v>32822.479999999996</v>
      </c>
    </row>
    <row r="287" spans="52:56" ht="15" x14ac:dyDescent="0.45">
      <c r="AZ287" s="26" t="s">
        <v>76</v>
      </c>
      <c r="BA287" s="25">
        <v>202020</v>
      </c>
      <c r="BB287" s="25">
        <v>35</v>
      </c>
      <c r="BC287" s="25" t="s">
        <v>68</v>
      </c>
      <c r="BD287" s="25">
        <v>37173.68</v>
      </c>
    </row>
    <row r="288" spans="52:56" ht="15" x14ac:dyDescent="0.45">
      <c r="AZ288" s="26" t="s">
        <v>77</v>
      </c>
      <c r="BA288" s="25">
        <v>202030</v>
      </c>
      <c r="BB288" s="25">
        <v>35</v>
      </c>
      <c r="BC288" s="25" t="s">
        <v>68</v>
      </c>
      <c r="BD288" s="25">
        <v>41517.68</v>
      </c>
    </row>
    <row r="289" spans="52:56" ht="15" x14ac:dyDescent="0.45">
      <c r="AZ289" s="26" t="s">
        <v>78</v>
      </c>
      <c r="BA289" s="25">
        <v>202350</v>
      </c>
      <c r="BB289" s="25">
        <v>35</v>
      </c>
      <c r="BC289" s="25" t="s">
        <v>68</v>
      </c>
      <c r="BD289" s="25">
        <v>52000</v>
      </c>
    </row>
    <row r="290" spans="52:56" ht="15" x14ac:dyDescent="0.45">
      <c r="AZ290" s="26" t="s">
        <v>79</v>
      </c>
      <c r="BA290" s="25">
        <v>202210</v>
      </c>
      <c r="BB290" s="25">
        <v>35</v>
      </c>
      <c r="BC290" s="25" t="s">
        <v>68</v>
      </c>
      <c r="BD290" s="25">
        <v>1500</v>
      </c>
    </row>
    <row r="291" spans="52:56" ht="15" x14ac:dyDescent="0.45">
      <c r="AZ291" s="26" t="s">
        <v>36</v>
      </c>
      <c r="BA291" s="25">
        <v>202210</v>
      </c>
      <c r="BB291" s="25">
        <v>35</v>
      </c>
      <c r="BC291" s="25" t="s">
        <v>68</v>
      </c>
      <c r="BD291" s="25">
        <v>2900</v>
      </c>
    </row>
    <row r="292" spans="52:56" ht="15" x14ac:dyDescent="0.45">
      <c r="AZ292" s="26" t="s">
        <v>80</v>
      </c>
      <c r="BA292" s="25">
        <v>202210</v>
      </c>
      <c r="BB292" s="25">
        <v>35</v>
      </c>
      <c r="BC292" s="25" t="s">
        <v>68</v>
      </c>
      <c r="BD292" s="25">
        <v>4200</v>
      </c>
    </row>
    <row r="293" spans="52:56" ht="15" x14ac:dyDescent="0.45">
      <c r="AZ293" s="26" t="s">
        <v>33</v>
      </c>
      <c r="BA293" s="25">
        <v>202210</v>
      </c>
      <c r="BB293" s="25">
        <v>35</v>
      </c>
      <c r="BC293" s="25" t="s">
        <v>68</v>
      </c>
      <c r="BD293" s="25">
        <v>5900</v>
      </c>
    </row>
    <row r="294" spans="52:56" ht="15" x14ac:dyDescent="0.45">
      <c r="AZ294" s="26" t="s">
        <v>32</v>
      </c>
      <c r="BA294" s="25">
        <v>202220</v>
      </c>
      <c r="BB294" s="25">
        <v>35</v>
      </c>
      <c r="BC294" s="25" t="s">
        <v>68</v>
      </c>
      <c r="BD294" s="25">
        <v>8500</v>
      </c>
    </row>
    <row r="295" spans="52:56" ht="15" x14ac:dyDescent="0.45">
      <c r="AZ295" s="26" t="s">
        <v>37</v>
      </c>
      <c r="BA295" s="25">
        <v>202230</v>
      </c>
      <c r="BB295" s="25">
        <v>35</v>
      </c>
      <c r="BC295" s="25" t="s">
        <v>68</v>
      </c>
      <c r="BD295" s="25">
        <v>10000</v>
      </c>
    </row>
    <row r="296" spans="52:56" ht="15" x14ac:dyDescent="0.45">
      <c r="AZ296" s="26" t="s">
        <v>81</v>
      </c>
      <c r="BA296" s="25">
        <v>202240</v>
      </c>
      <c r="BB296" s="25">
        <v>35</v>
      </c>
      <c r="BC296" s="25" t="s">
        <v>68</v>
      </c>
      <c r="BD296" s="25">
        <v>15000</v>
      </c>
    </row>
    <row r="297" spans="52:56" ht="15" x14ac:dyDescent="0.45">
      <c r="AZ297" s="26" t="s">
        <v>82</v>
      </c>
      <c r="BA297" s="25">
        <v>202241</v>
      </c>
      <c r="BB297" s="25">
        <v>35</v>
      </c>
      <c r="BC297" s="25" t="s">
        <v>68</v>
      </c>
      <c r="BD297" s="25">
        <v>20000</v>
      </c>
    </row>
    <row r="298" spans="52:56" ht="15" x14ac:dyDescent="0.45">
      <c r="AZ298" s="26" t="s">
        <v>83</v>
      </c>
      <c r="BA298" s="25">
        <v>202242</v>
      </c>
      <c r="BB298" s="25">
        <v>35</v>
      </c>
      <c r="BC298" s="25" t="s">
        <v>68</v>
      </c>
      <c r="BD298" s="25">
        <v>30000</v>
      </c>
    </row>
    <row r="299" spans="52:56" ht="15" x14ac:dyDescent="0.45">
      <c r="AZ299" s="26" t="s">
        <v>84</v>
      </c>
      <c r="BA299" s="25">
        <v>5395</v>
      </c>
      <c r="BB299" s="25">
        <v>35</v>
      </c>
      <c r="BC299" s="25" t="s">
        <v>68</v>
      </c>
      <c r="BD299" s="25">
        <v>8000</v>
      </c>
    </row>
    <row r="300" spans="52:56" ht="15" x14ac:dyDescent="0.45">
      <c r="AZ300" s="26" t="s">
        <v>85</v>
      </c>
      <c r="BA300" s="25">
        <v>5395</v>
      </c>
      <c r="BB300" s="25">
        <v>35</v>
      </c>
      <c r="BC300" s="25" t="s">
        <v>68</v>
      </c>
      <c r="BD300" s="25">
        <v>10000</v>
      </c>
    </row>
    <row r="301" spans="52:56" ht="15" x14ac:dyDescent="0.45">
      <c r="AZ301" s="26" t="s">
        <v>86</v>
      </c>
      <c r="BA301" s="25">
        <v>202355</v>
      </c>
      <c r="BB301" s="25">
        <v>35</v>
      </c>
      <c r="BC301" s="25" t="s">
        <v>68</v>
      </c>
      <c r="BD301" s="25">
        <v>32000</v>
      </c>
    </row>
    <row r="302" spans="52:56" ht="15" x14ac:dyDescent="0.45">
      <c r="AZ302" s="26"/>
      <c r="BA302" s="25"/>
      <c r="BB302" s="25"/>
      <c r="BC302" s="25"/>
      <c r="BD302" s="25"/>
    </row>
    <row r="303" spans="52:56" ht="15" x14ac:dyDescent="0.45">
      <c r="AZ303" s="26" t="s">
        <v>87</v>
      </c>
      <c r="BA303" s="25">
        <v>202460</v>
      </c>
      <c r="BB303" s="25">
        <v>35</v>
      </c>
      <c r="BC303" s="25" t="s">
        <v>88</v>
      </c>
      <c r="BD303" s="25">
        <v>51</v>
      </c>
    </row>
    <row r="304" spans="52:56" ht="15" x14ac:dyDescent="0.45">
      <c r="AZ304" s="26" t="s">
        <v>89</v>
      </c>
      <c r="BA304" s="25">
        <v>202465</v>
      </c>
      <c r="BB304" s="25">
        <v>35</v>
      </c>
      <c r="BC304" s="25" t="s">
        <v>88</v>
      </c>
      <c r="BD304" s="25">
        <v>20</v>
      </c>
    </row>
    <row r="305" spans="52:56" ht="15" x14ac:dyDescent="0.45">
      <c r="AZ305" s="26" t="s">
        <v>29</v>
      </c>
      <c r="BA305" s="25">
        <v>202470</v>
      </c>
      <c r="BB305" s="25">
        <v>35</v>
      </c>
      <c r="BC305" s="25" t="s">
        <v>88</v>
      </c>
      <c r="BD305" s="25">
        <v>49</v>
      </c>
    </row>
    <row r="306" spans="52:56" ht="15" x14ac:dyDescent="0.45">
      <c r="AZ306" s="26" t="s">
        <v>30</v>
      </c>
      <c r="BA306" s="25">
        <v>202480</v>
      </c>
      <c r="BB306" s="25">
        <v>35</v>
      </c>
      <c r="BC306" s="25" t="s">
        <v>88</v>
      </c>
      <c r="BD306" s="25">
        <v>14</v>
      </c>
    </row>
    <row r="307" spans="52:56" ht="15" x14ac:dyDescent="0.45">
      <c r="AZ307" s="26" t="s">
        <v>90</v>
      </c>
      <c r="BA307" s="25">
        <v>202530</v>
      </c>
      <c r="BB307" s="25">
        <v>60</v>
      </c>
      <c r="BC307" s="25" t="s">
        <v>88</v>
      </c>
      <c r="BD307" s="25">
        <v>93.55</v>
      </c>
    </row>
    <row r="308" spans="52:56" ht="15" x14ac:dyDescent="0.45">
      <c r="AZ308" s="26" t="s">
        <v>91</v>
      </c>
      <c r="BA308" s="25">
        <v>5430</v>
      </c>
      <c r="BB308" s="25">
        <v>60</v>
      </c>
      <c r="BC308" s="25" t="s">
        <v>88</v>
      </c>
      <c r="BD308" s="25">
        <v>47.23</v>
      </c>
    </row>
    <row r="309" spans="52:56" ht="15" x14ac:dyDescent="0.45">
      <c r="AZ309" s="26" t="s">
        <v>92</v>
      </c>
      <c r="BA309" s="25">
        <v>202455</v>
      </c>
      <c r="BB309" s="25">
        <v>60</v>
      </c>
      <c r="BC309" s="25" t="s">
        <v>68</v>
      </c>
      <c r="BD309" s="25">
        <v>685.2</v>
      </c>
    </row>
    <row r="310" spans="52:56" ht="15" x14ac:dyDescent="0.45">
      <c r="AZ310" s="26" t="s">
        <v>93</v>
      </c>
      <c r="BA310" s="25">
        <v>202456</v>
      </c>
      <c r="BB310" s="25">
        <v>60</v>
      </c>
      <c r="BC310" s="25" t="s">
        <v>68</v>
      </c>
      <c r="BD310" s="25">
        <v>628.79999999999995</v>
      </c>
    </row>
    <row r="311" spans="52:56" ht="15" x14ac:dyDescent="0.45">
      <c r="AZ311" s="26" t="s">
        <v>94</v>
      </c>
      <c r="BA311" s="25">
        <v>202457</v>
      </c>
      <c r="BB311" s="25">
        <v>60</v>
      </c>
      <c r="BC311" s="25" t="s">
        <v>68</v>
      </c>
      <c r="BD311" s="25">
        <v>1806</v>
      </c>
    </row>
    <row r="312" spans="52:56" ht="15" x14ac:dyDescent="0.45">
      <c r="AZ312" s="26"/>
      <c r="BA312" s="25"/>
      <c r="BB312" s="25"/>
      <c r="BC312" s="25"/>
      <c r="BD312" s="25"/>
    </row>
    <row r="313" spans="52:56" ht="15" x14ac:dyDescent="0.45">
      <c r="AZ313" s="26" t="s">
        <v>95</v>
      </c>
      <c r="BA313" s="25">
        <v>202485</v>
      </c>
      <c r="BB313" s="25">
        <v>35</v>
      </c>
      <c r="BC313" s="25" t="s">
        <v>88</v>
      </c>
      <c r="BD313" s="25">
        <v>77.319999999999993</v>
      </c>
    </row>
    <row r="314" spans="52:56" ht="15" x14ac:dyDescent="0.45">
      <c r="AZ314" s="26" t="s">
        <v>96</v>
      </c>
      <c r="BA314" s="25">
        <v>202380</v>
      </c>
      <c r="BB314" s="25">
        <v>60</v>
      </c>
      <c r="BC314" s="25" t="s">
        <v>88</v>
      </c>
      <c r="BD314" s="25">
        <v>122.98</v>
      </c>
    </row>
    <row r="315" spans="52:56" ht="15" x14ac:dyDescent="0.45">
      <c r="AZ315" s="26" t="s">
        <v>97</v>
      </c>
      <c r="BA315" s="25">
        <v>5465</v>
      </c>
      <c r="BB315" s="25">
        <v>20</v>
      </c>
      <c r="BC315" s="25" t="s">
        <v>68</v>
      </c>
      <c r="BD315" s="25">
        <v>0</v>
      </c>
    </row>
    <row r="316" spans="52:56" ht="15" x14ac:dyDescent="0.45">
      <c r="AZ316" s="26"/>
      <c r="BA316" s="25"/>
      <c r="BB316" s="25"/>
      <c r="BC316" s="25"/>
      <c r="BD316" s="25"/>
    </row>
    <row r="317" spans="52:56" ht="15" x14ac:dyDescent="0.45">
      <c r="AZ317" s="26" t="s">
        <v>98</v>
      </c>
      <c r="BA317" s="25">
        <v>202490</v>
      </c>
      <c r="BB317" s="25">
        <v>35</v>
      </c>
      <c r="BC317" s="25" t="s">
        <v>88</v>
      </c>
      <c r="BD317" s="25">
        <v>42</v>
      </c>
    </row>
    <row r="318" spans="52:56" ht="15" x14ac:dyDescent="0.45">
      <c r="AZ318" s="26" t="s">
        <v>31</v>
      </c>
      <c r="BA318" s="25">
        <v>202490</v>
      </c>
      <c r="BB318" s="25">
        <v>35</v>
      </c>
      <c r="BC318" s="25" t="s">
        <v>88</v>
      </c>
      <c r="BD318" s="25">
        <v>77.319999999999993</v>
      </c>
    </row>
    <row r="319" spans="52:56" ht="15" x14ac:dyDescent="0.45">
      <c r="AZ319" s="26" t="s">
        <v>99</v>
      </c>
      <c r="BA319" s="25">
        <v>202385</v>
      </c>
      <c r="BB319" s="25">
        <v>60</v>
      </c>
      <c r="BC319" s="25" t="s">
        <v>88</v>
      </c>
      <c r="BD319" s="25">
        <v>122.98</v>
      </c>
    </row>
    <row r="320" spans="52:56" ht="15" x14ac:dyDescent="0.45">
      <c r="AZ320" s="26"/>
      <c r="BA320" s="25"/>
      <c r="BB320" s="25"/>
      <c r="BC320" s="25"/>
      <c r="BD320" s="25"/>
    </row>
    <row r="321" spans="52:56" ht="15" x14ac:dyDescent="0.45">
      <c r="AZ321" s="26" t="s">
        <v>100</v>
      </c>
      <c r="BA321" s="25">
        <v>5555</v>
      </c>
      <c r="BB321" s="25">
        <v>15</v>
      </c>
      <c r="BC321" s="25" t="s">
        <v>68</v>
      </c>
      <c r="BD321" s="25">
        <v>1240</v>
      </c>
    </row>
    <row r="322" spans="52:56" ht="15" x14ac:dyDescent="0.45">
      <c r="AZ322" s="26" t="s">
        <v>101</v>
      </c>
      <c r="BA322" s="25">
        <v>5570</v>
      </c>
      <c r="BB322" s="25">
        <v>35</v>
      </c>
      <c r="BC322" s="25" t="s">
        <v>68</v>
      </c>
      <c r="BD322" s="25">
        <v>5600</v>
      </c>
    </row>
    <row r="323" spans="52:56" ht="15" x14ac:dyDescent="0.45">
      <c r="AZ323" s="26" t="s">
        <v>102</v>
      </c>
      <c r="BA323" s="25">
        <v>5575</v>
      </c>
      <c r="BB323" s="25">
        <v>20</v>
      </c>
      <c r="BC323" s="25" t="s">
        <v>68</v>
      </c>
      <c r="BD323" s="25">
        <v>18500</v>
      </c>
    </row>
    <row r="324" spans="52:56" ht="15" x14ac:dyDescent="0.45">
      <c r="AZ324" s="26" t="s">
        <v>103</v>
      </c>
      <c r="BA324" s="25" t="s">
        <v>104</v>
      </c>
      <c r="BB324" s="25" t="s">
        <v>104</v>
      </c>
      <c r="BC324" s="25" t="s">
        <v>104</v>
      </c>
      <c r="BD324" s="25" t="s">
        <v>104</v>
      </c>
    </row>
    <row r="325" spans="52:56" ht="15" x14ac:dyDescent="0.45">
      <c r="AZ325" s="26" t="s">
        <v>60</v>
      </c>
      <c r="BA325" s="25"/>
      <c r="BB325" s="25"/>
      <c r="BC325" s="25"/>
      <c r="BD325" s="25"/>
    </row>
    <row r="326" spans="52:56" ht="15" x14ac:dyDescent="0.45">
      <c r="AZ326" s="26"/>
      <c r="BA326" s="25"/>
      <c r="BB326" s="25"/>
      <c r="BC326" s="25"/>
      <c r="BD326" s="25"/>
    </row>
    <row r="327" spans="52:56" ht="15" x14ac:dyDescent="0.45">
      <c r="AZ327" s="26"/>
      <c r="BA327" s="25"/>
      <c r="BB327" s="25"/>
      <c r="BC327" s="25"/>
      <c r="BD327" s="25"/>
    </row>
    <row r="328" spans="52:56" ht="15" x14ac:dyDescent="0.45">
      <c r="AZ328" s="26"/>
      <c r="BA328" s="25"/>
      <c r="BB328" s="25"/>
      <c r="BC328" s="25"/>
      <c r="BD328" s="25"/>
    </row>
    <row r="329" spans="52:56" ht="15" x14ac:dyDescent="0.45">
      <c r="AZ329" s="26"/>
      <c r="BA329" s="25"/>
      <c r="BB329" s="25"/>
      <c r="BC329" s="25"/>
      <c r="BD329" s="25"/>
    </row>
    <row r="330" spans="52:56" ht="15" x14ac:dyDescent="0.45">
      <c r="AZ330" s="26"/>
      <c r="BA330" s="25"/>
      <c r="BB330" s="25"/>
      <c r="BC330" s="25"/>
      <c r="BD330" s="25"/>
    </row>
    <row r="331" spans="52:56" ht="15" x14ac:dyDescent="0.45">
      <c r="AZ331" s="26"/>
      <c r="BA331" s="25"/>
      <c r="BB331" s="25"/>
      <c r="BC331" s="25"/>
      <c r="BD331" s="25"/>
    </row>
    <row r="332" spans="52:56" ht="15" x14ac:dyDescent="0.45">
      <c r="AZ332" s="26"/>
      <c r="BA332" s="25"/>
      <c r="BB332" s="25"/>
      <c r="BC332" s="25"/>
      <c r="BD332" s="25"/>
    </row>
    <row r="333" spans="52:56" ht="15" x14ac:dyDescent="0.45">
      <c r="AZ333" s="26"/>
      <c r="BA333" s="25"/>
      <c r="BB333" s="25"/>
      <c r="BC333" s="25"/>
      <c r="BD333" s="25"/>
    </row>
    <row r="334" spans="52:56" ht="15" x14ac:dyDescent="0.45">
      <c r="AZ334" s="26"/>
      <c r="BA334" s="25"/>
      <c r="BB334" s="25"/>
      <c r="BC334" s="25"/>
      <c r="BD334" s="25"/>
    </row>
    <row r="335" spans="52:56" ht="15" x14ac:dyDescent="0.45">
      <c r="AZ335" s="26"/>
      <c r="BA335" s="25"/>
      <c r="BB335" s="25"/>
      <c r="BC335" s="25"/>
      <c r="BD335" s="25"/>
    </row>
    <row r="336" spans="52:56" ht="15" x14ac:dyDescent="0.45">
      <c r="AZ336" s="26"/>
      <c r="BA336" s="25"/>
      <c r="BB336" s="25"/>
      <c r="BC336" s="25"/>
      <c r="BD336" s="25"/>
    </row>
    <row r="337" spans="52:56" ht="15" x14ac:dyDescent="0.45">
      <c r="AZ337" s="26"/>
      <c r="BA337" s="25"/>
      <c r="BB337" s="25"/>
      <c r="BC337" s="25"/>
      <c r="BD337" s="25"/>
    </row>
    <row r="338" spans="52:56" ht="15" x14ac:dyDescent="0.45">
      <c r="AZ338" s="26"/>
      <c r="BA338" s="25"/>
      <c r="BB338" s="25"/>
      <c r="BC338" s="25"/>
      <c r="BD338" s="25"/>
    </row>
    <row r="339" spans="52:56" ht="15" x14ac:dyDescent="0.45">
      <c r="AZ339" s="26"/>
      <c r="BA339" s="25"/>
      <c r="BB339" s="25"/>
      <c r="BC339" s="25"/>
      <c r="BD339" s="25"/>
    </row>
    <row r="340" spans="52:56" ht="15" x14ac:dyDescent="0.45">
      <c r="AZ340" s="26"/>
      <c r="BA340" s="25"/>
      <c r="BB340" s="25"/>
      <c r="BC340" s="25"/>
      <c r="BD340" s="25"/>
    </row>
    <row r="341" spans="52:56" ht="15" x14ac:dyDescent="0.45">
      <c r="AZ341" s="26"/>
      <c r="BA341" s="25"/>
      <c r="BB341" s="25"/>
      <c r="BC341" s="25"/>
      <c r="BD341" s="25"/>
    </row>
    <row r="342" spans="52:56" ht="15" x14ac:dyDescent="0.45">
      <c r="AZ342" s="26"/>
      <c r="BA342" s="25"/>
      <c r="BB342" s="25"/>
      <c r="BC342" s="25"/>
      <c r="BD342" s="25"/>
    </row>
    <row r="343" spans="52:56" ht="15" x14ac:dyDescent="0.45">
      <c r="AZ343" s="26"/>
      <c r="BA343" s="25"/>
      <c r="BB343" s="25"/>
      <c r="BC343" s="25"/>
      <c r="BD343" s="25"/>
    </row>
    <row r="344" spans="52:56" ht="15" x14ac:dyDescent="0.45">
      <c r="AZ344" s="26"/>
      <c r="BA344" s="25"/>
      <c r="BB344" s="25"/>
      <c r="BC344" s="25"/>
      <c r="BD344" s="25"/>
    </row>
    <row r="345" spans="52:56" ht="15" x14ac:dyDescent="0.45">
      <c r="AZ345" s="26"/>
      <c r="BA345" s="25"/>
      <c r="BB345" s="25"/>
      <c r="BC345" s="25"/>
      <c r="BD345" s="25"/>
    </row>
    <row r="346" spans="52:56" ht="15" x14ac:dyDescent="0.45">
      <c r="AZ346" s="26"/>
      <c r="BA346" s="25"/>
      <c r="BB346" s="25"/>
      <c r="BC346" s="25"/>
      <c r="BD346" s="25"/>
    </row>
    <row r="347" spans="52:56" ht="15" x14ac:dyDescent="0.45">
      <c r="AZ347" s="26"/>
      <c r="BA347" s="25"/>
      <c r="BB347" s="25"/>
      <c r="BC347" s="25"/>
      <c r="BD347" s="25"/>
    </row>
    <row r="348" spans="52:56" ht="15" x14ac:dyDescent="0.45">
      <c r="AZ348" s="26"/>
      <c r="BA348" s="25"/>
      <c r="BB348" s="25"/>
      <c r="BC348" s="25"/>
      <c r="BD348" s="25"/>
    </row>
    <row r="349" spans="52:56" ht="15" x14ac:dyDescent="0.45">
      <c r="AZ349" s="26"/>
      <c r="BA349" s="25"/>
      <c r="BB349" s="25"/>
      <c r="BC349" s="25"/>
      <c r="BD349" s="25"/>
    </row>
    <row r="350" spans="52:56" ht="15" x14ac:dyDescent="0.45">
      <c r="AZ350" s="26"/>
      <c r="BA350" s="25"/>
      <c r="BB350" s="25"/>
      <c r="BC350" s="25"/>
      <c r="BD350" s="25"/>
    </row>
    <row r="351" spans="52:56" ht="15" x14ac:dyDescent="0.45">
      <c r="AZ351" s="26"/>
      <c r="BA351" s="25"/>
      <c r="BB351" s="25"/>
      <c r="BC351" s="25"/>
      <c r="BD351" s="25"/>
    </row>
    <row r="352" spans="52:56" ht="15" x14ac:dyDescent="0.45">
      <c r="AZ352" s="26"/>
      <c r="BA352" s="25"/>
      <c r="BB352" s="25"/>
      <c r="BC352" s="25"/>
      <c r="BD352" s="25"/>
    </row>
    <row r="353" spans="52:56" ht="13.15" x14ac:dyDescent="0.45">
      <c r="AZ353" s="24"/>
      <c r="BA353" s="24"/>
      <c r="BB353" s="24"/>
      <c r="BC353" s="24"/>
      <c r="BD353" s="24"/>
    </row>
    <row r="354" spans="52:56" ht="13.15" x14ac:dyDescent="0.45">
      <c r="AZ354" s="24"/>
      <c r="BA354" s="24"/>
      <c r="BB354" s="24"/>
      <c r="BC354" s="24"/>
      <c r="BD354" s="24"/>
    </row>
    <row r="355" spans="52:56" ht="13.15" x14ac:dyDescent="0.45">
      <c r="AZ355" s="24"/>
      <c r="BA355" s="24"/>
      <c r="BB355" s="24"/>
      <c r="BC355" s="24"/>
      <c r="BD355" s="24"/>
    </row>
    <row r="356" spans="52:56" ht="13.15" x14ac:dyDescent="0.45">
      <c r="AZ356" s="24"/>
      <c r="BA356" s="24"/>
      <c r="BB356" s="24"/>
      <c r="BC356" s="24"/>
      <c r="BD356" s="24"/>
    </row>
    <row r="357" spans="52:56" ht="13.15" x14ac:dyDescent="0.45">
      <c r="AZ357" s="24"/>
      <c r="BA357" s="24"/>
      <c r="BB357" s="24"/>
      <c r="BC357" s="24"/>
      <c r="BD357" s="24"/>
    </row>
    <row r="358" spans="52:56" ht="13.15" x14ac:dyDescent="0.45">
      <c r="AZ358" s="24"/>
      <c r="BA358" s="24"/>
      <c r="BB358" s="24"/>
      <c r="BC358" s="24"/>
      <c r="BD358" s="24"/>
    </row>
    <row r="359" spans="52:56" ht="13.15" x14ac:dyDescent="0.45">
      <c r="AZ359" s="24"/>
      <c r="BA359" s="24"/>
      <c r="BB359" s="24"/>
      <c r="BC359" s="24"/>
      <c r="BD359" s="24"/>
    </row>
    <row r="360" spans="52:56" ht="13.15" x14ac:dyDescent="0.45">
      <c r="AZ360" s="24"/>
      <c r="BA360" s="24"/>
      <c r="BB360" s="24"/>
      <c r="BC360" s="24"/>
      <c r="BD360" s="24"/>
    </row>
    <row r="361" spans="52:56" ht="13.15" x14ac:dyDescent="0.45">
      <c r="AZ361" s="24"/>
      <c r="BA361" s="24"/>
      <c r="BB361" s="24"/>
      <c r="BC361" s="24"/>
      <c r="BD361" s="24"/>
    </row>
    <row r="362" spans="52:56" ht="13.15" x14ac:dyDescent="0.45">
      <c r="AZ362" s="24"/>
      <c r="BA362" s="24"/>
      <c r="BB362" s="24"/>
      <c r="BC362" s="24"/>
      <c r="BD362" s="24"/>
    </row>
  </sheetData>
  <mergeCells count="25">
    <mergeCell ref="B3:B5"/>
    <mergeCell ref="C3:C5"/>
    <mergeCell ref="F3:F5"/>
    <mergeCell ref="G3:G5"/>
    <mergeCell ref="O3:O5"/>
    <mergeCell ref="J3:J5"/>
    <mergeCell ref="L3:L5"/>
    <mergeCell ref="H3:H5"/>
    <mergeCell ref="I3:I5"/>
    <mergeCell ref="A2:A5"/>
    <mergeCell ref="V3:V5"/>
    <mergeCell ref="X3:X5"/>
    <mergeCell ref="P3:P5"/>
    <mergeCell ref="W3:W5"/>
    <mergeCell ref="Q3:Q5"/>
    <mergeCell ref="R3:R5"/>
    <mergeCell ref="S3:S5"/>
    <mergeCell ref="B2:X2"/>
    <mergeCell ref="K3:K5"/>
    <mergeCell ref="D3:D5"/>
    <mergeCell ref="E3:E5"/>
    <mergeCell ref="T3:T5"/>
    <mergeCell ref="U3:U5"/>
    <mergeCell ref="M3:M5"/>
    <mergeCell ref="N3:N5"/>
  </mergeCells>
  <dataValidations count="8">
    <dataValidation type="list" allowBlank="1" showInputMessage="1" showErrorMessage="1" sqref="M65550:M65562 JI65550:JI65562 TE65550:TE65562 ADA65550:ADA65562 AMW65550:AMW65562 AWS65550:AWS65562 BGO65550:BGO65562 BQK65550:BQK65562 CAG65550:CAG65562 CKC65550:CKC65562 CTY65550:CTY65562 DDU65550:DDU65562 DNQ65550:DNQ65562 DXM65550:DXM65562 EHI65550:EHI65562 ERE65550:ERE65562 FBA65550:FBA65562 FKW65550:FKW65562 FUS65550:FUS65562 GEO65550:GEO65562 GOK65550:GOK65562 GYG65550:GYG65562 HIC65550:HIC65562 HRY65550:HRY65562 IBU65550:IBU65562 ILQ65550:ILQ65562 IVM65550:IVM65562 JFI65550:JFI65562 JPE65550:JPE65562 JZA65550:JZA65562 KIW65550:KIW65562 KSS65550:KSS65562 LCO65550:LCO65562 LMK65550:LMK65562 LWG65550:LWG65562 MGC65550:MGC65562 MPY65550:MPY65562 MZU65550:MZU65562 NJQ65550:NJQ65562 NTM65550:NTM65562 ODI65550:ODI65562 ONE65550:ONE65562 OXA65550:OXA65562 PGW65550:PGW65562 PQS65550:PQS65562 QAO65550:QAO65562 QKK65550:QKK65562 QUG65550:QUG65562 REC65550:REC65562 RNY65550:RNY65562 RXU65550:RXU65562 SHQ65550:SHQ65562 SRM65550:SRM65562 TBI65550:TBI65562 TLE65550:TLE65562 TVA65550:TVA65562 UEW65550:UEW65562 UOS65550:UOS65562 UYO65550:UYO65562 VIK65550:VIK65562 VSG65550:VSG65562 WCC65550:WCC65562 WLY65550:WLY65562 WVU65550:WVU65562 M131086:M131098 JI131086:JI131098 TE131086:TE131098 ADA131086:ADA131098 AMW131086:AMW131098 AWS131086:AWS131098 BGO131086:BGO131098 BQK131086:BQK131098 CAG131086:CAG131098 CKC131086:CKC131098 CTY131086:CTY131098 DDU131086:DDU131098 DNQ131086:DNQ131098 DXM131086:DXM131098 EHI131086:EHI131098 ERE131086:ERE131098 FBA131086:FBA131098 FKW131086:FKW131098 FUS131086:FUS131098 GEO131086:GEO131098 GOK131086:GOK131098 GYG131086:GYG131098 HIC131086:HIC131098 HRY131086:HRY131098 IBU131086:IBU131098 ILQ131086:ILQ131098 IVM131086:IVM131098 JFI131086:JFI131098 JPE131086:JPE131098 JZA131086:JZA131098 KIW131086:KIW131098 KSS131086:KSS131098 LCO131086:LCO131098 LMK131086:LMK131098 LWG131086:LWG131098 MGC131086:MGC131098 MPY131086:MPY131098 MZU131086:MZU131098 NJQ131086:NJQ131098 NTM131086:NTM131098 ODI131086:ODI131098 ONE131086:ONE131098 OXA131086:OXA131098 PGW131086:PGW131098 PQS131086:PQS131098 QAO131086:QAO131098 QKK131086:QKK131098 QUG131086:QUG131098 REC131086:REC131098 RNY131086:RNY131098 RXU131086:RXU131098 SHQ131086:SHQ131098 SRM131086:SRM131098 TBI131086:TBI131098 TLE131086:TLE131098 TVA131086:TVA131098 UEW131086:UEW131098 UOS131086:UOS131098 UYO131086:UYO131098 VIK131086:VIK131098 VSG131086:VSG131098 WCC131086:WCC131098 WLY131086:WLY131098 WVU131086:WVU131098 M196622:M196634 JI196622:JI196634 TE196622:TE196634 ADA196622:ADA196634 AMW196622:AMW196634 AWS196622:AWS196634 BGO196622:BGO196634 BQK196622:BQK196634 CAG196622:CAG196634 CKC196622:CKC196634 CTY196622:CTY196634 DDU196622:DDU196634 DNQ196622:DNQ196634 DXM196622:DXM196634 EHI196622:EHI196634 ERE196622:ERE196634 FBA196622:FBA196634 FKW196622:FKW196634 FUS196622:FUS196634 GEO196622:GEO196634 GOK196622:GOK196634 GYG196622:GYG196634 HIC196622:HIC196634 HRY196622:HRY196634 IBU196622:IBU196634 ILQ196622:ILQ196634 IVM196622:IVM196634 JFI196622:JFI196634 JPE196622:JPE196634 JZA196622:JZA196634 KIW196622:KIW196634 KSS196622:KSS196634 LCO196622:LCO196634 LMK196622:LMK196634 LWG196622:LWG196634 MGC196622:MGC196634 MPY196622:MPY196634 MZU196622:MZU196634 NJQ196622:NJQ196634 NTM196622:NTM196634 ODI196622:ODI196634 ONE196622:ONE196634 OXA196622:OXA196634 PGW196622:PGW196634 PQS196622:PQS196634 QAO196622:QAO196634 QKK196622:QKK196634 QUG196622:QUG196634 REC196622:REC196634 RNY196622:RNY196634 RXU196622:RXU196634 SHQ196622:SHQ196634 SRM196622:SRM196634 TBI196622:TBI196634 TLE196622:TLE196634 TVA196622:TVA196634 UEW196622:UEW196634 UOS196622:UOS196634 UYO196622:UYO196634 VIK196622:VIK196634 VSG196622:VSG196634 WCC196622:WCC196634 WLY196622:WLY196634 WVU196622:WVU196634 M262158:M262170 JI262158:JI262170 TE262158:TE262170 ADA262158:ADA262170 AMW262158:AMW262170 AWS262158:AWS262170 BGO262158:BGO262170 BQK262158:BQK262170 CAG262158:CAG262170 CKC262158:CKC262170 CTY262158:CTY262170 DDU262158:DDU262170 DNQ262158:DNQ262170 DXM262158:DXM262170 EHI262158:EHI262170 ERE262158:ERE262170 FBA262158:FBA262170 FKW262158:FKW262170 FUS262158:FUS262170 GEO262158:GEO262170 GOK262158:GOK262170 GYG262158:GYG262170 HIC262158:HIC262170 HRY262158:HRY262170 IBU262158:IBU262170 ILQ262158:ILQ262170 IVM262158:IVM262170 JFI262158:JFI262170 JPE262158:JPE262170 JZA262158:JZA262170 KIW262158:KIW262170 KSS262158:KSS262170 LCO262158:LCO262170 LMK262158:LMK262170 LWG262158:LWG262170 MGC262158:MGC262170 MPY262158:MPY262170 MZU262158:MZU262170 NJQ262158:NJQ262170 NTM262158:NTM262170 ODI262158:ODI262170 ONE262158:ONE262170 OXA262158:OXA262170 PGW262158:PGW262170 PQS262158:PQS262170 QAO262158:QAO262170 QKK262158:QKK262170 QUG262158:QUG262170 REC262158:REC262170 RNY262158:RNY262170 RXU262158:RXU262170 SHQ262158:SHQ262170 SRM262158:SRM262170 TBI262158:TBI262170 TLE262158:TLE262170 TVA262158:TVA262170 UEW262158:UEW262170 UOS262158:UOS262170 UYO262158:UYO262170 VIK262158:VIK262170 VSG262158:VSG262170 WCC262158:WCC262170 WLY262158:WLY262170 WVU262158:WVU262170 M327694:M327706 JI327694:JI327706 TE327694:TE327706 ADA327694:ADA327706 AMW327694:AMW327706 AWS327694:AWS327706 BGO327694:BGO327706 BQK327694:BQK327706 CAG327694:CAG327706 CKC327694:CKC327706 CTY327694:CTY327706 DDU327694:DDU327706 DNQ327694:DNQ327706 DXM327694:DXM327706 EHI327694:EHI327706 ERE327694:ERE327706 FBA327694:FBA327706 FKW327694:FKW327706 FUS327694:FUS327706 GEO327694:GEO327706 GOK327694:GOK327706 GYG327694:GYG327706 HIC327694:HIC327706 HRY327694:HRY327706 IBU327694:IBU327706 ILQ327694:ILQ327706 IVM327694:IVM327706 JFI327694:JFI327706 JPE327694:JPE327706 JZA327694:JZA327706 KIW327694:KIW327706 KSS327694:KSS327706 LCO327694:LCO327706 LMK327694:LMK327706 LWG327694:LWG327706 MGC327694:MGC327706 MPY327694:MPY327706 MZU327694:MZU327706 NJQ327694:NJQ327706 NTM327694:NTM327706 ODI327694:ODI327706 ONE327694:ONE327706 OXA327694:OXA327706 PGW327694:PGW327706 PQS327694:PQS327706 QAO327694:QAO327706 QKK327694:QKK327706 QUG327694:QUG327706 REC327694:REC327706 RNY327694:RNY327706 RXU327694:RXU327706 SHQ327694:SHQ327706 SRM327694:SRM327706 TBI327694:TBI327706 TLE327694:TLE327706 TVA327694:TVA327706 UEW327694:UEW327706 UOS327694:UOS327706 UYO327694:UYO327706 VIK327694:VIK327706 VSG327694:VSG327706 WCC327694:WCC327706 WLY327694:WLY327706 WVU327694:WVU327706 M393230:M393242 JI393230:JI393242 TE393230:TE393242 ADA393230:ADA393242 AMW393230:AMW393242 AWS393230:AWS393242 BGO393230:BGO393242 BQK393230:BQK393242 CAG393230:CAG393242 CKC393230:CKC393242 CTY393230:CTY393242 DDU393230:DDU393242 DNQ393230:DNQ393242 DXM393230:DXM393242 EHI393230:EHI393242 ERE393230:ERE393242 FBA393230:FBA393242 FKW393230:FKW393242 FUS393230:FUS393242 GEO393230:GEO393242 GOK393230:GOK393242 GYG393230:GYG393242 HIC393230:HIC393242 HRY393230:HRY393242 IBU393230:IBU393242 ILQ393230:ILQ393242 IVM393230:IVM393242 JFI393230:JFI393242 JPE393230:JPE393242 JZA393230:JZA393242 KIW393230:KIW393242 KSS393230:KSS393242 LCO393230:LCO393242 LMK393230:LMK393242 LWG393230:LWG393242 MGC393230:MGC393242 MPY393230:MPY393242 MZU393230:MZU393242 NJQ393230:NJQ393242 NTM393230:NTM393242 ODI393230:ODI393242 ONE393230:ONE393242 OXA393230:OXA393242 PGW393230:PGW393242 PQS393230:PQS393242 QAO393230:QAO393242 QKK393230:QKK393242 QUG393230:QUG393242 REC393230:REC393242 RNY393230:RNY393242 RXU393230:RXU393242 SHQ393230:SHQ393242 SRM393230:SRM393242 TBI393230:TBI393242 TLE393230:TLE393242 TVA393230:TVA393242 UEW393230:UEW393242 UOS393230:UOS393242 UYO393230:UYO393242 VIK393230:VIK393242 VSG393230:VSG393242 WCC393230:WCC393242 WLY393230:WLY393242 WVU393230:WVU393242 M458766:M458778 JI458766:JI458778 TE458766:TE458778 ADA458766:ADA458778 AMW458766:AMW458778 AWS458766:AWS458778 BGO458766:BGO458778 BQK458766:BQK458778 CAG458766:CAG458778 CKC458766:CKC458778 CTY458766:CTY458778 DDU458766:DDU458778 DNQ458766:DNQ458778 DXM458766:DXM458778 EHI458766:EHI458778 ERE458766:ERE458778 FBA458766:FBA458778 FKW458766:FKW458778 FUS458766:FUS458778 GEO458766:GEO458778 GOK458766:GOK458778 GYG458766:GYG458778 HIC458766:HIC458778 HRY458766:HRY458778 IBU458766:IBU458778 ILQ458766:ILQ458778 IVM458766:IVM458778 JFI458766:JFI458778 JPE458766:JPE458778 JZA458766:JZA458778 KIW458766:KIW458778 KSS458766:KSS458778 LCO458766:LCO458778 LMK458766:LMK458778 LWG458766:LWG458778 MGC458766:MGC458778 MPY458766:MPY458778 MZU458766:MZU458778 NJQ458766:NJQ458778 NTM458766:NTM458778 ODI458766:ODI458778 ONE458766:ONE458778 OXA458766:OXA458778 PGW458766:PGW458778 PQS458766:PQS458778 QAO458766:QAO458778 QKK458766:QKK458778 QUG458766:QUG458778 REC458766:REC458778 RNY458766:RNY458778 RXU458766:RXU458778 SHQ458766:SHQ458778 SRM458766:SRM458778 TBI458766:TBI458778 TLE458766:TLE458778 TVA458766:TVA458778 UEW458766:UEW458778 UOS458766:UOS458778 UYO458766:UYO458778 VIK458766:VIK458778 VSG458766:VSG458778 WCC458766:WCC458778 WLY458766:WLY458778 WVU458766:WVU458778 M524302:M524314 JI524302:JI524314 TE524302:TE524314 ADA524302:ADA524314 AMW524302:AMW524314 AWS524302:AWS524314 BGO524302:BGO524314 BQK524302:BQK524314 CAG524302:CAG524314 CKC524302:CKC524314 CTY524302:CTY524314 DDU524302:DDU524314 DNQ524302:DNQ524314 DXM524302:DXM524314 EHI524302:EHI524314 ERE524302:ERE524314 FBA524302:FBA524314 FKW524302:FKW524314 FUS524302:FUS524314 GEO524302:GEO524314 GOK524302:GOK524314 GYG524302:GYG524314 HIC524302:HIC524314 HRY524302:HRY524314 IBU524302:IBU524314 ILQ524302:ILQ524314 IVM524302:IVM524314 JFI524302:JFI524314 JPE524302:JPE524314 JZA524302:JZA524314 KIW524302:KIW524314 KSS524302:KSS524314 LCO524302:LCO524314 LMK524302:LMK524314 LWG524302:LWG524314 MGC524302:MGC524314 MPY524302:MPY524314 MZU524302:MZU524314 NJQ524302:NJQ524314 NTM524302:NTM524314 ODI524302:ODI524314 ONE524302:ONE524314 OXA524302:OXA524314 PGW524302:PGW524314 PQS524302:PQS524314 QAO524302:QAO524314 QKK524302:QKK524314 QUG524302:QUG524314 REC524302:REC524314 RNY524302:RNY524314 RXU524302:RXU524314 SHQ524302:SHQ524314 SRM524302:SRM524314 TBI524302:TBI524314 TLE524302:TLE524314 TVA524302:TVA524314 UEW524302:UEW524314 UOS524302:UOS524314 UYO524302:UYO524314 VIK524302:VIK524314 VSG524302:VSG524314 WCC524302:WCC524314 WLY524302:WLY524314 WVU524302:WVU524314 M589838:M589850 JI589838:JI589850 TE589838:TE589850 ADA589838:ADA589850 AMW589838:AMW589850 AWS589838:AWS589850 BGO589838:BGO589850 BQK589838:BQK589850 CAG589838:CAG589850 CKC589838:CKC589850 CTY589838:CTY589850 DDU589838:DDU589850 DNQ589838:DNQ589850 DXM589838:DXM589850 EHI589838:EHI589850 ERE589838:ERE589850 FBA589838:FBA589850 FKW589838:FKW589850 FUS589838:FUS589850 GEO589838:GEO589850 GOK589838:GOK589850 GYG589838:GYG589850 HIC589838:HIC589850 HRY589838:HRY589850 IBU589838:IBU589850 ILQ589838:ILQ589850 IVM589838:IVM589850 JFI589838:JFI589850 JPE589838:JPE589850 JZA589838:JZA589850 KIW589838:KIW589850 KSS589838:KSS589850 LCO589838:LCO589850 LMK589838:LMK589850 LWG589838:LWG589850 MGC589838:MGC589850 MPY589838:MPY589850 MZU589838:MZU589850 NJQ589838:NJQ589850 NTM589838:NTM589850 ODI589838:ODI589850 ONE589838:ONE589850 OXA589838:OXA589850 PGW589838:PGW589850 PQS589838:PQS589850 QAO589838:QAO589850 QKK589838:QKK589850 QUG589838:QUG589850 REC589838:REC589850 RNY589838:RNY589850 RXU589838:RXU589850 SHQ589838:SHQ589850 SRM589838:SRM589850 TBI589838:TBI589850 TLE589838:TLE589850 TVA589838:TVA589850 UEW589838:UEW589850 UOS589838:UOS589850 UYO589838:UYO589850 VIK589838:VIK589850 VSG589838:VSG589850 WCC589838:WCC589850 WLY589838:WLY589850 WVU589838:WVU589850 M655374:M655386 JI655374:JI655386 TE655374:TE655386 ADA655374:ADA655386 AMW655374:AMW655386 AWS655374:AWS655386 BGO655374:BGO655386 BQK655374:BQK655386 CAG655374:CAG655386 CKC655374:CKC655386 CTY655374:CTY655386 DDU655374:DDU655386 DNQ655374:DNQ655386 DXM655374:DXM655386 EHI655374:EHI655386 ERE655374:ERE655386 FBA655374:FBA655386 FKW655374:FKW655386 FUS655374:FUS655386 GEO655374:GEO655386 GOK655374:GOK655386 GYG655374:GYG655386 HIC655374:HIC655386 HRY655374:HRY655386 IBU655374:IBU655386 ILQ655374:ILQ655386 IVM655374:IVM655386 JFI655374:JFI655386 JPE655374:JPE655386 JZA655374:JZA655386 KIW655374:KIW655386 KSS655374:KSS655386 LCO655374:LCO655386 LMK655374:LMK655386 LWG655374:LWG655386 MGC655374:MGC655386 MPY655374:MPY655386 MZU655374:MZU655386 NJQ655374:NJQ655386 NTM655374:NTM655386 ODI655374:ODI655386 ONE655374:ONE655386 OXA655374:OXA655386 PGW655374:PGW655386 PQS655374:PQS655386 QAO655374:QAO655386 QKK655374:QKK655386 QUG655374:QUG655386 REC655374:REC655386 RNY655374:RNY655386 RXU655374:RXU655386 SHQ655374:SHQ655386 SRM655374:SRM655386 TBI655374:TBI655386 TLE655374:TLE655386 TVA655374:TVA655386 UEW655374:UEW655386 UOS655374:UOS655386 UYO655374:UYO655386 VIK655374:VIK655386 VSG655374:VSG655386 WCC655374:WCC655386 WLY655374:WLY655386 WVU655374:WVU655386 M720910:M720922 JI720910:JI720922 TE720910:TE720922 ADA720910:ADA720922 AMW720910:AMW720922 AWS720910:AWS720922 BGO720910:BGO720922 BQK720910:BQK720922 CAG720910:CAG720922 CKC720910:CKC720922 CTY720910:CTY720922 DDU720910:DDU720922 DNQ720910:DNQ720922 DXM720910:DXM720922 EHI720910:EHI720922 ERE720910:ERE720922 FBA720910:FBA720922 FKW720910:FKW720922 FUS720910:FUS720922 GEO720910:GEO720922 GOK720910:GOK720922 GYG720910:GYG720922 HIC720910:HIC720922 HRY720910:HRY720922 IBU720910:IBU720922 ILQ720910:ILQ720922 IVM720910:IVM720922 JFI720910:JFI720922 JPE720910:JPE720922 JZA720910:JZA720922 KIW720910:KIW720922 KSS720910:KSS720922 LCO720910:LCO720922 LMK720910:LMK720922 LWG720910:LWG720922 MGC720910:MGC720922 MPY720910:MPY720922 MZU720910:MZU720922 NJQ720910:NJQ720922 NTM720910:NTM720922 ODI720910:ODI720922 ONE720910:ONE720922 OXA720910:OXA720922 PGW720910:PGW720922 PQS720910:PQS720922 QAO720910:QAO720922 QKK720910:QKK720922 QUG720910:QUG720922 REC720910:REC720922 RNY720910:RNY720922 RXU720910:RXU720922 SHQ720910:SHQ720922 SRM720910:SRM720922 TBI720910:TBI720922 TLE720910:TLE720922 TVA720910:TVA720922 UEW720910:UEW720922 UOS720910:UOS720922 UYO720910:UYO720922 VIK720910:VIK720922 VSG720910:VSG720922 WCC720910:WCC720922 WLY720910:WLY720922 WVU720910:WVU720922 M786446:M786458 JI786446:JI786458 TE786446:TE786458 ADA786446:ADA786458 AMW786446:AMW786458 AWS786446:AWS786458 BGO786446:BGO786458 BQK786446:BQK786458 CAG786446:CAG786458 CKC786446:CKC786458 CTY786446:CTY786458 DDU786446:DDU786458 DNQ786446:DNQ786458 DXM786446:DXM786458 EHI786446:EHI786458 ERE786446:ERE786458 FBA786446:FBA786458 FKW786446:FKW786458 FUS786446:FUS786458 GEO786446:GEO786458 GOK786446:GOK786458 GYG786446:GYG786458 HIC786446:HIC786458 HRY786446:HRY786458 IBU786446:IBU786458 ILQ786446:ILQ786458 IVM786446:IVM786458 JFI786446:JFI786458 JPE786446:JPE786458 JZA786446:JZA786458 KIW786446:KIW786458 KSS786446:KSS786458 LCO786446:LCO786458 LMK786446:LMK786458 LWG786446:LWG786458 MGC786446:MGC786458 MPY786446:MPY786458 MZU786446:MZU786458 NJQ786446:NJQ786458 NTM786446:NTM786458 ODI786446:ODI786458 ONE786446:ONE786458 OXA786446:OXA786458 PGW786446:PGW786458 PQS786446:PQS786458 QAO786446:QAO786458 QKK786446:QKK786458 QUG786446:QUG786458 REC786446:REC786458 RNY786446:RNY786458 RXU786446:RXU786458 SHQ786446:SHQ786458 SRM786446:SRM786458 TBI786446:TBI786458 TLE786446:TLE786458 TVA786446:TVA786458 UEW786446:UEW786458 UOS786446:UOS786458 UYO786446:UYO786458 VIK786446:VIK786458 VSG786446:VSG786458 WCC786446:WCC786458 WLY786446:WLY786458 WVU786446:WVU786458 M851982:M851994 JI851982:JI851994 TE851982:TE851994 ADA851982:ADA851994 AMW851982:AMW851994 AWS851982:AWS851994 BGO851982:BGO851994 BQK851982:BQK851994 CAG851982:CAG851994 CKC851982:CKC851994 CTY851982:CTY851994 DDU851982:DDU851994 DNQ851982:DNQ851994 DXM851982:DXM851994 EHI851982:EHI851994 ERE851982:ERE851994 FBA851982:FBA851994 FKW851982:FKW851994 FUS851982:FUS851994 GEO851982:GEO851994 GOK851982:GOK851994 GYG851982:GYG851994 HIC851982:HIC851994 HRY851982:HRY851994 IBU851982:IBU851994 ILQ851982:ILQ851994 IVM851982:IVM851994 JFI851982:JFI851994 JPE851982:JPE851994 JZA851982:JZA851994 KIW851982:KIW851994 KSS851982:KSS851994 LCO851982:LCO851994 LMK851982:LMK851994 LWG851982:LWG851994 MGC851982:MGC851994 MPY851982:MPY851994 MZU851982:MZU851994 NJQ851982:NJQ851994 NTM851982:NTM851994 ODI851982:ODI851994 ONE851982:ONE851994 OXA851982:OXA851994 PGW851982:PGW851994 PQS851982:PQS851994 QAO851982:QAO851994 QKK851982:QKK851994 QUG851982:QUG851994 REC851982:REC851994 RNY851982:RNY851994 RXU851982:RXU851994 SHQ851982:SHQ851994 SRM851982:SRM851994 TBI851982:TBI851994 TLE851982:TLE851994 TVA851982:TVA851994 UEW851982:UEW851994 UOS851982:UOS851994 UYO851982:UYO851994 VIK851982:VIK851994 VSG851982:VSG851994 WCC851982:WCC851994 WLY851982:WLY851994 WVU851982:WVU851994 M917518:M917530 JI917518:JI917530 TE917518:TE917530 ADA917518:ADA917530 AMW917518:AMW917530 AWS917518:AWS917530 BGO917518:BGO917530 BQK917518:BQK917530 CAG917518:CAG917530 CKC917518:CKC917530 CTY917518:CTY917530 DDU917518:DDU917530 DNQ917518:DNQ917530 DXM917518:DXM917530 EHI917518:EHI917530 ERE917518:ERE917530 FBA917518:FBA917530 FKW917518:FKW917530 FUS917518:FUS917530 GEO917518:GEO917530 GOK917518:GOK917530 GYG917518:GYG917530 HIC917518:HIC917530 HRY917518:HRY917530 IBU917518:IBU917530 ILQ917518:ILQ917530 IVM917518:IVM917530 JFI917518:JFI917530 JPE917518:JPE917530 JZA917518:JZA917530 KIW917518:KIW917530 KSS917518:KSS917530 LCO917518:LCO917530 LMK917518:LMK917530 LWG917518:LWG917530 MGC917518:MGC917530 MPY917518:MPY917530 MZU917518:MZU917530 NJQ917518:NJQ917530 NTM917518:NTM917530 ODI917518:ODI917530 ONE917518:ONE917530 OXA917518:OXA917530 PGW917518:PGW917530 PQS917518:PQS917530 QAO917518:QAO917530 QKK917518:QKK917530 QUG917518:QUG917530 REC917518:REC917530 RNY917518:RNY917530 RXU917518:RXU917530 SHQ917518:SHQ917530 SRM917518:SRM917530 TBI917518:TBI917530 TLE917518:TLE917530 TVA917518:TVA917530 UEW917518:UEW917530 UOS917518:UOS917530 UYO917518:UYO917530 VIK917518:VIK917530 VSG917518:VSG917530 WCC917518:WCC917530 WLY917518:WLY917530 WVU917518:WVU917530 M983054:M983066 JI983054:JI983066 TE983054:TE983066 ADA983054:ADA983066 AMW983054:AMW983066 AWS983054:AWS983066 BGO983054:BGO983066 BQK983054:BQK983066 CAG983054:CAG983066 CKC983054:CKC983066 CTY983054:CTY983066 DDU983054:DDU983066 DNQ983054:DNQ983066 DXM983054:DXM983066 EHI983054:EHI983066 ERE983054:ERE983066 FBA983054:FBA983066 FKW983054:FKW983066 FUS983054:FUS983066 GEO983054:GEO983066 GOK983054:GOK983066 GYG983054:GYG983066 HIC983054:HIC983066 HRY983054:HRY983066 IBU983054:IBU983066 ILQ983054:ILQ983066 IVM983054:IVM983066 JFI983054:JFI983066 JPE983054:JPE983066 JZA983054:JZA983066 KIW983054:KIW983066 KSS983054:KSS983066 LCO983054:LCO983066 LMK983054:LMK983066 LWG983054:LWG983066 MGC983054:MGC983066 MPY983054:MPY983066 MZU983054:MZU983066 NJQ983054:NJQ983066 NTM983054:NTM983066 ODI983054:ODI983066 ONE983054:ONE983066 OXA983054:OXA983066 PGW983054:PGW983066 PQS983054:PQS983066 QAO983054:QAO983066 QKK983054:QKK983066 QUG983054:QUG983066 REC983054:REC983066 RNY983054:RNY983066 RXU983054:RXU983066 SHQ983054:SHQ983066 SRM983054:SRM983066 TBI983054:TBI983066 TLE983054:TLE983066 TVA983054:TVA983066 UEW983054:UEW983066 UOS983054:UOS983066 UYO983054:UYO983066 VIK983054:VIK983066 VSG983054:VSG983066 WCC983054:WCC983066 WLY983054:WLY983066 WVU983054:WVU983066 M983042:M983050 JI983042:JI983050 TE983042:TE983050 ADA983042:ADA983050 AMW983042:AMW983050 AWS983042:AWS983050 BGO983042:BGO983050 BQK983042:BQK983050 CAG983042:CAG983050 CKC983042:CKC983050 CTY983042:CTY983050 DDU983042:DDU983050 DNQ983042:DNQ983050 DXM983042:DXM983050 EHI983042:EHI983050 ERE983042:ERE983050 FBA983042:FBA983050 FKW983042:FKW983050 FUS983042:FUS983050 GEO983042:GEO983050 GOK983042:GOK983050 GYG983042:GYG983050 HIC983042:HIC983050 HRY983042:HRY983050 IBU983042:IBU983050 ILQ983042:ILQ983050 IVM983042:IVM983050 JFI983042:JFI983050 JPE983042:JPE983050 JZA983042:JZA983050 KIW983042:KIW983050 KSS983042:KSS983050 LCO983042:LCO983050 LMK983042:LMK983050 LWG983042:LWG983050 MGC983042:MGC983050 MPY983042:MPY983050 MZU983042:MZU983050 NJQ983042:NJQ983050 NTM983042:NTM983050 ODI983042:ODI983050 ONE983042:ONE983050 OXA983042:OXA983050 PGW983042:PGW983050 PQS983042:PQS983050 QAO983042:QAO983050 QKK983042:QKK983050 QUG983042:QUG983050 REC983042:REC983050 RNY983042:RNY983050 RXU983042:RXU983050 SHQ983042:SHQ983050 SRM983042:SRM983050 TBI983042:TBI983050 TLE983042:TLE983050 TVA983042:TVA983050 UEW983042:UEW983050 UOS983042:UOS983050 UYO983042:UYO983050 VIK983042:VIK983050 VSG983042:VSG983050 WCC983042:WCC983050 WLY983042:WLY983050 WVU983042:WVU983050 M65538:M65546 JI65538:JI65546 TE65538:TE65546 ADA65538:ADA65546 AMW65538:AMW65546 AWS65538:AWS65546 BGO65538:BGO65546 BQK65538:BQK65546 CAG65538:CAG65546 CKC65538:CKC65546 CTY65538:CTY65546 DDU65538:DDU65546 DNQ65538:DNQ65546 DXM65538:DXM65546 EHI65538:EHI65546 ERE65538:ERE65546 FBA65538:FBA65546 FKW65538:FKW65546 FUS65538:FUS65546 GEO65538:GEO65546 GOK65538:GOK65546 GYG65538:GYG65546 HIC65538:HIC65546 HRY65538:HRY65546 IBU65538:IBU65546 ILQ65538:ILQ65546 IVM65538:IVM65546 JFI65538:JFI65546 JPE65538:JPE65546 JZA65538:JZA65546 KIW65538:KIW65546 KSS65538:KSS65546 LCO65538:LCO65546 LMK65538:LMK65546 LWG65538:LWG65546 MGC65538:MGC65546 MPY65538:MPY65546 MZU65538:MZU65546 NJQ65538:NJQ65546 NTM65538:NTM65546 ODI65538:ODI65546 ONE65538:ONE65546 OXA65538:OXA65546 PGW65538:PGW65546 PQS65538:PQS65546 QAO65538:QAO65546 QKK65538:QKK65546 QUG65538:QUG65546 REC65538:REC65546 RNY65538:RNY65546 RXU65538:RXU65546 SHQ65538:SHQ65546 SRM65538:SRM65546 TBI65538:TBI65546 TLE65538:TLE65546 TVA65538:TVA65546 UEW65538:UEW65546 UOS65538:UOS65546 UYO65538:UYO65546 VIK65538:VIK65546 VSG65538:VSG65546 WCC65538:WCC65546 WLY65538:WLY65546 WVU65538:WVU65546 M131074:M131082 JI131074:JI131082 TE131074:TE131082 ADA131074:ADA131082 AMW131074:AMW131082 AWS131074:AWS131082 BGO131074:BGO131082 BQK131074:BQK131082 CAG131074:CAG131082 CKC131074:CKC131082 CTY131074:CTY131082 DDU131074:DDU131082 DNQ131074:DNQ131082 DXM131074:DXM131082 EHI131074:EHI131082 ERE131074:ERE131082 FBA131074:FBA131082 FKW131074:FKW131082 FUS131074:FUS131082 GEO131074:GEO131082 GOK131074:GOK131082 GYG131074:GYG131082 HIC131074:HIC131082 HRY131074:HRY131082 IBU131074:IBU131082 ILQ131074:ILQ131082 IVM131074:IVM131082 JFI131074:JFI131082 JPE131074:JPE131082 JZA131074:JZA131082 KIW131074:KIW131082 KSS131074:KSS131082 LCO131074:LCO131082 LMK131074:LMK131082 LWG131074:LWG131082 MGC131074:MGC131082 MPY131074:MPY131082 MZU131074:MZU131082 NJQ131074:NJQ131082 NTM131074:NTM131082 ODI131074:ODI131082 ONE131074:ONE131082 OXA131074:OXA131082 PGW131074:PGW131082 PQS131074:PQS131082 QAO131074:QAO131082 QKK131074:QKK131082 QUG131074:QUG131082 REC131074:REC131082 RNY131074:RNY131082 RXU131074:RXU131082 SHQ131074:SHQ131082 SRM131074:SRM131082 TBI131074:TBI131082 TLE131074:TLE131082 TVA131074:TVA131082 UEW131074:UEW131082 UOS131074:UOS131082 UYO131074:UYO131082 VIK131074:VIK131082 VSG131074:VSG131082 WCC131074:WCC131082 WLY131074:WLY131082 WVU131074:WVU131082 M196610:M196618 JI196610:JI196618 TE196610:TE196618 ADA196610:ADA196618 AMW196610:AMW196618 AWS196610:AWS196618 BGO196610:BGO196618 BQK196610:BQK196618 CAG196610:CAG196618 CKC196610:CKC196618 CTY196610:CTY196618 DDU196610:DDU196618 DNQ196610:DNQ196618 DXM196610:DXM196618 EHI196610:EHI196618 ERE196610:ERE196618 FBA196610:FBA196618 FKW196610:FKW196618 FUS196610:FUS196618 GEO196610:GEO196618 GOK196610:GOK196618 GYG196610:GYG196618 HIC196610:HIC196618 HRY196610:HRY196618 IBU196610:IBU196618 ILQ196610:ILQ196618 IVM196610:IVM196618 JFI196610:JFI196618 JPE196610:JPE196618 JZA196610:JZA196618 KIW196610:KIW196618 KSS196610:KSS196618 LCO196610:LCO196618 LMK196610:LMK196618 LWG196610:LWG196618 MGC196610:MGC196618 MPY196610:MPY196618 MZU196610:MZU196618 NJQ196610:NJQ196618 NTM196610:NTM196618 ODI196610:ODI196618 ONE196610:ONE196618 OXA196610:OXA196618 PGW196610:PGW196618 PQS196610:PQS196618 QAO196610:QAO196618 QKK196610:QKK196618 QUG196610:QUG196618 REC196610:REC196618 RNY196610:RNY196618 RXU196610:RXU196618 SHQ196610:SHQ196618 SRM196610:SRM196618 TBI196610:TBI196618 TLE196610:TLE196618 TVA196610:TVA196618 UEW196610:UEW196618 UOS196610:UOS196618 UYO196610:UYO196618 VIK196610:VIK196618 VSG196610:VSG196618 WCC196610:WCC196618 WLY196610:WLY196618 WVU196610:WVU196618 M262146:M262154 JI262146:JI262154 TE262146:TE262154 ADA262146:ADA262154 AMW262146:AMW262154 AWS262146:AWS262154 BGO262146:BGO262154 BQK262146:BQK262154 CAG262146:CAG262154 CKC262146:CKC262154 CTY262146:CTY262154 DDU262146:DDU262154 DNQ262146:DNQ262154 DXM262146:DXM262154 EHI262146:EHI262154 ERE262146:ERE262154 FBA262146:FBA262154 FKW262146:FKW262154 FUS262146:FUS262154 GEO262146:GEO262154 GOK262146:GOK262154 GYG262146:GYG262154 HIC262146:HIC262154 HRY262146:HRY262154 IBU262146:IBU262154 ILQ262146:ILQ262154 IVM262146:IVM262154 JFI262146:JFI262154 JPE262146:JPE262154 JZA262146:JZA262154 KIW262146:KIW262154 KSS262146:KSS262154 LCO262146:LCO262154 LMK262146:LMK262154 LWG262146:LWG262154 MGC262146:MGC262154 MPY262146:MPY262154 MZU262146:MZU262154 NJQ262146:NJQ262154 NTM262146:NTM262154 ODI262146:ODI262154 ONE262146:ONE262154 OXA262146:OXA262154 PGW262146:PGW262154 PQS262146:PQS262154 QAO262146:QAO262154 QKK262146:QKK262154 QUG262146:QUG262154 REC262146:REC262154 RNY262146:RNY262154 RXU262146:RXU262154 SHQ262146:SHQ262154 SRM262146:SRM262154 TBI262146:TBI262154 TLE262146:TLE262154 TVA262146:TVA262154 UEW262146:UEW262154 UOS262146:UOS262154 UYO262146:UYO262154 VIK262146:VIK262154 VSG262146:VSG262154 WCC262146:WCC262154 WLY262146:WLY262154 WVU262146:WVU262154 M327682:M327690 JI327682:JI327690 TE327682:TE327690 ADA327682:ADA327690 AMW327682:AMW327690 AWS327682:AWS327690 BGO327682:BGO327690 BQK327682:BQK327690 CAG327682:CAG327690 CKC327682:CKC327690 CTY327682:CTY327690 DDU327682:DDU327690 DNQ327682:DNQ327690 DXM327682:DXM327690 EHI327682:EHI327690 ERE327682:ERE327690 FBA327682:FBA327690 FKW327682:FKW327690 FUS327682:FUS327690 GEO327682:GEO327690 GOK327682:GOK327690 GYG327682:GYG327690 HIC327682:HIC327690 HRY327682:HRY327690 IBU327682:IBU327690 ILQ327682:ILQ327690 IVM327682:IVM327690 JFI327682:JFI327690 JPE327682:JPE327690 JZA327682:JZA327690 KIW327682:KIW327690 KSS327682:KSS327690 LCO327682:LCO327690 LMK327682:LMK327690 LWG327682:LWG327690 MGC327682:MGC327690 MPY327682:MPY327690 MZU327682:MZU327690 NJQ327682:NJQ327690 NTM327682:NTM327690 ODI327682:ODI327690 ONE327682:ONE327690 OXA327682:OXA327690 PGW327682:PGW327690 PQS327682:PQS327690 QAO327682:QAO327690 QKK327682:QKK327690 QUG327682:QUG327690 REC327682:REC327690 RNY327682:RNY327690 RXU327682:RXU327690 SHQ327682:SHQ327690 SRM327682:SRM327690 TBI327682:TBI327690 TLE327682:TLE327690 TVA327682:TVA327690 UEW327682:UEW327690 UOS327682:UOS327690 UYO327682:UYO327690 VIK327682:VIK327690 VSG327682:VSG327690 WCC327682:WCC327690 WLY327682:WLY327690 WVU327682:WVU327690 M393218:M393226 JI393218:JI393226 TE393218:TE393226 ADA393218:ADA393226 AMW393218:AMW393226 AWS393218:AWS393226 BGO393218:BGO393226 BQK393218:BQK393226 CAG393218:CAG393226 CKC393218:CKC393226 CTY393218:CTY393226 DDU393218:DDU393226 DNQ393218:DNQ393226 DXM393218:DXM393226 EHI393218:EHI393226 ERE393218:ERE393226 FBA393218:FBA393226 FKW393218:FKW393226 FUS393218:FUS393226 GEO393218:GEO393226 GOK393218:GOK393226 GYG393218:GYG393226 HIC393218:HIC393226 HRY393218:HRY393226 IBU393218:IBU393226 ILQ393218:ILQ393226 IVM393218:IVM393226 JFI393218:JFI393226 JPE393218:JPE393226 JZA393218:JZA393226 KIW393218:KIW393226 KSS393218:KSS393226 LCO393218:LCO393226 LMK393218:LMK393226 LWG393218:LWG393226 MGC393218:MGC393226 MPY393218:MPY393226 MZU393218:MZU393226 NJQ393218:NJQ393226 NTM393218:NTM393226 ODI393218:ODI393226 ONE393218:ONE393226 OXA393218:OXA393226 PGW393218:PGW393226 PQS393218:PQS393226 QAO393218:QAO393226 QKK393218:QKK393226 QUG393218:QUG393226 REC393218:REC393226 RNY393218:RNY393226 RXU393218:RXU393226 SHQ393218:SHQ393226 SRM393218:SRM393226 TBI393218:TBI393226 TLE393218:TLE393226 TVA393218:TVA393226 UEW393218:UEW393226 UOS393218:UOS393226 UYO393218:UYO393226 VIK393218:VIK393226 VSG393218:VSG393226 WCC393218:WCC393226 WLY393218:WLY393226 WVU393218:WVU393226 M458754:M458762 JI458754:JI458762 TE458754:TE458762 ADA458754:ADA458762 AMW458754:AMW458762 AWS458754:AWS458762 BGO458754:BGO458762 BQK458754:BQK458762 CAG458754:CAG458762 CKC458754:CKC458762 CTY458754:CTY458762 DDU458754:DDU458762 DNQ458754:DNQ458762 DXM458754:DXM458762 EHI458754:EHI458762 ERE458754:ERE458762 FBA458754:FBA458762 FKW458754:FKW458762 FUS458754:FUS458762 GEO458754:GEO458762 GOK458754:GOK458762 GYG458754:GYG458762 HIC458754:HIC458762 HRY458754:HRY458762 IBU458754:IBU458762 ILQ458754:ILQ458762 IVM458754:IVM458762 JFI458754:JFI458762 JPE458754:JPE458762 JZA458754:JZA458762 KIW458754:KIW458762 KSS458754:KSS458762 LCO458754:LCO458762 LMK458754:LMK458762 LWG458754:LWG458762 MGC458754:MGC458762 MPY458754:MPY458762 MZU458754:MZU458762 NJQ458754:NJQ458762 NTM458754:NTM458762 ODI458754:ODI458762 ONE458754:ONE458762 OXA458754:OXA458762 PGW458754:PGW458762 PQS458754:PQS458762 QAO458754:QAO458762 QKK458754:QKK458762 QUG458754:QUG458762 REC458754:REC458762 RNY458754:RNY458762 RXU458754:RXU458762 SHQ458754:SHQ458762 SRM458754:SRM458762 TBI458754:TBI458762 TLE458754:TLE458762 TVA458754:TVA458762 UEW458754:UEW458762 UOS458754:UOS458762 UYO458754:UYO458762 VIK458754:VIK458762 VSG458754:VSG458762 WCC458754:WCC458762 WLY458754:WLY458762 WVU458754:WVU458762 M524290:M524298 JI524290:JI524298 TE524290:TE524298 ADA524290:ADA524298 AMW524290:AMW524298 AWS524290:AWS524298 BGO524290:BGO524298 BQK524290:BQK524298 CAG524290:CAG524298 CKC524290:CKC524298 CTY524290:CTY524298 DDU524290:DDU524298 DNQ524290:DNQ524298 DXM524290:DXM524298 EHI524290:EHI524298 ERE524290:ERE524298 FBA524290:FBA524298 FKW524290:FKW524298 FUS524290:FUS524298 GEO524290:GEO524298 GOK524290:GOK524298 GYG524290:GYG524298 HIC524290:HIC524298 HRY524290:HRY524298 IBU524290:IBU524298 ILQ524290:ILQ524298 IVM524290:IVM524298 JFI524290:JFI524298 JPE524290:JPE524298 JZA524290:JZA524298 KIW524290:KIW524298 KSS524290:KSS524298 LCO524290:LCO524298 LMK524290:LMK524298 LWG524290:LWG524298 MGC524290:MGC524298 MPY524290:MPY524298 MZU524290:MZU524298 NJQ524290:NJQ524298 NTM524290:NTM524298 ODI524290:ODI524298 ONE524290:ONE524298 OXA524290:OXA524298 PGW524290:PGW524298 PQS524290:PQS524298 QAO524290:QAO524298 QKK524290:QKK524298 QUG524290:QUG524298 REC524290:REC524298 RNY524290:RNY524298 RXU524290:RXU524298 SHQ524290:SHQ524298 SRM524290:SRM524298 TBI524290:TBI524298 TLE524290:TLE524298 TVA524290:TVA524298 UEW524290:UEW524298 UOS524290:UOS524298 UYO524290:UYO524298 VIK524290:VIK524298 VSG524290:VSG524298 WCC524290:WCC524298 WLY524290:WLY524298 WVU524290:WVU524298 M589826:M589834 JI589826:JI589834 TE589826:TE589834 ADA589826:ADA589834 AMW589826:AMW589834 AWS589826:AWS589834 BGO589826:BGO589834 BQK589826:BQK589834 CAG589826:CAG589834 CKC589826:CKC589834 CTY589826:CTY589834 DDU589826:DDU589834 DNQ589826:DNQ589834 DXM589826:DXM589834 EHI589826:EHI589834 ERE589826:ERE589834 FBA589826:FBA589834 FKW589826:FKW589834 FUS589826:FUS589834 GEO589826:GEO589834 GOK589826:GOK589834 GYG589826:GYG589834 HIC589826:HIC589834 HRY589826:HRY589834 IBU589826:IBU589834 ILQ589826:ILQ589834 IVM589826:IVM589834 JFI589826:JFI589834 JPE589826:JPE589834 JZA589826:JZA589834 KIW589826:KIW589834 KSS589826:KSS589834 LCO589826:LCO589834 LMK589826:LMK589834 LWG589826:LWG589834 MGC589826:MGC589834 MPY589826:MPY589834 MZU589826:MZU589834 NJQ589826:NJQ589834 NTM589826:NTM589834 ODI589826:ODI589834 ONE589826:ONE589834 OXA589826:OXA589834 PGW589826:PGW589834 PQS589826:PQS589834 QAO589826:QAO589834 QKK589826:QKK589834 QUG589826:QUG589834 REC589826:REC589834 RNY589826:RNY589834 RXU589826:RXU589834 SHQ589826:SHQ589834 SRM589826:SRM589834 TBI589826:TBI589834 TLE589826:TLE589834 TVA589826:TVA589834 UEW589826:UEW589834 UOS589826:UOS589834 UYO589826:UYO589834 VIK589826:VIK589834 VSG589826:VSG589834 WCC589826:WCC589834 WLY589826:WLY589834 WVU589826:WVU589834 M655362:M655370 JI655362:JI655370 TE655362:TE655370 ADA655362:ADA655370 AMW655362:AMW655370 AWS655362:AWS655370 BGO655362:BGO655370 BQK655362:BQK655370 CAG655362:CAG655370 CKC655362:CKC655370 CTY655362:CTY655370 DDU655362:DDU655370 DNQ655362:DNQ655370 DXM655362:DXM655370 EHI655362:EHI655370 ERE655362:ERE655370 FBA655362:FBA655370 FKW655362:FKW655370 FUS655362:FUS655370 GEO655362:GEO655370 GOK655362:GOK655370 GYG655362:GYG655370 HIC655362:HIC655370 HRY655362:HRY655370 IBU655362:IBU655370 ILQ655362:ILQ655370 IVM655362:IVM655370 JFI655362:JFI655370 JPE655362:JPE655370 JZA655362:JZA655370 KIW655362:KIW655370 KSS655362:KSS655370 LCO655362:LCO655370 LMK655362:LMK655370 LWG655362:LWG655370 MGC655362:MGC655370 MPY655362:MPY655370 MZU655362:MZU655370 NJQ655362:NJQ655370 NTM655362:NTM655370 ODI655362:ODI655370 ONE655362:ONE655370 OXA655362:OXA655370 PGW655362:PGW655370 PQS655362:PQS655370 QAO655362:QAO655370 QKK655362:QKK655370 QUG655362:QUG655370 REC655362:REC655370 RNY655362:RNY655370 RXU655362:RXU655370 SHQ655362:SHQ655370 SRM655362:SRM655370 TBI655362:TBI655370 TLE655362:TLE655370 TVA655362:TVA655370 UEW655362:UEW655370 UOS655362:UOS655370 UYO655362:UYO655370 VIK655362:VIK655370 VSG655362:VSG655370 WCC655362:WCC655370 WLY655362:WLY655370 WVU655362:WVU655370 M720898:M720906 JI720898:JI720906 TE720898:TE720906 ADA720898:ADA720906 AMW720898:AMW720906 AWS720898:AWS720906 BGO720898:BGO720906 BQK720898:BQK720906 CAG720898:CAG720906 CKC720898:CKC720906 CTY720898:CTY720906 DDU720898:DDU720906 DNQ720898:DNQ720906 DXM720898:DXM720906 EHI720898:EHI720906 ERE720898:ERE720906 FBA720898:FBA720906 FKW720898:FKW720906 FUS720898:FUS720906 GEO720898:GEO720906 GOK720898:GOK720906 GYG720898:GYG720906 HIC720898:HIC720906 HRY720898:HRY720906 IBU720898:IBU720906 ILQ720898:ILQ720906 IVM720898:IVM720906 JFI720898:JFI720906 JPE720898:JPE720906 JZA720898:JZA720906 KIW720898:KIW720906 KSS720898:KSS720906 LCO720898:LCO720906 LMK720898:LMK720906 LWG720898:LWG720906 MGC720898:MGC720906 MPY720898:MPY720906 MZU720898:MZU720906 NJQ720898:NJQ720906 NTM720898:NTM720906 ODI720898:ODI720906 ONE720898:ONE720906 OXA720898:OXA720906 PGW720898:PGW720906 PQS720898:PQS720906 QAO720898:QAO720906 QKK720898:QKK720906 QUG720898:QUG720906 REC720898:REC720906 RNY720898:RNY720906 RXU720898:RXU720906 SHQ720898:SHQ720906 SRM720898:SRM720906 TBI720898:TBI720906 TLE720898:TLE720906 TVA720898:TVA720906 UEW720898:UEW720906 UOS720898:UOS720906 UYO720898:UYO720906 VIK720898:VIK720906 VSG720898:VSG720906 WCC720898:WCC720906 WLY720898:WLY720906 WVU720898:WVU720906 M786434:M786442 JI786434:JI786442 TE786434:TE786442 ADA786434:ADA786442 AMW786434:AMW786442 AWS786434:AWS786442 BGO786434:BGO786442 BQK786434:BQK786442 CAG786434:CAG786442 CKC786434:CKC786442 CTY786434:CTY786442 DDU786434:DDU786442 DNQ786434:DNQ786442 DXM786434:DXM786442 EHI786434:EHI786442 ERE786434:ERE786442 FBA786434:FBA786442 FKW786434:FKW786442 FUS786434:FUS786442 GEO786434:GEO786442 GOK786434:GOK786442 GYG786434:GYG786442 HIC786434:HIC786442 HRY786434:HRY786442 IBU786434:IBU786442 ILQ786434:ILQ786442 IVM786434:IVM786442 JFI786434:JFI786442 JPE786434:JPE786442 JZA786434:JZA786442 KIW786434:KIW786442 KSS786434:KSS786442 LCO786434:LCO786442 LMK786434:LMK786442 LWG786434:LWG786442 MGC786434:MGC786442 MPY786434:MPY786442 MZU786434:MZU786442 NJQ786434:NJQ786442 NTM786434:NTM786442 ODI786434:ODI786442 ONE786434:ONE786442 OXA786434:OXA786442 PGW786434:PGW786442 PQS786434:PQS786442 QAO786434:QAO786442 QKK786434:QKK786442 QUG786434:QUG786442 REC786434:REC786442 RNY786434:RNY786442 RXU786434:RXU786442 SHQ786434:SHQ786442 SRM786434:SRM786442 TBI786434:TBI786442 TLE786434:TLE786442 TVA786434:TVA786442 UEW786434:UEW786442 UOS786434:UOS786442 UYO786434:UYO786442 VIK786434:VIK786442 VSG786434:VSG786442 WCC786434:WCC786442 WLY786434:WLY786442 WVU786434:WVU786442 M851970:M851978 JI851970:JI851978 TE851970:TE851978 ADA851970:ADA851978 AMW851970:AMW851978 AWS851970:AWS851978 BGO851970:BGO851978 BQK851970:BQK851978 CAG851970:CAG851978 CKC851970:CKC851978 CTY851970:CTY851978 DDU851970:DDU851978 DNQ851970:DNQ851978 DXM851970:DXM851978 EHI851970:EHI851978 ERE851970:ERE851978 FBA851970:FBA851978 FKW851970:FKW851978 FUS851970:FUS851978 GEO851970:GEO851978 GOK851970:GOK851978 GYG851970:GYG851978 HIC851970:HIC851978 HRY851970:HRY851978 IBU851970:IBU851978 ILQ851970:ILQ851978 IVM851970:IVM851978 JFI851970:JFI851978 JPE851970:JPE851978 JZA851970:JZA851978 KIW851970:KIW851978 KSS851970:KSS851978 LCO851970:LCO851978 LMK851970:LMK851978 LWG851970:LWG851978 MGC851970:MGC851978 MPY851970:MPY851978 MZU851970:MZU851978 NJQ851970:NJQ851978 NTM851970:NTM851978 ODI851970:ODI851978 ONE851970:ONE851978 OXA851970:OXA851978 PGW851970:PGW851978 PQS851970:PQS851978 QAO851970:QAO851978 QKK851970:QKK851978 QUG851970:QUG851978 REC851970:REC851978 RNY851970:RNY851978 RXU851970:RXU851978 SHQ851970:SHQ851978 SRM851970:SRM851978 TBI851970:TBI851978 TLE851970:TLE851978 TVA851970:TVA851978 UEW851970:UEW851978 UOS851970:UOS851978 UYO851970:UYO851978 VIK851970:VIK851978 VSG851970:VSG851978 WCC851970:WCC851978 WLY851970:WLY851978 WVU851970:WVU851978 M917506:M917514 JI917506:JI917514 TE917506:TE917514 ADA917506:ADA917514 AMW917506:AMW917514 AWS917506:AWS917514 BGO917506:BGO917514 BQK917506:BQK917514 CAG917506:CAG917514 CKC917506:CKC917514 CTY917506:CTY917514 DDU917506:DDU917514 DNQ917506:DNQ917514 DXM917506:DXM917514 EHI917506:EHI917514 ERE917506:ERE917514 FBA917506:FBA917514 FKW917506:FKW917514 FUS917506:FUS917514 GEO917506:GEO917514 GOK917506:GOK917514 GYG917506:GYG917514 HIC917506:HIC917514 HRY917506:HRY917514 IBU917506:IBU917514 ILQ917506:ILQ917514 IVM917506:IVM917514 JFI917506:JFI917514 JPE917506:JPE917514 JZA917506:JZA917514 KIW917506:KIW917514 KSS917506:KSS917514 LCO917506:LCO917514 LMK917506:LMK917514 LWG917506:LWG917514 MGC917506:MGC917514 MPY917506:MPY917514 MZU917506:MZU917514 NJQ917506:NJQ917514 NTM917506:NTM917514 ODI917506:ODI917514 ONE917506:ONE917514 OXA917506:OXA917514 PGW917506:PGW917514 PQS917506:PQS917514 QAO917506:QAO917514 QKK917506:QKK917514 QUG917506:QUG917514 REC917506:REC917514 RNY917506:RNY917514 RXU917506:RXU917514 SHQ917506:SHQ917514 SRM917506:SRM917514 TBI917506:TBI917514 TLE917506:TLE917514 TVA917506:TVA917514 UEW917506:UEW917514 UOS917506:UOS917514 UYO917506:UYO917514 VIK917506:VIK917514 VSG917506:VSG917514 WCC917506:WCC917514 WLY917506:WLY917514 WVU917506:WVU917514" xr:uid="{00000000-0002-0000-0900-000000000000}">
      <formula1>$AZ$268:$AZ$319</formula1>
    </dataValidation>
    <dataValidation type="list" allowBlank="1" showInputMessage="1" showErrorMessage="1" sqref="M851979 JI851979 TE851979 ADA851979 AMW851979 AWS851979 BGO851979 BQK851979 CAG851979 CKC851979 CTY851979 DDU851979 DNQ851979 DXM851979 EHI851979 ERE851979 FBA851979 FKW851979 FUS851979 GEO851979 GOK851979 GYG851979 HIC851979 HRY851979 IBU851979 ILQ851979 IVM851979 JFI851979 JPE851979 JZA851979 KIW851979 KSS851979 LCO851979 LMK851979 LWG851979 MGC851979 MPY851979 MZU851979 NJQ851979 NTM851979 ODI851979 ONE851979 OXA851979 PGW851979 PQS851979 QAO851979 QKK851979 QUG851979 REC851979 RNY851979 RXU851979 SHQ851979 SRM851979 TBI851979 TLE851979 TVA851979 UEW851979 UOS851979 UYO851979 VIK851979 VSG851979 WCC851979 WLY851979 WVU851979 M65566:M65568 JI65566:JI65568 TE65566:TE65568 ADA65566:ADA65568 AMW65566:AMW65568 AWS65566:AWS65568 BGO65566:BGO65568 BQK65566:BQK65568 CAG65566:CAG65568 CKC65566:CKC65568 CTY65566:CTY65568 DDU65566:DDU65568 DNQ65566:DNQ65568 DXM65566:DXM65568 EHI65566:EHI65568 ERE65566:ERE65568 FBA65566:FBA65568 FKW65566:FKW65568 FUS65566:FUS65568 GEO65566:GEO65568 GOK65566:GOK65568 GYG65566:GYG65568 HIC65566:HIC65568 HRY65566:HRY65568 IBU65566:IBU65568 ILQ65566:ILQ65568 IVM65566:IVM65568 JFI65566:JFI65568 JPE65566:JPE65568 JZA65566:JZA65568 KIW65566:KIW65568 KSS65566:KSS65568 LCO65566:LCO65568 LMK65566:LMK65568 LWG65566:LWG65568 MGC65566:MGC65568 MPY65566:MPY65568 MZU65566:MZU65568 NJQ65566:NJQ65568 NTM65566:NTM65568 ODI65566:ODI65568 ONE65566:ONE65568 OXA65566:OXA65568 PGW65566:PGW65568 PQS65566:PQS65568 QAO65566:QAO65568 QKK65566:QKK65568 QUG65566:QUG65568 REC65566:REC65568 RNY65566:RNY65568 RXU65566:RXU65568 SHQ65566:SHQ65568 SRM65566:SRM65568 TBI65566:TBI65568 TLE65566:TLE65568 TVA65566:TVA65568 UEW65566:UEW65568 UOS65566:UOS65568 UYO65566:UYO65568 VIK65566:VIK65568 VSG65566:VSG65568 WCC65566:WCC65568 WLY65566:WLY65568 WVU65566:WVU65568 M131102:M131104 JI131102:JI131104 TE131102:TE131104 ADA131102:ADA131104 AMW131102:AMW131104 AWS131102:AWS131104 BGO131102:BGO131104 BQK131102:BQK131104 CAG131102:CAG131104 CKC131102:CKC131104 CTY131102:CTY131104 DDU131102:DDU131104 DNQ131102:DNQ131104 DXM131102:DXM131104 EHI131102:EHI131104 ERE131102:ERE131104 FBA131102:FBA131104 FKW131102:FKW131104 FUS131102:FUS131104 GEO131102:GEO131104 GOK131102:GOK131104 GYG131102:GYG131104 HIC131102:HIC131104 HRY131102:HRY131104 IBU131102:IBU131104 ILQ131102:ILQ131104 IVM131102:IVM131104 JFI131102:JFI131104 JPE131102:JPE131104 JZA131102:JZA131104 KIW131102:KIW131104 KSS131102:KSS131104 LCO131102:LCO131104 LMK131102:LMK131104 LWG131102:LWG131104 MGC131102:MGC131104 MPY131102:MPY131104 MZU131102:MZU131104 NJQ131102:NJQ131104 NTM131102:NTM131104 ODI131102:ODI131104 ONE131102:ONE131104 OXA131102:OXA131104 PGW131102:PGW131104 PQS131102:PQS131104 QAO131102:QAO131104 QKK131102:QKK131104 QUG131102:QUG131104 REC131102:REC131104 RNY131102:RNY131104 RXU131102:RXU131104 SHQ131102:SHQ131104 SRM131102:SRM131104 TBI131102:TBI131104 TLE131102:TLE131104 TVA131102:TVA131104 UEW131102:UEW131104 UOS131102:UOS131104 UYO131102:UYO131104 VIK131102:VIK131104 VSG131102:VSG131104 WCC131102:WCC131104 WLY131102:WLY131104 WVU131102:WVU131104 M196638:M196640 JI196638:JI196640 TE196638:TE196640 ADA196638:ADA196640 AMW196638:AMW196640 AWS196638:AWS196640 BGO196638:BGO196640 BQK196638:BQK196640 CAG196638:CAG196640 CKC196638:CKC196640 CTY196638:CTY196640 DDU196638:DDU196640 DNQ196638:DNQ196640 DXM196638:DXM196640 EHI196638:EHI196640 ERE196638:ERE196640 FBA196638:FBA196640 FKW196638:FKW196640 FUS196638:FUS196640 GEO196638:GEO196640 GOK196638:GOK196640 GYG196638:GYG196640 HIC196638:HIC196640 HRY196638:HRY196640 IBU196638:IBU196640 ILQ196638:ILQ196640 IVM196638:IVM196640 JFI196638:JFI196640 JPE196638:JPE196640 JZA196638:JZA196640 KIW196638:KIW196640 KSS196638:KSS196640 LCO196638:LCO196640 LMK196638:LMK196640 LWG196638:LWG196640 MGC196638:MGC196640 MPY196638:MPY196640 MZU196638:MZU196640 NJQ196638:NJQ196640 NTM196638:NTM196640 ODI196638:ODI196640 ONE196638:ONE196640 OXA196638:OXA196640 PGW196638:PGW196640 PQS196638:PQS196640 QAO196638:QAO196640 QKK196638:QKK196640 QUG196638:QUG196640 REC196638:REC196640 RNY196638:RNY196640 RXU196638:RXU196640 SHQ196638:SHQ196640 SRM196638:SRM196640 TBI196638:TBI196640 TLE196638:TLE196640 TVA196638:TVA196640 UEW196638:UEW196640 UOS196638:UOS196640 UYO196638:UYO196640 VIK196638:VIK196640 VSG196638:VSG196640 WCC196638:WCC196640 WLY196638:WLY196640 WVU196638:WVU196640 M262174:M262176 JI262174:JI262176 TE262174:TE262176 ADA262174:ADA262176 AMW262174:AMW262176 AWS262174:AWS262176 BGO262174:BGO262176 BQK262174:BQK262176 CAG262174:CAG262176 CKC262174:CKC262176 CTY262174:CTY262176 DDU262174:DDU262176 DNQ262174:DNQ262176 DXM262174:DXM262176 EHI262174:EHI262176 ERE262174:ERE262176 FBA262174:FBA262176 FKW262174:FKW262176 FUS262174:FUS262176 GEO262174:GEO262176 GOK262174:GOK262176 GYG262174:GYG262176 HIC262174:HIC262176 HRY262174:HRY262176 IBU262174:IBU262176 ILQ262174:ILQ262176 IVM262174:IVM262176 JFI262174:JFI262176 JPE262174:JPE262176 JZA262174:JZA262176 KIW262174:KIW262176 KSS262174:KSS262176 LCO262174:LCO262176 LMK262174:LMK262176 LWG262174:LWG262176 MGC262174:MGC262176 MPY262174:MPY262176 MZU262174:MZU262176 NJQ262174:NJQ262176 NTM262174:NTM262176 ODI262174:ODI262176 ONE262174:ONE262176 OXA262174:OXA262176 PGW262174:PGW262176 PQS262174:PQS262176 QAO262174:QAO262176 QKK262174:QKK262176 QUG262174:QUG262176 REC262174:REC262176 RNY262174:RNY262176 RXU262174:RXU262176 SHQ262174:SHQ262176 SRM262174:SRM262176 TBI262174:TBI262176 TLE262174:TLE262176 TVA262174:TVA262176 UEW262174:UEW262176 UOS262174:UOS262176 UYO262174:UYO262176 VIK262174:VIK262176 VSG262174:VSG262176 WCC262174:WCC262176 WLY262174:WLY262176 WVU262174:WVU262176 M327710:M327712 JI327710:JI327712 TE327710:TE327712 ADA327710:ADA327712 AMW327710:AMW327712 AWS327710:AWS327712 BGO327710:BGO327712 BQK327710:BQK327712 CAG327710:CAG327712 CKC327710:CKC327712 CTY327710:CTY327712 DDU327710:DDU327712 DNQ327710:DNQ327712 DXM327710:DXM327712 EHI327710:EHI327712 ERE327710:ERE327712 FBA327710:FBA327712 FKW327710:FKW327712 FUS327710:FUS327712 GEO327710:GEO327712 GOK327710:GOK327712 GYG327710:GYG327712 HIC327710:HIC327712 HRY327710:HRY327712 IBU327710:IBU327712 ILQ327710:ILQ327712 IVM327710:IVM327712 JFI327710:JFI327712 JPE327710:JPE327712 JZA327710:JZA327712 KIW327710:KIW327712 KSS327710:KSS327712 LCO327710:LCO327712 LMK327710:LMK327712 LWG327710:LWG327712 MGC327710:MGC327712 MPY327710:MPY327712 MZU327710:MZU327712 NJQ327710:NJQ327712 NTM327710:NTM327712 ODI327710:ODI327712 ONE327710:ONE327712 OXA327710:OXA327712 PGW327710:PGW327712 PQS327710:PQS327712 QAO327710:QAO327712 QKK327710:QKK327712 QUG327710:QUG327712 REC327710:REC327712 RNY327710:RNY327712 RXU327710:RXU327712 SHQ327710:SHQ327712 SRM327710:SRM327712 TBI327710:TBI327712 TLE327710:TLE327712 TVA327710:TVA327712 UEW327710:UEW327712 UOS327710:UOS327712 UYO327710:UYO327712 VIK327710:VIK327712 VSG327710:VSG327712 WCC327710:WCC327712 WLY327710:WLY327712 WVU327710:WVU327712 M393246:M393248 JI393246:JI393248 TE393246:TE393248 ADA393246:ADA393248 AMW393246:AMW393248 AWS393246:AWS393248 BGO393246:BGO393248 BQK393246:BQK393248 CAG393246:CAG393248 CKC393246:CKC393248 CTY393246:CTY393248 DDU393246:DDU393248 DNQ393246:DNQ393248 DXM393246:DXM393248 EHI393246:EHI393248 ERE393246:ERE393248 FBA393246:FBA393248 FKW393246:FKW393248 FUS393246:FUS393248 GEO393246:GEO393248 GOK393246:GOK393248 GYG393246:GYG393248 HIC393246:HIC393248 HRY393246:HRY393248 IBU393246:IBU393248 ILQ393246:ILQ393248 IVM393246:IVM393248 JFI393246:JFI393248 JPE393246:JPE393248 JZA393246:JZA393248 KIW393246:KIW393248 KSS393246:KSS393248 LCO393246:LCO393248 LMK393246:LMK393248 LWG393246:LWG393248 MGC393246:MGC393248 MPY393246:MPY393248 MZU393246:MZU393248 NJQ393246:NJQ393248 NTM393246:NTM393248 ODI393246:ODI393248 ONE393246:ONE393248 OXA393246:OXA393248 PGW393246:PGW393248 PQS393246:PQS393248 QAO393246:QAO393248 QKK393246:QKK393248 QUG393246:QUG393248 REC393246:REC393248 RNY393246:RNY393248 RXU393246:RXU393248 SHQ393246:SHQ393248 SRM393246:SRM393248 TBI393246:TBI393248 TLE393246:TLE393248 TVA393246:TVA393248 UEW393246:UEW393248 UOS393246:UOS393248 UYO393246:UYO393248 VIK393246:VIK393248 VSG393246:VSG393248 WCC393246:WCC393248 WLY393246:WLY393248 WVU393246:WVU393248 M458782:M458784 JI458782:JI458784 TE458782:TE458784 ADA458782:ADA458784 AMW458782:AMW458784 AWS458782:AWS458784 BGO458782:BGO458784 BQK458782:BQK458784 CAG458782:CAG458784 CKC458782:CKC458784 CTY458782:CTY458784 DDU458782:DDU458784 DNQ458782:DNQ458784 DXM458782:DXM458784 EHI458782:EHI458784 ERE458782:ERE458784 FBA458782:FBA458784 FKW458782:FKW458784 FUS458782:FUS458784 GEO458782:GEO458784 GOK458782:GOK458784 GYG458782:GYG458784 HIC458782:HIC458784 HRY458782:HRY458784 IBU458782:IBU458784 ILQ458782:ILQ458784 IVM458782:IVM458784 JFI458782:JFI458784 JPE458782:JPE458784 JZA458782:JZA458784 KIW458782:KIW458784 KSS458782:KSS458784 LCO458782:LCO458784 LMK458782:LMK458784 LWG458782:LWG458784 MGC458782:MGC458784 MPY458782:MPY458784 MZU458782:MZU458784 NJQ458782:NJQ458784 NTM458782:NTM458784 ODI458782:ODI458784 ONE458782:ONE458784 OXA458782:OXA458784 PGW458782:PGW458784 PQS458782:PQS458784 QAO458782:QAO458784 QKK458782:QKK458784 QUG458782:QUG458784 REC458782:REC458784 RNY458782:RNY458784 RXU458782:RXU458784 SHQ458782:SHQ458784 SRM458782:SRM458784 TBI458782:TBI458784 TLE458782:TLE458784 TVA458782:TVA458784 UEW458782:UEW458784 UOS458782:UOS458784 UYO458782:UYO458784 VIK458782:VIK458784 VSG458782:VSG458784 WCC458782:WCC458784 WLY458782:WLY458784 WVU458782:WVU458784 M524318:M524320 JI524318:JI524320 TE524318:TE524320 ADA524318:ADA524320 AMW524318:AMW524320 AWS524318:AWS524320 BGO524318:BGO524320 BQK524318:BQK524320 CAG524318:CAG524320 CKC524318:CKC524320 CTY524318:CTY524320 DDU524318:DDU524320 DNQ524318:DNQ524320 DXM524318:DXM524320 EHI524318:EHI524320 ERE524318:ERE524320 FBA524318:FBA524320 FKW524318:FKW524320 FUS524318:FUS524320 GEO524318:GEO524320 GOK524318:GOK524320 GYG524318:GYG524320 HIC524318:HIC524320 HRY524318:HRY524320 IBU524318:IBU524320 ILQ524318:ILQ524320 IVM524318:IVM524320 JFI524318:JFI524320 JPE524318:JPE524320 JZA524318:JZA524320 KIW524318:KIW524320 KSS524318:KSS524320 LCO524318:LCO524320 LMK524318:LMK524320 LWG524318:LWG524320 MGC524318:MGC524320 MPY524318:MPY524320 MZU524318:MZU524320 NJQ524318:NJQ524320 NTM524318:NTM524320 ODI524318:ODI524320 ONE524318:ONE524320 OXA524318:OXA524320 PGW524318:PGW524320 PQS524318:PQS524320 QAO524318:QAO524320 QKK524318:QKK524320 QUG524318:QUG524320 REC524318:REC524320 RNY524318:RNY524320 RXU524318:RXU524320 SHQ524318:SHQ524320 SRM524318:SRM524320 TBI524318:TBI524320 TLE524318:TLE524320 TVA524318:TVA524320 UEW524318:UEW524320 UOS524318:UOS524320 UYO524318:UYO524320 VIK524318:VIK524320 VSG524318:VSG524320 WCC524318:WCC524320 WLY524318:WLY524320 WVU524318:WVU524320 M589854:M589856 JI589854:JI589856 TE589854:TE589856 ADA589854:ADA589856 AMW589854:AMW589856 AWS589854:AWS589856 BGO589854:BGO589856 BQK589854:BQK589856 CAG589854:CAG589856 CKC589854:CKC589856 CTY589854:CTY589856 DDU589854:DDU589856 DNQ589854:DNQ589856 DXM589854:DXM589856 EHI589854:EHI589856 ERE589854:ERE589856 FBA589854:FBA589856 FKW589854:FKW589856 FUS589854:FUS589856 GEO589854:GEO589856 GOK589854:GOK589856 GYG589854:GYG589856 HIC589854:HIC589856 HRY589854:HRY589856 IBU589854:IBU589856 ILQ589854:ILQ589856 IVM589854:IVM589856 JFI589854:JFI589856 JPE589854:JPE589856 JZA589854:JZA589856 KIW589854:KIW589856 KSS589854:KSS589856 LCO589854:LCO589856 LMK589854:LMK589856 LWG589854:LWG589856 MGC589854:MGC589856 MPY589854:MPY589856 MZU589854:MZU589856 NJQ589854:NJQ589856 NTM589854:NTM589856 ODI589854:ODI589856 ONE589854:ONE589856 OXA589854:OXA589856 PGW589854:PGW589856 PQS589854:PQS589856 QAO589854:QAO589856 QKK589854:QKK589856 QUG589854:QUG589856 REC589854:REC589856 RNY589854:RNY589856 RXU589854:RXU589856 SHQ589854:SHQ589856 SRM589854:SRM589856 TBI589854:TBI589856 TLE589854:TLE589856 TVA589854:TVA589856 UEW589854:UEW589856 UOS589854:UOS589856 UYO589854:UYO589856 VIK589854:VIK589856 VSG589854:VSG589856 WCC589854:WCC589856 WLY589854:WLY589856 WVU589854:WVU589856 M655390:M655392 JI655390:JI655392 TE655390:TE655392 ADA655390:ADA655392 AMW655390:AMW655392 AWS655390:AWS655392 BGO655390:BGO655392 BQK655390:BQK655392 CAG655390:CAG655392 CKC655390:CKC655392 CTY655390:CTY655392 DDU655390:DDU655392 DNQ655390:DNQ655392 DXM655390:DXM655392 EHI655390:EHI655392 ERE655390:ERE655392 FBA655390:FBA655392 FKW655390:FKW655392 FUS655390:FUS655392 GEO655390:GEO655392 GOK655390:GOK655392 GYG655390:GYG655392 HIC655390:HIC655392 HRY655390:HRY655392 IBU655390:IBU655392 ILQ655390:ILQ655392 IVM655390:IVM655392 JFI655390:JFI655392 JPE655390:JPE655392 JZA655390:JZA655392 KIW655390:KIW655392 KSS655390:KSS655392 LCO655390:LCO655392 LMK655390:LMK655392 LWG655390:LWG655392 MGC655390:MGC655392 MPY655390:MPY655392 MZU655390:MZU655392 NJQ655390:NJQ655392 NTM655390:NTM655392 ODI655390:ODI655392 ONE655390:ONE655392 OXA655390:OXA655392 PGW655390:PGW655392 PQS655390:PQS655392 QAO655390:QAO655392 QKK655390:QKK655392 QUG655390:QUG655392 REC655390:REC655392 RNY655390:RNY655392 RXU655390:RXU655392 SHQ655390:SHQ655392 SRM655390:SRM655392 TBI655390:TBI655392 TLE655390:TLE655392 TVA655390:TVA655392 UEW655390:UEW655392 UOS655390:UOS655392 UYO655390:UYO655392 VIK655390:VIK655392 VSG655390:VSG655392 WCC655390:WCC655392 WLY655390:WLY655392 WVU655390:WVU655392 M720926:M720928 JI720926:JI720928 TE720926:TE720928 ADA720926:ADA720928 AMW720926:AMW720928 AWS720926:AWS720928 BGO720926:BGO720928 BQK720926:BQK720928 CAG720926:CAG720928 CKC720926:CKC720928 CTY720926:CTY720928 DDU720926:DDU720928 DNQ720926:DNQ720928 DXM720926:DXM720928 EHI720926:EHI720928 ERE720926:ERE720928 FBA720926:FBA720928 FKW720926:FKW720928 FUS720926:FUS720928 GEO720926:GEO720928 GOK720926:GOK720928 GYG720926:GYG720928 HIC720926:HIC720928 HRY720926:HRY720928 IBU720926:IBU720928 ILQ720926:ILQ720928 IVM720926:IVM720928 JFI720926:JFI720928 JPE720926:JPE720928 JZA720926:JZA720928 KIW720926:KIW720928 KSS720926:KSS720928 LCO720926:LCO720928 LMK720926:LMK720928 LWG720926:LWG720928 MGC720926:MGC720928 MPY720926:MPY720928 MZU720926:MZU720928 NJQ720926:NJQ720928 NTM720926:NTM720928 ODI720926:ODI720928 ONE720926:ONE720928 OXA720926:OXA720928 PGW720926:PGW720928 PQS720926:PQS720928 QAO720926:QAO720928 QKK720926:QKK720928 QUG720926:QUG720928 REC720926:REC720928 RNY720926:RNY720928 RXU720926:RXU720928 SHQ720926:SHQ720928 SRM720926:SRM720928 TBI720926:TBI720928 TLE720926:TLE720928 TVA720926:TVA720928 UEW720926:UEW720928 UOS720926:UOS720928 UYO720926:UYO720928 VIK720926:VIK720928 VSG720926:VSG720928 WCC720926:WCC720928 WLY720926:WLY720928 WVU720926:WVU720928 M786462:M786464 JI786462:JI786464 TE786462:TE786464 ADA786462:ADA786464 AMW786462:AMW786464 AWS786462:AWS786464 BGO786462:BGO786464 BQK786462:BQK786464 CAG786462:CAG786464 CKC786462:CKC786464 CTY786462:CTY786464 DDU786462:DDU786464 DNQ786462:DNQ786464 DXM786462:DXM786464 EHI786462:EHI786464 ERE786462:ERE786464 FBA786462:FBA786464 FKW786462:FKW786464 FUS786462:FUS786464 GEO786462:GEO786464 GOK786462:GOK786464 GYG786462:GYG786464 HIC786462:HIC786464 HRY786462:HRY786464 IBU786462:IBU786464 ILQ786462:ILQ786464 IVM786462:IVM786464 JFI786462:JFI786464 JPE786462:JPE786464 JZA786462:JZA786464 KIW786462:KIW786464 KSS786462:KSS786464 LCO786462:LCO786464 LMK786462:LMK786464 LWG786462:LWG786464 MGC786462:MGC786464 MPY786462:MPY786464 MZU786462:MZU786464 NJQ786462:NJQ786464 NTM786462:NTM786464 ODI786462:ODI786464 ONE786462:ONE786464 OXA786462:OXA786464 PGW786462:PGW786464 PQS786462:PQS786464 QAO786462:QAO786464 QKK786462:QKK786464 QUG786462:QUG786464 REC786462:REC786464 RNY786462:RNY786464 RXU786462:RXU786464 SHQ786462:SHQ786464 SRM786462:SRM786464 TBI786462:TBI786464 TLE786462:TLE786464 TVA786462:TVA786464 UEW786462:UEW786464 UOS786462:UOS786464 UYO786462:UYO786464 VIK786462:VIK786464 VSG786462:VSG786464 WCC786462:WCC786464 WLY786462:WLY786464 WVU786462:WVU786464 M851998:M852000 JI851998:JI852000 TE851998:TE852000 ADA851998:ADA852000 AMW851998:AMW852000 AWS851998:AWS852000 BGO851998:BGO852000 BQK851998:BQK852000 CAG851998:CAG852000 CKC851998:CKC852000 CTY851998:CTY852000 DDU851998:DDU852000 DNQ851998:DNQ852000 DXM851998:DXM852000 EHI851998:EHI852000 ERE851998:ERE852000 FBA851998:FBA852000 FKW851998:FKW852000 FUS851998:FUS852000 GEO851998:GEO852000 GOK851998:GOK852000 GYG851998:GYG852000 HIC851998:HIC852000 HRY851998:HRY852000 IBU851998:IBU852000 ILQ851998:ILQ852000 IVM851998:IVM852000 JFI851998:JFI852000 JPE851998:JPE852000 JZA851998:JZA852000 KIW851998:KIW852000 KSS851998:KSS852000 LCO851998:LCO852000 LMK851998:LMK852000 LWG851998:LWG852000 MGC851998:MGC852000 MPY851998:MPY852000 MZU851998:MZU852000 NJQ851998:NJQ852000 NTM851998:NTM852000 ODI851998:ODI852000 ONE851998:ONE852000 OXA851998:OXA852000 PGW851998:PGW852000 PQS851998:PQS852000 QAO851998:QAO852000 QKK851998:QKK852000 QUG851998:QUG852000 REC851998:REC852000 RNY851998:RNY852000 RXU851998:RXU852000 SHQ851998:SHQ852000 SRM851998:SRM852000 TBI851998:TBI852000 TLE851998:TLE852000 TVA851998:TVA852000 UEW851998:UEW852000 UOS851998:UOS852000 UYO851998:UYO852000 VIK851998:VIK852000 VSG851998:VSG852000 WCC851998:WCC852000 WLY851998:WLY852000 WVU851998:WVU852000 M917534:M917536 JI917534:JI917536 TE917534:TE917536 ADA917534:ADA917536 AMW917534:AMW917536 AWS917534:AWS917536 BGO917534:BGO917536 BQK917534:BQK917536 CAG917534:CAG917536 CKC917534:CKC917536 CTY917534:CTY917536 DDU917534:DDU917536 DNQ917534:DNQ917536 DXM917534:DXM917536 EHI917534:EHI917536 ERE917534:ERE917536 FBA917534:FBA917536 FKW917534:FKW917536 FUS917534:FUS917536 GEO917534:GEO917536 GOK917534:GOK917536 GYG917534:GYG917536 HIC917534:HIC917536 HRY917534:HRY917536 IBU917534:IBU917536 ILQ917534:ILQ917536 IVM917534:IVM917536 JFI917534:JFI917536 JPE917534:JPE917536 JZA917534:JZA917536 KIW917534:KIW917536 KSS917534:KSS917536 LCO917534:LCO917536 LMK917534:LMK917536 LWG917534:LWG917536 MGC917534:MGC917536 MPY917534:MPY917536 MZU917534:MZU917536 NJQ917534:NJQ917536 NTM917534:NTM917536 ODI917534:ODI917536 ONE917534:ONE917536 OXA917534:OXA917536 PGW917534:PGW917536 PQS917534:PQS917536 QAO917534:QAO917536 QKK917534:QKK917536 QUG917534:QUG917536 REC917534:REC917536 RNY917534:RNY917536 RXU917534:RXU917536 SHQ917534:SHQ917536 SRM917534:SRM917536 TBI917534:TBI917536 TLE917534:TLE917536 TVA917534:TVA917536 UEW917534:UEW917536 UOS917534:UOS917536 UYO917534:UYO917536 VIK917534:VIK917536 VSG917534:VSG917536 WCC917534:WCC917536 WLY917534:WLY917536 WVU917534:WVU917536 M983070:M983072 JI983070:JI983072 TE983070:TE983072 ADA983070:ADA983072 AMW983070:AMW983072 AWS983070:AWS983072 BGO983070:BGO983072 BQK983070:BQK983072 CAG983070:CAG983072 CKC983070:CKC983072 CTY983070:CTY983072 DDU983070:DDU983072 DNQ983070:DNQ983072 DXM983070:DXM983072 EHI983070:EHI983072 ERE983070:ERE983072 FBA983070:FBA983072 FKW983070:FKW983072 FUS983070:FUS983072 GEO983070:GEO983072 GOK983070:GOK983072 GYG983070:GYG983072 HIC983070:HIC983072 HRY983070:HRY983072 IBU983070:IBU983072 ILQ983070:ILQ983072 IVM983070:IVM983072 JFI983070:JFI983072 JPE983070:JPE983072 JZA983070:JZA983072 KIW983070:KIW983072 KSS983070:KSS983072 LCO983070:LCO983072 LMK983070:LMK983072 LWG983070:LWG983072 MGC983070:MGC983072 MPY983070:MPY983072 MZU983070:MZU983072 NJQ983070:NJQ983072 NTM983070:NTM983072 ODI983070:ODI983072 ONE983070:ONE983072 OXA983070:OXA983072 PGW983070:PGW983072 PQS983070:PQS983072 QAO983070:QAO983072 QKK983070:QKK983072 QUG983070:QUG983072 REC983070:REC983072 RNY983070:RNY983072 RXU983070:RXU983072 SHQ983070:SHQ983072 SRM983070:SRM983072 TBI983070:TBI983072 TLE983070:TLE983072 TVA983070:TVA983072 UEW983070:UEW983072 UOS983070:UOS983072 UYO983070:UYO983072 VIK983070:VIK983072 VSG983070:VSG983072 WCC983070:WCC983072 WLY983070:WLY983072 WVU983070:WVU983072 M917515 JI917515 TE917515 ADA917515 AMW917515 AWS917515 BGO917515 BQK917515 CAG917515 CKC917515 CTY917515 DDU917515 DNQ917515 DXM917515 EHI917515 ERE917515 FBA917515 FKW917515 FUS917515 GEO917515 GOK917515 GYG917515 HIC917515 HRY917515 IBU917515 ILQ917515 IVM917515 JFI917515 JPE917515 JZA917515 KIW917515 KSS917515 LCO917515 LMK917515 LWG917515 MGC917515 MPY917515 MZU917515 NJQ917515 NTM917515 ODI917515 ONE917515 OXA917515 PGW917515 PQS917515 QAO917515 QKK917515 QUG917515 REC917515 RNY917515 RXU917515 SHQ917515 SRM917515 TBI917515 TLE917515 TVA917515 UEW917515 UOS917515 UYO917515 VIK917515 VSG917515 WCC917515 WLY917515 WVU917515 M65534:M65535 JI65534:JI65535 TE65534:TE65535 ADA65534:ADA65535 AMW65534:AMW65535 AWS65534:AWS65535 BGO65534:BGO65535 BQK65534:BQK65535 CAG65534:CAG65535 CKC65534:CKC65535 CTY65534:CTY65535 DDU65534:DDU65535 DNQ65534:DNQ65535 DXM65534:DXM65535 EHI65534:EHI65535 ERE65534:ERE65535 FBA65534:FBA65535 FKW65534:FKW65535 FUS65534:FUS65535 GEO65534:GEO65535 GOK65534:GOK65535 GYG65534:GYG65535 HIC65534:HIC65535 HRY65534:HRY65535 IBU65534:IBU65535 ILQ65534:ILQ65535 IVM65534:IVM65535 JFI65534:JFI65535 JPE65534:JPE65535 JZA65534:JZA65535 KIW65534:KIW65535 KSS65534:KSS65535 LCO65534:LCO65535 LMK65534:LMK65535 LWG65534:LWG65535 MGC65534:MGC65535 MPY65534:MPY65535 MZU65534:MZU65535 NJQ65534:NJQ65535 NTM65534:NTM65535 ODI65534:ODI65535 ONE65534:ONE65535 OXA65534:OXA65535 PGW65534:PGW65535 PQS65534:PQS65535 QAO65534:QAO65535 QKK65534:QKK65535 QUG65534:QUG65535 REC65534:REC65535 RNY65534:RNY65535 RXU65534:RXU65535 SHQ65534:SHQ65535 SRM65534:SRM65535 TBI65534:TBI65535 TLE65534:TLE65535 TVA65534:TVA65535 UEW65534:UEW65535 UOS65534:UOS65535 UYO65534:UYO65535 VIK65534:VIK65535 VSG65534:VSG65535 WCC65534:WCC65535 WLY65534:WLY65535 WVU65534:WVU65535 M131070:M131071 JI131070:JI131071 TE131070:TE131071 ADA131070:ADA131071 AMW131070:AMW131071 AWS131070:AWS131071 BGO131070:BGO131071 BQK131070:BQK131071 CAG131070:CAG131071 CKC131070:CKC131071 CTY131070:CTY131071 DDU131070:DDU131071 DNQ131070:DNQ131071 DXM131070:DXM131071 EHI131070:EHI131071 ERE131070:ERE131071 FBA131070:FBA131071 FKW131070:FKW131071 FUS131070:FUS131071 GEO131070:GEO131071 GOK131070:GOK131071 GYG131070:GYG131071 HIC131070:HIC131071 HRY131070:HRY131071 IBU131070:IBU131071 ILQ131070:ILQ131071 IVM131070:IVM131071 JFI131070:JFI131071 JPE131070:JPE131071 JZA131070:JZA131071 KIW131070:KIW131071 KSS131070:KSS131071 LCO131070:LCO131071 LMK131070:LMK131071 LWG131070:LWG131071 MGC131070:MGC131071 MPY131070:MPY131071 MZU131070:MZU131071 NJQ131070:NJQ131071 NTM131070:NTM131071 ODI131070:ODI131071 ONE131070:ONE131071 OXA131070:OXA131071 PGW131070:PGW131071 PQS131070:PQS131071 QAO131070:QAO131071 QKK131070:QKK131071 QUG131070:QUG131071 REC131070:REC131071 RNY131070:RNY131071 RXU131070:RXU131071 SHQ131070:SHQ131071 SRM131070:SRM131071 TBI131070:TBI131071 TLE131070:TLE131071 TVA131070:TVA131071 UEW131070:UEW131071 UOS131070:UOS131071 UYO131070:UYO131071 VIK131070:VIK131071 VSG131070:VSG131071 WCC131070:WCC131071 WLY131070:WLY131071 WVU131070:WVU131071 M196606:M196607 JI196606:JI196607 TE196606:TE196607 ADA196606:ADA196607 AMW196606:AMW196607 AWS196606:AWS196607 BGO196606:BGO196607 BQK196606:BQK196607 CAG196606:CAG196607 CKC196606:CKC196607 CTY196606:CTY196607 DDU196606:DDU196607 DNQ196606:DNQ196607 DXM196606:DXM196607 EHI196606:EHI196607 ERE196606:ERE196607 FBA196606:FBA196607 FKW196606:FKW196607 FUS196606:FUS196607 GEO196606:GEO196607 GOK196606:GOK196607 GYG196606:GYG196607 HIC196606:HIC196607 HRY196606:HRY196607 IBU196606:IBU196607 ILQ196606:ILQ196607 IVM196606:IVM196607 JFI196606:JFI196607 JPE196606:JPE196607 JZA196606:JZA196607 KIW196606:KIW196607 KSS196606:KSS196607 LCO196606:LCO196607 LMK196606:LMK196607 LWG196606:LWG196607 MGC196606:MGC196607 MPY196606:MPY196607 MZU196606:MZU196607 NJQ196606:NJQ196607 NTM196606:NTM196607 ODI196606:ODI196607 ONE196606:ONE196607 OXA196606:OXA196607 PGW196606:PGW196607 PQS196606:PQS196607 QAO196606:QAO196607 QKK196606:QKK196607 QUG196606:QUG196607 REC196606:REC196607 RNY196606:RNY196607 RXU196606:RXU196607 SHQ196606:SHQ196607 SRM196606:SRM196607 TBI196606:TBI196607 TLE196606:TLE196607 TVA196606:TVA196607 UEW196606:UEW196607 UOS196606:UOS196607 UYO196606:UYO196607 VIK196606:VIK196607 VSG196606:VSG196607 WCC196606:WCC196607 WLY196606:WLY196607 WVU196606:WVU196607 M262142:M262143 JI262142:JI262143 TE262142:TE262143 ADA262142:ADA262143 AMW262142:AMW262143 AWS262142:AWS262143 BGO262142:BGO262143 BQK262142:BQK262143 CAG262142:CAG262143 CKC262142:CKC262143 CTY262142:CTY262143 DDU262142:DDU262143 DNQ262142:DNQ262143 DXM262142:DXM262143 EHI262142:EHI262143 ERE262142:ERE262143 FBA262142:FBA262143 FKW262142:FKW262143 FUS262142:FUS262143 GEO262142:GEO262143 GOK262142:GOK262143 GYG262142:GYG262143 HIC262142:HIC262143 HRY262142:HRY262143 IBU262142:IBU262143 ILQ262142:ILQ262143 IVM262142:IVM262143 JFI262142:JFI262143 JPE262142:JPE262143 JZA262142:JZA262143 KIW262142:KIW262143 KSS262142:KSS262143 LCO262142:LCO262143 LMK262142:LMK262143 LWG262142:LWG262143 MGC262142:MGC262143 MPY262142:MPY262143 MZU262142:MZU262143 NJQ262142:NJQ262143 NTM262142:NTM262143 ODI262142:ODI262143 ONE262142:ONE262143 OXA262142:OXA262143 PGW262142:PGW262143 PQS262142:PQS262143 QAO262142:QAO262143 QKK262142:QKK262143 QUG262142:QUG262143 REC262142:REC262143 RNY262142:RNY262143 RXU262142:RXU262143 SHQ262142:SHQ262143 SRM262142:SRM262143 TBI262142:TBI262143 TLE262142:TLE262143 TVA262142:TVA262143 UEW262142:UEW262143 UOS262142:UOS262143 UYO262142:UYO262143 VIK262142:VIK262143 VSG262142:VSG262143 WCC262142:WCC262143 WLY262142:WLY262143 WVU262142:WVU262143 M327678:M327679 JI327678:JI327679 TE327678:TE327679 ADA327678:ADA327679 AMW327678:AMW327679 AWS327678:AWS327679 BGO327678:BGO327679 BQK327678:BQK327679 CAG327678:CAG327679 CKC327678:CKC327679 CTY327678:CTY327679 DDU327678:DDU327679 DNQ327678:DNQ327679 DXM327678:DXM327679 EHI327678:EHI327679 ERE327678:ERE327679 FBA327678:FBA327679 FKW327678:FKW327679 FUS327678:FUS327679 GEO327678:GEO327679 GOK327678:GOK327679 GYG327678:GYG327679 HIC327678:HIC327679 HRY327678:HRY327679 IBU327678:IBU327679 ILQ327678:ILQ327679 IVM327678:IVM327679 JFI327678:JFI327679 JPE327678:JPE327679 JZA327678:JZA327679 KIW327678:KIW327679 KSS327678:KSS327679 LCO327678:LCO327679 LMK327678:LMK327679 LWG327678:LWG327679 MGC327678:MGC327679 MPY327678:MPY327679 MZU327678:MZU327679 NJQ327678:NJQ327679 NTM327678:NTM327679 ODI327678:ODI327679 ONE327678:ONE327679 OXA327678:OXA327679 PGW327678:PGW327679 PQS327678:PQS327679 QAO327678:QAO327679 QKK327678:QKK327679 QUG327678:QUG327679 REC327678:REC327679 RNY327678:RNY327679 RXU327678:RXU327679 SHQ327678:SHQ327679 SRM327678:SRM327679 TBI327678:TBI327679 TLE327678:TLE327679 TVA327678:TVA327679 UEW327678:UEW327679 UOS327678:UOS327679 UYO327678:UYO327679 VIK327678:VIK327679 VSG327678:VSG327679 WCC327678:WCC327679 WLY327678:WLY327679 WVU327678:WVU327679 M393214:M393215 JI393214:JI393215 TE393214:TE393215 ADA393214:ADA393215 AMW393214:AMW393215 AWS393214:AWS393215 BGO393214:BGO393215 BQK393214:BQK393215 CAG393214:CAG393215 CKC393214:CKC393215 CTY393214:CTY393215 DDU393214:DDU393215 DNQ393214:DNQ393215 DXM393214:DXM393215 EHI393214:EHI393215 ERE393214:ERE393215 FBA393214:FBA393215 FKW393214:FKW393215 FUS393214:FUS393215 GEO393214:GEO393215 GOK393214:GOK393215 GYG393214:GYG393215 HIC393214:HIC393215 HRY393214:HRY393215 IBU393214:IBU393215 ILQ393214:ILQ393215 IVM393214:IVM393215 JFI393214:JFI393215 JPE393214:JPE393215 JZA393214:JZA393215 KIW393214:KIW393215 KSS393214:KSS393215 LCO393214:LCO393215 LMK393214:LMK393215 LWG393214:LWG393215 MGC393214:MGC393215 MPY393214:MPY393215 MZU393214:MZU393215 NJQ393214:NJQ393215 NTM393214:NTM393215 ODI393214:ODI393215 ONE393214:ONE393215 OXA393214:OXA393215 PGW393214:PGW393215 PQS393214:PQS393215 QAO393214:QAO393215 QKK393214:QKK393215 QUG393214:QUG393215 REC393214:REC393215 RNY393214:RNY393215 RXU393214:RXU393215 SHQ393214:SHQ393215 SRM393214:SRM393215 TBI393214:TBI393215 TLE393214:TLE393215 TVA393214:TVA393215 UEW393214:UEW393215 UOS393214:UOS393215 UYO393214:UYO393215 VIK393214:VIK393215 VSG393214:VSG393215 WCC393214:WCC393215 WLY393214:WLY393215 WVU393214:WVU393215 M458750:M458751 JI458750:JI458751 TE458750:TE458751 ADA458750:ADA458751 AMW458750:AMW458751 AWS458750:AWS458751 BGO458750:BGO458751 BQK458750:BQK458751 CAG458750:CAG458751 CKC458750:CKC458751 CTY458750:CTY458751 DDU458750:DDU458751 DNQ458750:DNQ458751 DXM458750:DXM458751 EHI458750:EHI458751 ERE458750:ERE458751 FBA458750:FBA458751 FKW458750:FKW458751 FUS458750:FUS458751 GEO458750:GEO458751 GOK458750:GOK458751 GYG458750:GYG458751 HIC458750:HIC458751 HRY458750:HRY458751 IBU458750:IBU458751 ILQ458750:ILQ458751 IVM458750:IVM458751 JFI458750:JFI458751 JPE458750:JPE458751 JZA458750:JZA458751 KIW458750:KIW458751 KSS458750:KSS458751 LCO458750:LCO458751 LMK458750:LMK458751 LWG458750:LWG458751 MGC458750:MGC458751 MPY458750:MPY458751 MZU458750:MZU458751 NJQ458750:NJQ458751 NTM458750:NTM458751 ODI458750:ODI458751 ONE458750:ONE458751 OXA458750:OXA458751 PGW458750:PGW458751 PQS458750:PQS458751 QAO458750:QAO458751 QKK458750:QKK458751 QUG458750:QUG458751 REC458750:REC458751 RNY458750:RNY458751 RXU458750:RXU458751 SHQ458750:SHQ458751 SRM458750:SRM458751 TBI458750:TBI458751 TLE458750:TLE458751 TVA458750:TVA458751 UEW458750:UEW458751 UOS458750:UOS458751 UYO458750:UYO458751 VIK458750:VIK458751 VSG458750:VSG458751 WCC458750:WCC458751 WLY458750:WLY458751 WVU458750:WVU458751 M524286:M524287 JI524286:JI524287 TE524286:TE524287 ADA524286:ADA524287 AMW524286:AMW524287 AWS524286:AWS524287 BGO524286:BGO524287 BQK524286:BQK524287 CAG524286:CAG524287 CKC524286:CKC524287 CTY524286:CTY524287 DDU524286:DDU524287 DNQ524286:DNQ524287 DXM524286:DXM524287 EHI524286:EHI524287 ERE524286:ERE524287 FBA524286:FBA524287 FKW524286:FKW524287 FUS524286:FUS524287 GEO524286:GEO524287 GOK524286:GOK524287 GYG524286:GYG524287 HIC524286:HIC524287 HRY524286:HRY524287 IBU524286:IBU524287 ILQ524286:ILQ524287 IVM524286:IVM524287 JFI524286:JFI524287 JPE524286:JPE524287 JZA524286:JZA524287 KIW524286:KIW524287 KSS524286:KSS524287 LCO524286:LCO524287 LMK524286:LMK524287 LWG524286:LWG524287 MGC524286:MGC524287 MPY524286:MPY524287 MZU524286:MZU524287 NJQ524286:NJQ524287 NTM524286:NTM524287 ODI524286:ODI524287 ONE524286:ONE524287 OXA524286:OXA524287 PGW524286:PGW524287 PQS524286:PQS524287 QAO524286:QAO524287 QKK524286:QKK524287 QUG524286:QUG524287 REC524286:REC524287 RNY524286:RNY524287 RXU524286:RXU524287 SHQ524286:SHQ524287 SRM524286:SRM524287 TBI524286:TBI524287 TLE524286:TLE524287 TVA524286:TVA524287 UEW524286:UEW524287 UOS524286:UOS524287 UYO524286:UYO524287 VIK524286:VIK524287 VSG524286:VSG524287 WCC524286:WCC524287 WLY524286:WLY524287 WVU524286:WVU524287 M589822:M589823 JI589822:JI589823 TE589822:TE589823 ADA589822:ADA589823 AMW589822:AMW589823 AWS589822:AWS589823 BGO589822:BGO589823 BQK589822:BQK589823 CAG589822:CAG589823 CKC589822:CKC589823 CTY589822:CTY589823 DDU589822:DDU589823 DNQ589822:DNQ589823 DXM589822:DXM589823 EHI589822:EHI589823 ERE589822:ERE589823 FBA589822:FBA589823 FKW589822:FKW589823 FUS589822:FUS589823 GEO589822:GEO589823 GOK589822:GOK589823 GYG589822:GYG589823 HIC589822:HIC589823 HRY589822:HRY589823 IBU589822:IBU589823 ILQ589822:ILQ589823 IVM589822:IVM589823 JFI589822:JFI589823 JPE589822:JPE589823 JZA589822:JZA589823 KIW589822:KIW589823 KSS589822:KSS589823 LCO589822:LCO589823 LMK589822:LMK589823 LWG589822:LWG589823 MGC589822:MGC589823 MPY589822:MPY589823 MZU589822:MZU589823 NJQ589822:NJQ589823 NTM589822:NTM589823 ODI589822:ODI589823 ONE589822:ONE589823 OXA589822:OXA589823 PGW589822:PGW589823 PQS589822:PQS589823 QAO589822:QAO589823 QKK589822:QKK589823 QUG589822:QUG589823 REC589822:REC589823 RNY589822:RNY589823 RXU589822:RXU589823 SHQ589822:SHQ589823 SRM589822:SRM589823 TBI589822:TBI589823 TLE589822:TLE589823 TVA589822:TVA589823 UEW589822:UEW589823 UOS589822:UOS589823 UYO589822:UYO589823 VIK589822:VIK589823 VSG589822:VSG589823 WCC589822:WCC589823 WLY589822:WLY589823 WVU589822:WVU589823 M655358:M655359 JI655358:JI655359 TE655358:TE655359 ADA655358:ADA655359 AMW655358:AMW655359 AWS655358:AWS655359 BGO655358:BGO655359 BQK655358:BQK655359 CAG655358:CAG655359 CKC655358:CKC655359 CTY655358:CTY655359 DDU655358:DDU655359 DNQ655358:DNQ655359 DXM655358:DXM655359 EHI655358:EHI655359 ERE655358:ERE655359 FBA655358:FBA655359 FKW655358:FKW655359 FUS655358:FUS655359 GEO655358:GEO655359 GOK655358:GOK655359 GYG655358:GYG655359 HIC655358:HIC655359 HRY655358:HRY655359 IBU655358:IBU655359 ILQ655358:ILQ655359 IVM655358:IVM655359 JFI655358:JFI655359 JPE655358:JPE655359 JZA655358:JZA655359 KIW655358:KIW655359 KSS655358:KSS655359 LCO655358:LCO655359 LMK655358:LMK655359 LWG655358:LWG655359 MGC655358:MGC655359 MPY655358:MPY655359 MZU655358:MZU655359 NJQ655358:NJQ655359 NTM655358:NTM655359 ODI655358:ODI655359 ONE655358:ONE655359 OXA655358:OXA655359 PGW655358:PGW655359 PQS655358:PQS655359 QAO655358:QAO655359 QKK655358:QKK655359 QUG655358:QUG655359 REC655358:REC655359 RNY655358:RNY655359 RXU655358:RXU655359 SHQ655358:SHQ655359 SRM655358:SRM655359 TBI655358:TBI655359 TLE655358:TLE655359 TVA655358:TVA655359 UEW655358:UEW655359 UOS655358:UOS655359 UYO655358:UYO655359 VIK655358:VIK655359 VSG655358:VSG655359 WCC655358:WCC655359 WLY655358:WLY655359 WVU655358:WVU655359 M720894:M720895 JI720894:JI720895 TE720894:TE720895 ADA720894:ADA720895 AMW720894:AMW720895 AWS720894:AWS720895 BGO720894:BGO720895 BQK720894:BQK720895 CAG720894:CAG720895 CKC720894:CKC720895 CTY720894:CTY720895 DDU720894:DDU720895 DNQ720894:DNQ720895 DXM720894:DXM720895 EHI720894:EHI720895 ERE720894:ERE720895 FBA720894:FBA720895 FKW720894:FKW720895 FUS720894:FUS720895 GEO720894:GEO720895 GOK720894:GOK720895 GYG720894:GYG720895 HIC720894:HIC720895 HRY720894:HRY720895 IBU720894:IBU720895 ILQ720894:ILQ720895 IVM720894:IVM720895 JFI720894:JFI720895 JPE720894:JPE720895 JZA720894:JZA720895 KIW720894:KIW720895 KSS720894:KSS720895 LCO720894:LCO720895 LMK720894:LMK720895 LWG720894:LWG720895 MGC720894:MGC720895 MPY720894:MPY720895 MZU720894:MZU720895 NJQ720894:NJQ720895 NTM720894:NTM720895 ODI720894:ODI720895 ONE720894:ONE720895 OXA720894:OXA720895 PGW720894:PGW720895 PQS720894:PQS720895 QAO720894:QAO720895 QKK720894:QKK720895 QUG720894:QUG720895 REC720894:REC720895 RNY720894:RNY720895 RXU720894:RXU720895 SHQ720894:SHQ720895 SRM720894:SRM720895 TBI720894:TBI720895 TLE720894:TLE720895 TVA720894:TVA720895 UEW720894:UEW720895 UOS720894:UOS720895 UYO720894:UYO720895 VIK720894:VIK720895 VSG720894:VSG720895 WCC720894:WCC720895 WLY720894:WLY720895 WVU720894:WVU720895 M786430:M786431 JI786430:JI786431 TE786430:TE786431 ADA786430:ADA786431 AMW786430:AMW786431 AWS786430:AWS786431 BGO786430:BGO786431 BQK786430:BQK786431 CAG786430:CAG786431 CKC786430:CKC786431 CTY786430:CTY786431 DDU786430:DDU786431 DNQ786430:DNQ786431 DXM786430:DXM786431 EHI786430:EHI786431 ERE786430:ERE786431 FBA786430:FBA786431 FKW786430:FKW786431 FUS786430:FUS786431 GEO786430:GEO786431 GOK786430:GOK786431 GYG786430:GYG786431 HIC786430:HIC786431 HRY786430:HRY786431 IBU786430:IBU786431 ILQ786430:ILQ786431 IVM786430:IVM786431 JFI786430:JFI786431 JPE786430:JPE786431 JZA786430:JZA786431 KIW786430:KIW786431 KSS786430:KSS786431 LCO786430:LCO786431 LMK786430:LMK786431 LWG786430:LWG786431 MGC786430:MGC786431 MPY786430:MPY786431 MZU786430:MZU786431 NJQ786430:NJQ786431 NTM786430:NTM786431 ODI786430:ODI786431 ONE786430:ONE786431 OXA786430:OXA786431 PGW786430:PGW786431 PQS786430:PQS786431 QAO786430:QAO786431 QKK786430:QKK786431 QUG786430:QUG786431 REC786430:REC786431 RNY786430:RNY786431 RXU786430:RXU786431 SHQ786430:SHQ786431 SRM786430:SRM786431 TBI786430:TBI786431 TLE786430:TLE786431 TVA786430:TVA786431 UEW786430:UEW786431 UOS786430:UOS786431 UYO786430:UYO786431 VIK786430:VIK786431 VSG786430:VSG786431 WCC786430:WCC786431 WLY786430:WLY786431 WVU786430:WVU786431 M851966:M851967 JI851966:JI851967 TE851966:TE851967 ADA851966:ADA851967 AMW851966:AMW851967 AWS851966:AWS851967 BGO851966:BGO851967 BQK851966:BQK851967 CAG851966:CAG851967 CKC851966:CKC851967 CTY851966:CTY851967 DDU851966:DDU851967 DNQ851966:DNQ851967 DXM851966:DXM851967 EHI851966:EHI851967 ERE851966:ERE851967 FBA851966:FBA851967 FKW851966:FKW851967 FUS851966:FUS851967 GEO851966:GEO851967 GOK851966:GOK851967 GYG851966:GYG851967 HIC851966:HIC851967 HRY851966:HRY851967 IBU851966:IBU851967 ILQ851966:ILQ851967 IVM851966:IVM851967 JFI851966:JFI851967 JPE851966:JPE851967 JZA851966:JZA851967 KIW851966:KIW851967 KSS851966:KSS851967 LCO851966:LCO851967 LMK851966:LMK851967 LWG851966:LWG851967 MGC851966:MGC851967 MPY851966:MPY851967 MZU851966:MZU851967 NJQ851966:NJQ851967 NTM851966:NTM851967 ODI851966:ODI851967 ONE851966:ONE851967 OXA851966:OXA851967 PGW851966:PGW851967 PQS851966:PQS851967 QAO851966:QAO851967 QKK851966:QKK851967 QUG851966:QUG851967 REC851966:REC851967 RNY851966:RNY851967 RXU851966:RXU851967 SHQ851966:SHQ851967 SRM851966:SRM851967 TBI851966:TBI851967 TLE851966:TLE851967 TVA851966:TVA851967 UEW851966:UEW851967 UOS851966:UOS851967 UYO851966:UYO851967 VIK851966:VIK851967 VSG851966:VSG851967 WCC851966:WCC851967 WLY851966:WLY851967 WVU851966:WVU851967 M917502:M917503 JI917502:JI917503 TE917502:TE917503 ADA917502:ADA917503 AMW917502:AMW917503 AWS917502:AWS917503 BGO917502:BGO917503 BQK917502:BQK917503 CAG917502:CAG917503 CKC917502:CKC917503 CTY917502:CTY917503 DDU917502:DDU917503 DNQ917502:DNQ917503 DXM917502:DXM917503 EHI917502:EHI917503 ERE917502:ERE917503 FBA917502:FBA917503 FKW917502:FKW917503 FUS917502:FUS917503 GEO917502:GEO917503 GOK917502:GOK917503 GYG917502:GYG917503 HIC917502:HIC917503 HRY917502:HRY917503 IBU917502:IBU917503 ILQ917502:ILQ917503 IVM917502:IVM917503 JFI917502:JFI917503 JPE917502:JPE917503 JZA917502:JZA917503 KIW917502:KIW917503 KSS917502:KSS917503 LCO917502:LCO917503 LMK917502:LMK917503 LWG917502:LWG917503 MGC917502:MGC917503 MPY917502:MPY917503 MZU917502:MZU917503 NJQ917502:NJQ917503 NTM917502:NTM917503 ODI917502:ODI917503 ONE917502:ONE917503 OXA917502:OXA917503 PGW917502:PGW917503 PQS917502:PQS917503 QAO917502:QAO917503 QKK917502:QKK917503 QUG917502:QUG917503 REC917502:REC917503 RNY917502:RNY917503 RXU917502:RXU917503 SHQ917502:SHQ917503 SRM917502:SRM917503 TBI917502:TBI917503 TLE917502:TLE917503 TVA917502:TVA917503 UEW917502:UEW917503 UOS917502:UOS917503 UYO917502:UYO917503 VIK917502:VIK917503 VSG917502:VSG917503 WCC917502:WCC917503 WLY917502:WLY917503 WVU917502:WVU917503 M983038:M983039 JI983038:JI983039 TE983038:TE983039 ADA983038:ADA983039 AMW983038:AMW983039 AWS983038:AWS983039 BGO983038:BGO983039 BQK983038:BQK983039 CAG983038:CAG983039 CKC983038:CKC983039 CTY983038:CTY983039 DDU983038:DDU983039 DNQ983038:DNQ983039 DXM983038:DXM983039 EHI983038:EHI983039 ERE983038:ERE983039 FBA983038:FBA983039 FKW983038:FKW983039 FUS983038:FUS983039 GEO983038:GEO983039 GOK983038:GOK983039 GYG983038:GYG983039 HIC983038:HIC983039 HRY983038:HRY983039 IBU983038:IBU983039 ILQ983038:ILQ983039 IVM983038:IVM983039 JFI983038:JFI983039 JPE983038:JPE983039 JZA983038:JZA983039 KIW983038:KIW983039 KSS983038:KSS983039 LCO983038:LCO983039 LMK983038:LMK983039 LWG983038:LWG983039 MGC983038:MGC983039 MPY983038:MPY983039 MZU983038:MZU983039 NJQ983038:NJQ983039 NTM983038:NTM983039 ODI983038:ODI983039 ONE983038:ONE983039 OXA983038:OXA983039 PGW983038:PGW983039 PQS983038:PQS983039 QAO983038:QAO983039 QKK983038:QKK983039 QUG983038:QUG983039 REC983038:REC983039 RNY983038:RNY983039 RXU983038:RXU983039 SHQ983038:SHQ983039 SRM983038:SRM983039 TBI983038:TBI983039 TLE983038:TLE983039 TVA983038:TVA983039 UEW983038:UEW983039 UOS983038:UOS983039 UYO983038:UYO983039 VIK983038:VIK983039 VSG983038:VSG983039 WCC983038:WCC983039 WLY983038:WLY983039 WVU983038:WVU983039 M983051 JI983051 TE983051 ADA983051 AMW983051 AWS983051 BGO983051 BQK983051 CAG983051 CKC983051 CTY983051 DDU983051 DNQ983051 DXM983051 EHI983051 ERE983051 FBA983051 FKW983051 FUS983051 GEO983051 GOK983051 GYG983051 HIC983051 HRY983051 IBU983051 ILQ983051 IVM983051 JFI983051 JPE983051 JZA983051 KIW983051 KSS983051 LCO983051 LMK983051 LWG983051 MGC983051 MPY983051 MZU983051 NJQ983051 NTM983051 ODI983051 ONE983051 OXA983051 PGW983051 PQS983051 QAO983051 QKK983051 QUG983051 REC983051 RNY983051 RXU983051 SHQ983051 SRM983051 TBI983051 TLE983051 TVA983051 UEW983051 UOS983051 UYO983051 VIK983051 VSG983051 WCC983051 WLY983051 WVU983051 M65563 JI65563 TE65563 ADA65563 AMW65563 AWS65563 BGO65563 BQK65563 CAG65563 CKC65563 CTY65563 DDU65563 DNQ65563 DXM65563 EHI65563 ERE65563 FBA65563 FKW65563 FUS65563 GEO65563 GOK65563 GYG65563 HIC65563 HRY65563 IBU65563 ILQ65563 IVM65563 JFI65563 JPE65563 JZA65563 KIW65563 KSS65563 LCO65563 LMK65563 LWG65563 MGC65563 MPY65563 MZU65563 NJQ65563 NTM65563 ODI65563 ONE65563 OXA65563 PGW65563 PQS65563 QAO65563 QKK65563 QUG65563 REC65563 RNY65563 RXU65563 SHQ65563 SRM65563 TBI65563 TLE65563 TVA65563 UEW65563 UOS65563 UYO65563 VIK65563 VSG65563 WCC65563 WLY65563 WVU65563 M131099 JI131099 TE131099 ADA131099 AMW131099 AWS131099 BGO131099 BQK131099 CAG131099 CKC131099 CTY131099 DDU131099 DNQ131099 DXM131099 EHI131099 ERE131099 FBA131099 FKW131099 FUS131099 GEO131099 GOK131099 GYG131099 HIC131099 HRY131099 IBU131099 ILQ131099 IVM131099 JFI131099 JPE131099 JZA131099 KIW131099 KSS131099 LCO131099 LMK131099 LWG131099 MGC131099 MPY131099 MZU131099 NJQ131099 NTM131099 ODI131099 ONE131099 OXA131099 PGW131099 PQS131099 QAO131099 QKK131099 QUG131099 REC131099 RNY131099 RXU131099 SHQ131099 SRM131099 TBI131099 TLE131099 TVA131099 UEW131099 UOS131099 UYO131099 VIK131099 VSG131099 WCC131099 WLY131099 WVU131099 M196635 JI196635 TE196635 ADA196635 AMW196635 AWS196635 BGO196635 BQK196635 CAG196635 CKC196635 CTY196635 DDU196635 DNQ196635 DXM196635 EHI196635 ERE196635 FBA196635 FKW196635 FUS196635 GEO196635 GOK196635 GYG196635 HIC196635 HRY196635 IBU196635 ILQ196635 IVM196635 JFI196635 JPE196635 JZA196635 KIW196635 KSS196635 LCO196635 LMK196635 LWG196635 MGC196635 MPY196635 MZU196635 NJQ196635 NTM196635 ODI196635 ONE196635 OXA196635 PGW196635 PQS196635 QAO196635 QKK196635 QUG196635 REC196635 RNY196635 RXU196635 SHQ196635 SRM196635 TBI196635 TLE196635 TVA196635 UEW196635 UOS196635 UYO196635 VIK196635 VSG196635 WCC196635 WLY196635 WVU196635 M262171 JI262171 TE262171 ADA262171 AMW262171 AWS262171 BGO262171 BQK262171 CAG262171 CKC262171 CTY262171 DDU262171 DNQ262171 DXM262171 EHI262171 ERE262171 FBA262171 FKW262171 FUS262171 GEO262171 GOK262171 GYG262171 HIC262171 HRY262171 IBU262171 ILQ262171 IVM262171 JFI262171 JPE262171 JZA262171 KIW262171 KSS262171 LCO262171 LMK262171 LWG262171 MGC262171 MPY262171 MZU262171 NJQ262171 NTM262171 ODI262171 ONE262171 OXA262171 PGW262171 PQS262171 QAO262171 QKK262171 QUG262171 REC262171 RNY262171 RXU262171 SHQ262171 SRM262171 TBI262171 TLE262171 TVA262171 UEW262171 UOS262171 UYO262171 VIK262171 VSG262171 WCC262171 WLY262171 WVU262171 M327707 JI327707 TE327707 ADA327707 AMW327707 AWS327707 BGO327707 BQK327707 CAG327707 CKC327707 CTY327707 DDU327707 DNQ327707 DXM327707 EHI327707 ERE327707 FBA327707 FKW327707 FUS327707 GEO327707 GOK327707 GYG327707 HIC327707 HRY327707 IBU327707 ILQ327707 IVM327707 JFI327707 JPE327707 JZA327707 KIW327707 KSS327707 LCO327707 LMK327707 LWG327707 MGC327707 MPY327707 MZU327707 NJQ327707 NTM327707 ODI327707 ONE327707 OXA327707 PGW327707 PQS327707 QAO327707 QKK327707 QUG327707 REC327707 RNY327707 RXU327707 SHQ327707 SRM327707 TBI327707 TLE327707 TVA327707 UEW327707 UOS327707 UYO327707 VIK327707 VSG327707 WCC327707 WLY327707 WVU327707 M393243 JI393243 TE393243 ADA393243 AMW393243 AWS393243 BGO393243 BQK393243 CAG393243 CKC393243 CTY393243 DDU393243 DNQ393243 DXM393243 EHI393243 ERE393243 FBA393243 FKW393243 FUS393243 GEO393243 GOK393243 GYG393243 HIC393243 HRY393243 IBU393243 ILQ393243 IVM393243 JFI393243 JPE393243 JZA393243 KIW393243 KSS393243 LCO393243 LMK393243 LWG393243 MGC393243 MPY393243 MZU393243 NJQ393243 NTM393243 ODI393243 ONE393243 OXA393243 PGW393243 PQS393243 QAO393243 QKK393243 QUG393243 REC393243 RNY393243 RXU393243 SHQ393243 SRM393243 TBI393243 TLE393243 TVA393243 UEW393243 UOS393243 UYO393243 VIK393243 VSG393243 WCC393243 WLY393243 WVU393243 M458779 JI458779 TE458779 ADA458779 AMW458779 AWS458779 BGO458779 BQK458779 CAG458779 CKC458779 CTY458779 DDU458779 DNQ458779 DXM458779 EHI458779 ERE458779 FBA458779 FKW458779 FUS458779 GEO458779 GOK458779 GYG458779 HIC458779 HRY458779 IBU458779 ILQ458779 IVM458779 JFI458779 JPE458779 JZA458779 KIW458779 KSS458779 LCO458779 LMK458779 LWG458779 MGC458779 MPY458779 MZU458779 NJQ458779 NTM458779 ODI458779 ONE458779 OXA458779 PGW458779 PQS458779 QAO458779 QKK458779 QUG458779 REC458779 RNY458779 RXU458779 SHQ458779 SRM458779 TBI458779 TLE458779 TVA458779 UEW458779 UOS458779 UYO458779 VIK458779 VSG458779 WCC458779 WLY458779 WVU458779 M524315 JI524315 TE524315 ADA524315 AMW524315 AWS524315 BGO524315 BQK524315 CAG524315 CKC524315 CTY524315 DDU524315 DNQ524315 DXM524315 EHI524315 ERE524315 FBA524315 FKW524315 FUS524315 GEO524315 GOK524315 GYG524315 HIC524315 HRY524315 IBU524315 ILQ524315 IVM524315 JFI524315 JPE524315 JZA524315 KIW524315 KSS524315 LCO524315 LMK524315 LWG524315 MGC524315 MPY524315 MZU524315 NJQ524315 NTM524315 ODI524315 ONE524315 OXA524315 PGW524315 PQS524315 QAO524315 QKK524315 QUG524315 REC524315 RNY524315 RXU524315 SHQ524315 SRM524315 TBI524315 TLE524315 TVA524315 UEW524315 UOS524315 UYO524315 VIK524315 VSG524315 WCC524315 WLY524315 WVU524315 M589851 JI589851 TE589851 ADA589851 AMW589851 AWS589851 BGO589851 BQK589851 CAG589851 CKC589851 CTY589851 DDU589851 DNQ589851 DXM589851 EHI589851 ERE589851 FBA589851 FKW589851 FUS589851 GEO589851 GOK589851 GYG589851 HIC589851 HRY589851 IBU589851 ILQ589851 IVM589851 JFI589851 JPE589851 JZA589851 KIW589851 KSS589851 LCO589851 LMK589851 LWG589851 MGC589851 MPY589851 MZU589851 NJQ589851 NTM589851 ODI589851 ONE589851 OXA589851 PGW589851 PQS589851 QAO589851 QKK589851 QUG589851 REC589851 RNY589851 RXU589851 SHQ589851 SRM589851 TBI589851 TLE589851 TVA589851 UEW589851 UOS589851 UYO589851 VIK589851 VSG589851 WCC589851 WLY589851 WVU589851 M655387 JI655387 TE655387 ADA655387 AMW655387 AWS655387 BGO655387 BQK655387 CAG655387 CKC655387 CTY655387 DDU655387 DNQ655387 DXM655387 EHI655387 ERE655387 FBA655387 FKW655387 FUS655387 GEO655387 GOK655387 GYG655387 HIC655387 HRY655387 IBU655387 ILQ655387 IVM655387 JFI655387 JPE655387 JZA655387 KIW655387 KSS655387 LCO655387 LMK655387 LWG655387 MGC655387 MPY655387 MZU655387 NJQ655387 NTM655387 ODI655387 ONE655387 OXA655387 PGW655387 PQS655387 QAO655387 QKK655387 QUG655387 REC655387 RNY655387 RXU655387 SHQ655387 SRM655387 TBI655387 TLE655387 TVA655387 UEW655387 UOS655387 UYO655387 VIK655387 VSG655387 WCC655387 WLY655387 WVU655387 M720923 JI720923 TE720923 ADA720923 AMW720923 AWS720923 BGO720923 BQK720923 CAG720923 CKC720923 CTY720923 DDU720923 DNQ720923 DXM720923 EHI720923 ERE720923 FBA720923 FKW720923 FUS720923 GEO720923 GOK720923 GYG720923 HIC720923 HRY720923 IBU720923 ILQ720923 IVM720923 JFI720923 JPE720923 JZA720923 KIW720923 KSS720923 LCO720923 LMK720923 LWG720923 MGC720923 MPY720923 MZU720923 NJQ720923 NTM720923 ODI720923 ONE720923 OXA720923 PGW720923 PQS720923 QAO720923 QKK720923 QUG720923 REC720923 RNY720923 RXU720923 SHQ720923 SRM720923 TBI720923 TLE720923 TVA720923 UEW720923 UOS720923 UYO720923 VIK720923 VSG720923 WCC720923 WLY720923 WVU720923 M786459 JI786459 TE786459 ADA786459 AMW786459 AWS786459 BGO786459 BQK786459 CAG786459 CKC786459 CTY786459 DDU786459 DNQ786459 DXM786459 EHI786459 ERE786459 FBA786459 FKW786459 FUS786459 GEO786459 GOK786459 GYG786459 HIC786459 HRY786459 IBU786459 ILQ786459 IVM786459 JFI786459 JPE786459 JZA786459 KIW786459 KSS786459 LCO786459 LMK786459 LWG786459 MGC786459 MPY786459 MZU786459 NJQ786459 NTM786459 ODI786459 ONE786459 OXA786459 PGW786459 PQS786459 QAO786459 QKK786459 QUG786459 REC786459 RNY786459 RXU786459 SHQ786459 SRM786459 TBI786459 TLE786459 TVA786459 UEW786459 UOS786459 UYO786459 VIK786459 VSG786459 WCC786459 WLY786459 WVU786459 M851995 JI851995 TE851995 ADA851995 AMW851995 AWS851995 BGO851995 BQK851995 CAG851995 CKC851995 CTY851995 DDU851995 DNQ851995 DXM851995 EHI851995 ERE851995 FBA851995 FKW851995 FUS851995 GEO851995 GOK851995 GYG851995 HIC851995 HRY851995 IBU851995 ILQ851995 IVM851995 JFI851995 JPE851995 JZA851995 KIW851995 KSS851995 LCO851995 LMK851995 LWG851995 MGC851995 MPY851995 MZU851995 NJQ851995 NTM851995 ODI851995 ONE851995 OXA851995 PGW851995 PQS851995 QAO851995 QKK851995 QUG851995 REC851995 RNY851995 RXU851995 SHQ851995 SRM851995 TBI851995 TLE851995 TVA851995 UEW851995 UOS851995 UYO851995 VIK851995 VSG851995 WCC851995 WLY851995 WVU851995 M917531 JI917531 TE917531 ADA917531 AMW917531 AWS917531 BGO917531 BQK917531 CAG917531 CKC917531 CTY917531 DDU917531 DNQ917531 DXM917531 EHI917531 ERE917531 FBA917531 FKW917531 FUS917531 GEO917531 GOK917531 GYG917531 HIC917531 HRY917531 IBU917531 ILQ917531 IVM917531 JFI917531 JPE917531 JZA917531 KIW917531 KSS917531 LCO917531 LMK917531 LWG917531 MGC917531 MPY917531 MZU917531 NJQ917531 NTM917531 ODI917531 ONE917531 OXA917531 PGW917531 PQS917531 QAO917531 QKK917531 QUG917531 REC917531 RNY917531 RXU917531 SHQ917531 SRM917531 TBI917531 TLE917531 TVA917531 UEW917531 UOS917531 UYO917531 VIK917531 VSG917531 WCC917531 WLY917531 WVU917531 M983067 JI983067 TE983067 ADA983067 AMW983067 AWS983067 BGO983067 BQK983067 CAG983067 CKC983067 CTY983067 DDU983067 DNQ983067 DXM983067 EHI983067 ERE983067 FBA983067 FKW983067 FUS983067 GEO983067 GOK983067 GYG983067 HIC983067 HRY983067 IBU983067 ILQ983067 IVM983067 JFI983067 JPE983067 JZA983067 KIW983067 KSS983067 LCO983067 LMK983067 LWG983067 MGC983067 MPY983067 MZU983067 NJQ983067 NTM983067 ODI983067 ONE983067 OXA983067 PGW983067 PQS983067 QAO983067 QKK983067 QUG983067 REC983067 RNY983067 RXU983067 SHQ983067 SRM983067 TBI983067 TLE983067 TVA983067 UEW983067 UOS983067 UYO983067 VIK983067 VSG983067 WCC983067 WLY983067 WVU983067 M65547 JI65547 TE65547 ADA65547 AMW65547 AWS65547 BGO65547 BQK65547 CAG65547 CKC65547 CTY65547 DDU65547 DNQ65547 DXM65547 EHI65547 ERE65547 FBA65547 FKW65547 FUS65547 GEO65547 GOK65547 GYG65547 HIC65547 HRY65547 IBU65547 ILQ65547 IVM65547 JFI65547 JPE65547 JZA65547 KIW65547 KSS65547 LCO65547 LMK65547 LWG65547 MGC65547 MPY65547 MZU65547 NJQ65547 NTM65547 ODI65547 ONE65547 OXA65547 PGW65547 PQS65547 QAO65547 QKK65547 QUG65547 REC65547 RNY65547 RXU65547 SHQ65547 SRM65547 TBI65547 TLE65547 TVA65547 UEW65547 UOS65547 UYO65547 VIK65547 VSG65547 WCC65547 WLY65547 WVU65547 M131083 JI131083 TE131083 ADA131083 AMW131083 AWS131083 BGO131083 BQK131083 CAG131083 CKC131083 CTY131083 DDU131083 DNQ131083 DXM131083 EHI131083 ERE131083 FBA131083 FKW131083 FUS131083 GEO131083 GOK131083 GYG131083 HIC131083 HRY131083 IBU131083 ILQ131083 IVM131083 JFI131083 JPE131083 JZA131083 KIW131083 KSS131083 LCO131083 LMK131083 LWG131083 MGC131083 MPY131083 MZU131083 NJQ131083 NTM131083 ODI131083 ONE131083 OXA131083 PGW131083 PQS131083 QAO131083 QKK131083 QUG131083 REC131083 RNY131083 RXU131083 SHQ131083 SRM131083 TBI131083 TLE131083 TVA131083 UEW131083 UOS131083 UYO131083 VIK131083 VSG131083 WCC131083 WLY131083 WVU131083 M196619 JI196619 TE196619 ADA196619 AMW196619 AWS196619 BGO196619 BQK196619 CAG196619 CKC196619 CTY196619 DDU196619 DNQ196619 DXM196619 EHI196619 ERE196619 FBA196619 FKW196619 FUS196619 GEO196619 GOK196619 GYG196619 HIC196619 HRY196619 IBU196619 ILQ196619 IVM196619 JFI196619 JPE196619 JZA196619 KIW196619 KSS196619 LCO196619 LMK196619 LWG196619 MGC196619 MPY196619 MZU196619 NJQ196619 NTM196619 ODI196619 ONE196619 OXA196619 PGW196619 PQS196619 QAO196619 QKK196619 QUG196619 REC196619 RNY196619 RXU196619 SHQ196619 SRM196619 TBI196619 TLE196619 TVA196619 UEW196619 UOS196619 UYO196619 VIK196619 VSG196619 WCC196619 WLY196619 WVU196619 M262155 JI262155 TE262155 ADA262155 AMW262155 AWS262155 BGO262155 BQK262155 CAG262155 CKC262155 CTY262155 DDU262155 DNQ262155 DXM262155 EHI262155 ERE262155 FBA262155 FKW262155 FUS262155 GEO262155 GOK262155 GYG262155 HIC262155 HRY262155 IBU262155 ILQ262155 IVM262155 JFI262155 JPE262155 JZA262155 KIW262155 KSS262155 LCO262155 LMK262155 LWG262155 MGC262155 MPY262155 MZU262155 NJQ262155 NTM262155 ODI262155 ONE262155 OXA262155 PGW262155 PQS262155 QAO262155 QKK262155 QUG262155 REC262155 RNY262155 RXU262155 SHQ262155 SRM262155 TBI262155 TLE262155 TVA262155 UEW262155 UOS262155 UYO262155 VIK262155 VSG262155 WCC262155 WLY262155 WVU262155 M327691 JI327691 TE327691 ADA327691 AMW327691 AWS327691 BGO327691 BQK327691 CAG327691 CKC327691 CTY327691 DDU327691 DNQ327691 DXM327691 EHI327691 ERE327691 FBA327691 FKW327691 FUS327691 GEO327691 GOK327691 GYG327691 HIC327691 HRY327691 IBU327691 ILQ327691 IVM327691 JFI327691 JPE327691 JZA327691 KIW327691 KSS327691 LCO327691 LMK327691 LWG327691 MGC327691 MPY327691 MZU327691 NJQ327691 NTM327691 ODI327691 ONE327691 OXA327691 PGW327691 PQS327691 QAO327691 QKK327691 QUG327691 REC327691 RNY327691 RXU327691 SHQ327691 SRM327691 TBI327691 TLE327691 TVA327691 UEW327691 UOS327691 UYO327691 VIK327691 VSG327691 WCC327691 WLY327691 WVU327691 M393227 JI393227 TE393227 ADA393227 AMW393227 AWS393227 BGO393227 BQK393227 CAG393227 CKC393227 CTY393227 DDU393227 DNQ393227 DXM393227 EHI393227 ERE393227 FBA393227 FKW393227 FUS393227 GEO393227 GOK393227 GYG393227 HIC393227 HRY393227 IBU393227 ILQ393227 IVM393227 JFI393227 JPE393227 JZA393227 KIW393227 KSS393227 LCO393227 LMK393227 LWG393227 MGC393227 MPY393227 MZU393227 NJQ393227 NTM393227 ODI393227 ONE393227 OXA393227 PGW393227 PQS393227 QAO393227 QKK393227 QUG393227 REC393227 RNY393227 RXU393227 SHQ393227 SRM393227 TBI393227 TLE393227 TVA393227 UEW393227 UOS393227 UYO393227 VIK393227 VSG393227 WCC393227 WLY393227 WVU393227 M458763 JI458763 TE458763 ADA458763 AMW458763 AWS458763 BGO458763 BQK458763 CAG458763 CKC458763 CTY458763 DDU458763 DNQ458763 DXM458763 EHI458763 ERE458763 FBA458763 FKW458763 FUS458763 GEO458763 GOK458763 GYG458763 HIC458763 HRY458763 IBU458763 ILQ458763 IVM458763 JFI458763 JPE458763 JZA458763 KIW458763 KSS458763 LCO458763 LMK458763 LWG458763 MGC458763 MPY458763 MZU458763 NJQ458763 NTM458763 ODI458763 ONE458763 OXA458763 PGW458763 PQS458763 QAO458763 QKK458763 QUG458763 REC458763 RNY458763 RXU458763 SHQ458763 SRM458763 TBI458763 TLE458763 TVA458763 UEW458763 UOS458763 UYO458763 VIK458763 VSG458763 WCC458763 WLY458763 WVU458763 M524299 JI524299 TE524299 ADA524299 AMW524299 AWS524299 BGO524299 BQK524299 CAG524299 CKC524299 CTY524299 DDU524299 DNQ524299 DXM524299 EHI524299 ERE524299 FBA524299 FKW524299 FUS524299 GEO524299 GOK524299 GYG524299 HIC524299 HRY524299 IBU524299 ILQ524299 IVM524299 JFI524299 JPE524299 JZA524299 KIW524299 KSS524299 LCO524299 LMK524299 LWG524299 MGC524299 MPY524299 MZU524299 NJQ524299 NTM524299 ODI524299 ONE524299 OXA524299 PGW524299 PQS524299 QAO524299 QKK524299 QUG524299 REC524299 RNY524299 RXU524299 SHQ524299 SRM524299 TBI524299 TLE524299 TVA524299 UEW524299 UOS524299 UYO524299 VIK524299 VSG524299 WCC524299 WLY524299 WVU524299 M589835 JI589835 TE589835 ADA589835 AMW589835 AWS589835 BGO589835 BQK589835 CAG589835 CKC589835 CTY589835 DDU589835 DNQ589835 DXM589835 EHI589835 ERE589835 FBA589835 FKW589835 FUS589835 GEO589835 GOK589835 GYG589835 HIC589835 HRY589835 IBU589835 ILQ589835 IVM589835 JFI589835 JPE589835 JZA589835 KIW589835 KSS589835 LCO589835 LMK589835 LWG589835 MGC589835 MPY589835 MZU589835 NJQ589835 NTM589835 ODI589835 ONE589835 OXA589835 PGW589835 PQS589835 QAO589835 QKK589835 QUG589835 REC589835 RNY589835 RXU589835 SHQ589835 SRM589835 TBI589835 TLE589835 TVA589835 UEW589835 UOS589835 UYO589835 VIK589835 VSG589835 WCC589835 WLY589835 WVU589835 M655371 JI655371 TE655371 ADA655371 AMW655371 AWS655371 BGO655371 BQK655371 CAG655371 CKC655371 CTY655371 DDU655371 DNQ655371 DXM655371 EHI655371 ERE655371 FBA655371 FKW655371 FUS655371 GEO655371 GOK655371 GYG655371 HIC655371 HRY655371 IBU655371 ILQ655371 IVM655371 JFI655371 JPE655371 JZA655371 KIW655371 KSS655371 LCO655371 LMK655371 LWG655371 MGC655371 MPY655371 MZU655371 NJQ655371 NTM655371 ODI655371 ONE655371 OXA655371 PGW655371 PQS655371 QAO655371 QKK655371 QUG655371 REC655371 RNY655371 RXU655371 SHQ655371 SRM655371 TBI655371 TLE655371 TVA655371 UEW655371 UOS655371 UYO655371 VIK655371 VSG655371 WCC655371 WLY655371 WVU655371 M720907 JI720907 TE720907 ADA720907 AMW720907 AWS720907 BGO720907 BQK720907 CAG720907 CKC720907 CTY720907 DDU720907 DNQ720907 DXM720907 EHI720907 ERE720907 FBA720907 FKW720907 FUS720907 GEO720907 GOK720907 GYG720907 HIC720907 HRY720907 IBU720907 ILQ720907 IVM720907 JFI720907 JPE720907 JZA720907 KIW720907 KSS720907 LCO720907 LMK720907 LWG720907 MGC720907 MPY720907 MZU720907 NJQ720907 NTM720907 ODI720907 ONE720907 OXA720907 PGW720907 PQS720907 QAO720907 QKK720907 QUG720907 REC720907 RNY720907 RXU720907 SHQ720907 SRM720907 TBI720907 TLE720907 TVA720907 UEW720907 UOS720907 UYO720907 VIK720907 VSG720907 WCC720907 WLY720907 WVU720907 M786443 JI786443 TE786443 ADA786443 AMW786443 AWS786443 BGO786443 BQK786443 CAG786443 CKC786443 CTY786443 DDU786443 DNQ786443 DXM786443 EHI786443 ERE786443 FBA786443 FKW786443 FUS786443 GEO786443 GOK786443 GYG786443 HIC786443 HRY786443 IBU786443 ILQ786443 IVM786443 JFI786443 JPE786443 JZA786443 KIW786443 KSS786443 LCO786443 LMK786443 LWG786443 MGC786443 MPY786443 MZU786443 NJQ786443 NTM786443 ODI786443 ONE786443 OXA786443 PGW786443 PQS786443 QAO786443 QKK786443 QUG786443 REC786443 RNY786443 RXU786443 SHQ786443 SRM786443 TBI786443 TLE786443 TVA786443 UEW786443 UOS786443 UYO786443 VIK786443 VSG786443 WCC786443 WLY786443 WVU786443" xr:uid="{00000000-0002-0000-0900-000001000000}">
      <formula1>$AZ$271:$AZ$322</formula1>
    </dataValidation>
    <dataValidation type="list" allowBlank="1" showInputMessage="1" showErrorMessage="1" sqref="M917505 JI917505 TE917505 ADA917505 AMW917505 AWS917505 BGO917505 BQK917505 CAG917505 CKC917505 CTY917505 DDU917505 DNQ917505 DXM917505 EHI917505 ERE917505 FBA917505 FKW917505 FUS917505 GEO917505 GOK917505 GYG917505 HIC917505 HRY917505 IBU917505 ILQ917505 IVM917505 JFI917505 JPE917505 JZA917505 KIW917505 KSS917505 LCO917505 LMK917505 LWG917505 MGC917505 MPY917505 MZU917505 NJQ917505 NTM917505 ODI917505 ONE917505 OXA917505 PGW917505 PQS917505 QAO917505 QKK917505 QUG917505 REC917505 RNY917505 RXU917505 SHQ917505 SRM917505 TBI917505 TLE917505 TVA917505 UEW917505 UOS917505 UYO917505 VIK917505 VSG917505 WCC917505 WLY917505 WVU917505 M65572:M65573 JI65572:JI65573 TE65572:TE65573 ADA65572:ADA65573 AMW65572:AMW65573 AWS65572:AWS65573 BGO65572:BGO65573 BQK65572:BQK65573 CAG65572:CAG65573 CKC65572:CKC65573 CTY65572:CTY65573 DDU65572:DDU65573 DNQ65572:DNQ65573 DXM65572:DXM65573 EHI65572:EHI65573 ERE65572:ERE65573 FBA65572:FBA65573 FKW65572:FKW65573 FUS65572:FUS65573 GEO65572:GEO65573 GOK65572:GOK65573 GYG65572:GYG65573 HIC65572:HIC65573 HRY65572:HRY65573 IBU65572:IBU65573 ILQ65572:ILQ65573 IVM65572:IVM65573 JFI65572:JFI65573 JPE65572:JPE65573 JZA65572:JZA65573 KIW65572:KIW65573 KSS65572:KSS65573 LCO65572:LCO65573 LMK65572:LMK65573 LWG65572:LWG65573 MGC65572:MGC65573 MPY65572:MPY65573 MZU65572:MZU65573 NJQ65572:NJQ65573 NTM65572:NTM65573 ODI65572:ODI65573 ONE65572:ONE65573 OXA65572:OXA65573 PGW65572:PGW65573 PQS65572:PQS65573 QAO65572:QAO65573 QKK65572:QKK65573 QUG65572:QUG65573 REC65572:REC65573 RNY65572:RNY65573 RXU65572:RXU65573 SHQ65572:SHQ65573 SRM65572:SRM65573 TBI65572:TBI65573 TLE65572:TLE65573 TVA65572:TVA65573 UEW65572:UEW65573 UOS65572:UOS65573 UYO65572:UYO65573 VIK65572:VIK65573 VSG65572:VSG65573 WCC65572:WCC65573 WLY65572:WLY65573 WVU65572:WVU65573 M131108:M131109 JI131108:JI131109 TE131108:TE131109 ADA131108:ADA131109 AMW131108:AMW131109 AWS131108:AWS131109 BGO131108:BGO131109 BQK131108:BQK131109 CAG131108:CAG131109 CKC131108:CKC131109 CTY131108:CTY131109 DDU131108:DDU131109 DNQ131108:DNQ131109 DXM131108:DXM131109 EHI131108:EHI131109 ERE131108:ERE131109 FBA131108:FBA131109 FKW131108:FKW131109 FUS131108:FUS131109 GEO131108:GEO131109 GOK131108:GOK131109 GYG131108:GYG131109 HIC131108:HIC131109 HRY131108:HRY131109 IBU131108:IBU131109 ILQ131108:ILQ131109 IVM131108:IVM131109 JFI131108:JFI131109 JPE131108:JPE131109 JZA131108:JZA131109 KIW131108:KIW131109 KSS131108:KSS131109 LCO131108:LCO131109 LMK131108:LMK131109 LWG131108:LWG131109 MGC131108:MGC131109 MPY131108:MPY131109 MZU131108:MZU131109 NJQ131108:NJQ131109 NTM131108:NTM131109 ODI131108:ODI131109 ONE131108:ONE131109 OXA131108:OXA131109 PGW131108:PGW131109 PQS131108:PQS131109 QAO131108:QAO131109 QKK131108:QKK131109 QUG131108:QUG131109 REC131108:REC131109 RNY131108:RNY131109 RXU131108:RXU131109 SHQ131108:SHQ131109 SRM131108:SRM131109 TBI131108:TBI131109 TLE131108:TLE131109 TVA131108:TVA131109 UEW131108:UEW131109 UOS131108:UOS131109 UYO131108:UYO131109 VIK131108:VIK131109 VSG131108:VSG131109 WCC131108:WCC131109 WLY131108:WLY131109 WVU131108:WVU131109 M196644:M196645 JI196644:JI196645 TE196644:TE196645 ADA196644:ADA196645 AMW196644:AMW196645 AWS196644:AWS196645 BGO196644:BGO196645 BQK196644:BQK196645 CAG196644:CAG196645 CKC196644:CKC196645 CTY196644:CTY196645 DDU196644:DDU196645 DNQ196644:DNQ196645 DXM196644:DXM196645 EHI196644:EHI196645 ERE196644:ERE196645 FBA196644:FBA196645 FKW196644:FKW196645 FUS196644:FUS196645 GEO196644:GEO196645 GOK196644:GOK196645 GYG196644:GYG196645 HIC196644:HIC196645 HRY196644:HRY196645 IBU196644:IBU196645 ILQ196644:ILQ196645 IVM196644:IVM196645 JFI196644:JFI196645 JPE196644:JPE196645 JZA196644:JZA196645 KIW196644:KIW196645 KSS196644:KSS196645 LCO196644:LCO196645 LMK196644:LMK196645 LWG196644:LWG196645 MGC196644:MGC196645 MPY196644:MPY196645 MZU196644:MZU196645 NJQ196644:NJQ196645 NTM196644:NTM196645 ODI196644:ODI196645 ONE196644:ONE196645 OXA196644:OXA196645 PGW196644:PGW196645 PQS196644:PQS196645 QAO196644:QAO196645 QKK196644:QKK196645 QUG196644:QUG196645 REC196644:REC196645 RNY196644:RNY196645 RXU196644:RXU196645 SHQ196644:SHQ196645 SRM196644:SRM196645 TBI196644:TBI196645 TLE196644:TLE196645 TVA196644:TVA196645 UEW196644:UEW196645 UOS196644:UOS196645 UYO196644:UYO196645 VIK196644:VIK196645 VSG196644:VSG196645 WCC196644:WCC196645 WLY196644:WLY196645 WVU196644:WVU196645 M262180:M262181 JI262180:JI262181 TE262180:TE262181 ADA262180:ADA262181 AMW262180:AMW262181 AWS262180:AWS262181 BGO262180:BGO262181 BQK262180:BQK262181 CAG262180:CAG262181 CKC262180:CKC262181 CTY262180:CTY262181 DDU262180:DDU262181 DNQ262180:DNQ262181 DXM262180:DXM262181 EHI262180:EHI262181 ERE262180:ERE262181 FBA262180:FBA262181 FKW262180:FKW262181 FUS262180:FUS262181 GEO262180:GEO262181 GOK262180:GOK262181 GYG262180:GYG262181 HIC262180:HIC262181 HRY262180:HRY262181 IBU262180:IBU262181 ILQ262180:ILQ262181 IVM262180:IVM262181 JFI262180:JFI262181 JPE262180:JPE262181 JZA262180:JZA262181 KIW262180:KIW262181 KSS262180:KSS262181 LCO262180:LCO262181 LMK262180:LMK262181 LWG262180:LWG262181 MGC262180:MGC262181 MPY262180:MPY262181 MZU262180:MZU262181 NJQ262180:NJQ262181 NTM262180:NTM262181 ODI262180:ODI262181 ONE262180:ONE262181 OXA262180:OXA262181 PGW262180:PGW262181 PQS262180:PQS262181 QAO262180:QAO262181 QKK262180:QKK262181 QUG262180:QUG262181 REC262180:REC262181 RNY262180:RNY262181 RXU262180:RXU262181 SHQ262180:SHQ262181 SRM262180:SRM262181 TBI262180:TBI262181 TLE262180:TLE262181 TVA262180:TVA262181 UEW262180:UEW262181 UOS262180:UOS262181 UYO262180:UYO262181 VIK262180:VIK262181 VSG262180:VSG262181 WCC262180:WCC262181 WLY262180:WLY262181 WVU262180:WVU262181 M327716:M327717 JI327716:JI327717 TE327716:TE327717 ADA327716:ADA327717 AMW327716:AMW327717 AWS327716:AWS327717 BGO327716:BGO327717 BQK327716:BQK327717 CAG327716:CAG327717 CKC327716:CKC327717 CTY327716:CTY327717 DDU327716:DDU327717 DNQ327716:DNQ327717 DXM327716:DXM327717 EHI327716:EHI327717 ERE327716:ERE327717 FBA327716:FBA327717 FKW327716:FKW327717 FUS327716:FUS327717 GEO327716:GEO327717 GOK327716:GOK327717 GYG327716:GYG327717 HIC327716:HIC327717 HRY327716:HRY327717 IBU327716:IBU327717 ILQ327716:ILQ327717 IVM327716:IVM327717 JFI327716:JFI327717 JPE327716:JPE327717 JZA327716:JZA327717 KIW327716:KIW327717 KSS327716:KSS327717 LCO327716:LCO327717 LMK327716:LMK327717 LWG327716:LWG327717 MGC327716:MGC327717 MPY327716:MPY327717 MZU327716:MZU327717 NJQ327716:NJQ327717 NTM327716:NTM327717 ODI327716:ODI327717 ONE327716:ONE327717 OXA327716:OXA327717 PGW327716:PGW327717 PQS327716:PQS327717 QAO327716:QAO327717 QKK327716:QKK327717 QUG327716:QUG327717 REC327716:REC327717 RNY327716:RNY327717 RXU327716:RXU327717 SHQ327716:SHQ327717 SRM327716:SRM327717 TBI327716:TBI327717 TLE327716:TLE327717 TVA327716:TVA327717 UEW327716:UEW327717 UOS327716:UOS327717 UYO327716:UYO327717 VIK327716:VIK327717 VSG327716:VSG327717 WCC327716:WCC327717 WLY327716:WLY327717 WVU327716:WVU327717 M393252:M393253 JI393252:JI393253 TE393252:TE393253 ADA393252:ADA393253 AMW393252:AMW393253 AWS393252:AWS393253 BGO393252:BGO393253 BQK393252:BQK393253 CAG393252:CAG393253 CKC393252:CKC393253 CTY393252:CTY393253 DDU393252:DDU393253 DNQ393252:DNQ393253 DXM393252:DXM393253 EHI393252:EHI393253 ERE393252:ERE393253 FBA393252:FBA393253 FKW393252:FKW393253 FUS393252:FUS393253 GEO393252:GEO393253 GOK393252:GOK393253 GYG393252:GYG393253 HIC393252:HIC393253 HRY393252:HRY393253 IBU393252:IBU393253 ILQ393252:ILQ393253 IVM393252:IVM393253 JFI393252:JFI393253 JPE393252:JPE393253 JZA393252:JZA393253 KIW393252:KIW393253 KSS393252:KSS393253 LCO393252:LCO393253 LMK393252:LMK393253 LWG393252:LWG393253 MGC393252:MGC393253 MPY393252:MPY393253 MZU393252:MZU393253 NJQ393252:NJQ393253 NTM393252:NTM393253 ODI393252:ODI393253 ONE393252:ONE393253 OXA393252:OXA393253 PGW393252:PGW393253 PQS393252:PQS393253 QAO393252:QAO393253 QKK393252:QKK393253 QUG393252:QUG393253 REC393252:REC393253 RNY393252:RNY393253 RXU393252:RXU393253 SHQ393252:SHQ393253 SRM393252:SRM393253 TBI393252:TBI393253 TLE393252:TLE393253 TVA393252:TVA393253 UEW393252:UEW393253 UOS393252:UOS393253 UYO393252:UYO393253 VIK393252:VIK393253 VSG393252:VSG393253 WCC393252:WCC393253 WLY393252:WLY393253 WVU393252:WVU393253 M458788:M458789 JI458788:JI458789 TE458788:TE458789 ADA458788:ADA458789 AMW458788:AMW458789 AWS458788:AWS458789 BGO458788:BGO458789 BQK458788:BQK458789 CAG458788:CAG458789 CKC458788:CKC458789 CTY458788:CTY458789 DDU458788:DDU458789 DNQ458788:DNQ458789 DXM458788:DXM458789 EHI458788:EHI458789 ERE458788:ERE458789 FBA458788:FBA458789 FKW458788:FKW458789 FUS458788:FUS458789 GEO458788:GEO458789 GOK458788:GOK458789 GYG458788:GYG458789 HIC458788:HIC458789 HRY458788:HRY458789 IBU458788:IBU458789 ILQ458788:ILQ458789 IVM458788:IVM458789 JFI458788:JFI458789 JPE458788:JPE458789 JZA458788:JZA458789 KIW458788:KIW458789 KSS458788:KSS458789 LCO458788:LCO458789 LMK458788:LMK458789 LWG458788:LWG458789 MGC458788:MGC458789 MPY458788:MPY458789 MZU458788:MZU458789 NJQ458788:NJQ458789 NTM458788:NTM458789 ODI458788:ODI458789 ONE458788:ONE458789 OXA458788:OXA458789 PGW458788:PGW458789 PQS458788:PQS458789 QAO458788:QAO458789 QKK458788:QKK458789 QUG458788:QUG458789 REC458788:REC458789 RNY458788:RNY458789 RXU458788:RXU458789 SHQ458788:SHQ458789 SRM458788:SRM458789 TBI458788:TBI458789 TLE458788:TLE458789 TVA458788:TVA458789 UEW458788:UEW458789 UOS458788:UOS458789 UYO458788:UYO458789 VIK458788:VIK458789 VSG458788:VSG458789 WCC458788:WCC458789 WLY458788:WLY458789 WVU458788:WVU458789 M524324:M524325 JI524324:JI524325 TE524324:TE524325 ADA524324:ADA524325 AMW524324:AMW524325 AWS524324:AWS524325 BGO524324:BGO524325 BQK524324:BQK524325 CAG524324:CAG524325 CKC524324:CKC524325 CTY524324:CTY524325 DDU524324:DDU524325 DNQ524324:DNQ524325 DXM524324:DXM524325 EHI524324:EHI524325 ERE524324:ERE524325 FBA524324:FBA524325 FKW524324:FKW524325 FUS524324:FUS524325 GEO524324:GEO524325 GOK524324:GOK524325 GYG524324:GYG524325 HIC524324:HIC524325 HRY524324:HRY524325 IBU524324:IBU524325 ILQ524324:ILQ524325 IVM524324:IVM524325 JFI524324:JFI524325 JPE524324:JPE524325 JZA524324:JZA524325 KIW524324:KIW524325 KSS524324:KSS524325 LCO524324:LCO524325 LMK524324:LMK524325 LWG524324:LWG524325 MGC524324:MGC524325 MPY524324:MPY524325 MZU524324:MZU524325 NJQ524324:NJQ524325 NTM524324:NTM524325 ODI524324:ODI524325 ONE524324:ONE524325 OXA524324:OXA524325 PGW524324:PGW524325 PQS524324:PQS524325 QAO524324:QAO524325 QKK524324:QKK524325 QUG524324:QUG524325 REC524324:REC524325 RNY524324:RNY524325 RXU524324:RXU524325 SHQ524324:SHQ524325 SRM524324:SRM524325 TBI524324:TBI524325 TLE524324:TLE524325 TVA524324:TVA524325 UEW524324:UEW524325 UOS524324:UOS524325 UYO524324:UYO524325 VIK524324:VIK524325 VSG524324:VSG524325 WCC524324:WCC524325 WLY524324:WLY524325 WVU524324:WVU524325 M589860:M589861 JI589860:JI589861 TE589860:TE589861 ADA589860:ADA589861 AMW589860:AMW589861 AWS589860:AWS589861 BGO589860:BGO589861 BQK589860:BQK589861 CAG589860:CAG589861 CKC589860:CKC589861 CTY589860:CTY589861 DDU589860:DDU589861 DNQ589860:DNQ589861 DXM589860:DXM589861 EHI589860:EHI589861 ERE589860:ERE589861 FBA589860:FBA589861 FKW589860:FKW589861 FUS589860:FUS589861 GEO589860:GEO589861 GOK589860:GOK589861 GYG589860:GYG589861 HIC589860:HIC589861 HRY589860:HRY589861 IBU589860:IBU589861 ILQ589860:ILQ589861 IVM589860:IVM589861 JFI589860:JFI589861 JPE589860:JPE589861 JZA589860:JZA589861 KIW589860:KIW589861 KSS589860:KSS589861 LCO589860:LCO589861 LMK589860:LMK589861 LWG589860:LWG589861 MGC589860:MGC589861 MPY589860:MPY589861 MZU589860:MZU589861 NJQ589860:NJQ589861 NTM589860:NTM589861 ODI589860:ODI589861 ONE589860:ONE589861 OXA589860:OXA589861 PGW589860:PGW589861 PQS589860:PQS589861 QAO589860:QAO589861 QKK589860:QKK589861 QUG589860:QUG589861 REC589860:REC589861 RNY589860:RNY589861 RXU589860:RXU589861 SHQ589860:SHQ589861 SRM589860:SRM589861 TBI589860:TBI589861 TLE589860:TLE589861 TVA589860:TVA589861 UEW589860:UEW589861 UOS589860:UOS589861 UYO589860:UYO589861 VIK589860:VIK589861 VSG589860:VSG589861 WCC589860:WCC589861 WLY589860:WLY589861 WVU589860:WVU589861 M655396:M655397 JI655396:JI655397 TE655396:TE655397 ADA655396:ADA655397 AMW655396:AMW655397 AWS655396:AWS655397 BGO655396:BGO655397 BQK655396:BQK655397 CAG655396:CAG655397 CKC655396:CKC655397 CTY655396:CTY655397 DDU655396:DDU655397 DNQ655396:DNQ655397 DXM655396:DXM655397 EHI655396:EHI655397 ERE655396:ERE655397 FBA655396:FBA655397 FKW655396:FKW655397 FUS655396:FUS655397 GEO655396:GEO655397 GOK655396:GOK655397 GYG655396:GYG655397 HIC655396:HIC655397 HRY655396:HRY655397 IBU655396:IBU655397 ILQ655396:ILQ655397 IVM655396:IVM655397 JFI655396:JFI655397 JPE655396:JPE655397 JZA655396:JZA655397 KIW655396:KIW655397 KSS655396:KSS655397 LCO655396:LCO655397 LMK655396:LMK655397 LWG655396:LWG655397 MGC655396:MGC655397 MPY655396:MPY655397 MZU655396:MZU655397 NJQ655396:NJQ655397 NTM655396:NTM655397 ODI655396:ODI655397 ONE655396:ONE655397 OXA655396:OXA655397 PGW655396:PGW655397 PQS655396:PQS655397 QAO655396:QAO655397 QKK655396:QKK655397 QUG655396:QUG655397 REC655396:REC655397 RNY655396:RNY655397 RXU655396:RXU655397 SHQ655396:SHQ655397 SRM655396:SRM655397 TBI655396:TBI655397 TLE655396:TLE655397 TVA655396:TVA655397 UEW655396:UEW655397 UOS655396:UOS655397 UYO655396:UYO655397 VIK655396:VIK655397 VSG655396:VSG655397 WCC655396:WCC655397 WLY655396:WLY655397 WVU655396:WVU655397 M720932:M720933 JI720932:JI720933 TE720932:TE720933 ADA720932:ADA720933 AMW720932:AMW720933 AWS720932:AWS720933 BGO720932:BGO720933 BQK720932:BQK720933 CAG720932:CAG720933 CKC720932:CKC720933 CTY720932:CTY720933 DDU720932:DDU720933 DNQ720932:DNQ720933 DXM720932:DXM720933 EHI720932:EHI720933 ERE720932:ERE720933 FBA720932:FBA720933 FKW720932:FKW720933 FUS720932:FUS720933 GEO720932:GEO720933 GOK720932:GOK720933 GYG720932:GYG720933 HIC720932:HIC720933 HRY720932:HRY720933 IBU720932:IBU720933 ILQ720932:ILQ720933 IVM720932:IVM720933 JFI720932:JFI720933 JPE720932:JPE720933 JZA720932:JZA720933 KIW720932:KIW720933 KSS720932:KSS720933 LCO720932:LCO720933 LMK720932:LMK720933 LWG720932:LWG720933 MGC720932:MGC720933 MPY720932:MPY720933 MZU720932:MZU720933 NJQ720932:NJQ720933 NTM720932:NTM720933 ODI720932:ODI720933 ONE720932:ONE720933 OXA720932:OXA720933 PGW720932:PGW720933 PQS720932:PQS720933 QAO720932:QAO720933 QKK720932:QKK720933 QUG720932:QUG720933 REC720932:REC720933 RNY720932:RNY720933 RXU720932:RXU720933 SHQ720932:SHQ720933 SRM720932:SRM720933 TBI720932:TBI720933 TLE720932:TLE720933 TVA720932:TVA720933 UEW720932:UEW720933 UOS720932:UOS720933 UYO720932:UYO720933 VIK720932:VIK720933 VSG720932:VSG720933 WCC720932:WCC720933 WLY720932:WLY720933 WVU720932:WVU720933 M786468:M786469 JI786468:JI786469 TE786468:TE786469 ADA786468:ADA786469 AMW786468:AMW786469 AWS786468:AWS786469 BGO786468:BGO786469 BQK786468:BQK786469 CAG786468:CAG786469 CKC786468:CKC786469 CTY786468:CTY786469 DDU786468:DDU786469 DNQ786468:DNQ786469 DXM786468:DXM786469 EHI786468:EHI786469 ERE786468:ERE786469 FBA786468:FBA786469 FKW786468:FKW786469 FUS786468:FUS786469 GEO786468:GEO786469 GOK786468:GOK786469 GYG786468:GYG786469 HIC786468:HIC786469 HRY786468:HRY786469 IBU786468:IBU786469 ILQ786468:ILQ786469 IVM786468:IVM786469 JFI786468:JFI786469 JPE786468:JPE786469 JZA786468:JZA786469 KIW786468:KIW786469 KSS786468:KSS786469 LCO786468:LCO786469 LMK786468:LMK786469 LWG786468:LWG786469 MGC786468:MGC786469 MPY786468:MPY786469 MZU786468:MZU786469 NJQ786468:NJQ786469 NTM786468:NTM786469 ODI786468:ODI786469 ONE786468:ONE786469 OXA786468:OXA786469 PGW786468:PGW786469 PQS786468:PQS786469 QAO786468:QAO786469 QKK786468:QKK786469 QUG786468:QUG786469 REC786468:REC786469 RNY786468:RNY786469 RXU786468:RXU786469 SHQ786468:SHQ786469 SRM786468:SRM786469 TBI786468:TBI786469 TLE786468:TLE786469 TVA786468:TVA786469 UEW786468:UEW786469 UOS786468:UOS786469 UYO786468:UYO786469 VIK786468:VIK786469 VSG786468:VSG786469 WCC786468:WCC786469 WLY786468:WLY786469 WVU786468:WVU786469 M852004:M852005 JI852004:JI852005 TE852004:TE852005 ADA852004:ADA852005 AMW852004:AMW852005 AWS852004:AWS852005 BGO852004:BGO852005 BQK852004:BQK852005 CAG852004:CAG852005 CKC852004:CKC852005 CTY852004:CTY852005 DDU852004:DDU852005 DNQ852004:DNQ852005 DXM852004:DXM852005 EHI852004:EHI852005 ERE852004:ERE852005 FBA852004:FBA852005 FKW852004:FKW852005 FUS852004:FUS852005 GEO852004:GEO852005 GOK852004:GOK852005 GYG852004:GYG852005 HIC852004:HIC852005 HRY852004:HRY852005 IBU852004:IBU852005 ILQ852004:ILQ852005 IVM852004:IVM852005 JFI852004:JFI852005 JPE852004:JPE852005 JZA852004:JZA852005 KIW852004:KIW852005 KSS852004:KSS852005 LCO852004:LCO852005 LMK852004:LMK852005 LWG852004:LWG852005 MGC852004:MGC852005 MPY852004:MPY852005 MZU852004:MZU852005 NJQ852004:NJQ852005 NTM852004:NTM852005 ODI852004:ODI852005 ONE852004:ONE852005 OXA852004:OXA852005 PGW852004:PGW852005 PQS852004:PQS852005 QAO852004:QAO852005 QKK852004:QKK852005 QUG852004:QUG852005 REC852004:REC852005 RNY852004:RNY852005 RXU852004:RXU852005 SHQ852004:SHQ852005 SRM852004:SRM852005 TBI852004:TBI852005 TLE852004:TLE852005 TVA852004:TVA852005 UEW852004:UEW852005 UOS852004:UOS852005 UYO852004:UYO852005 VIK852004:VIK852005 VSG852004:VSG852005 WCC852004:WCC852005 WLY852004:WLY852005 WVU852004:WVU852005 M917540:M917541 JI917540:JI917541 TE917540:TE917541 ADA917540:ADA917541 AMW917540:AMW917541 AWS917540:AWS917541 BGO917540:BGO917541 BQK917540:BQK917541 CAG917540:CAG917541 CKC917540:CKC917541 CTY917540:CTY917541 DDU917540:DDU917541 DNQ917540:DNQ917541 DXM917540:DXM917541 EHI917540:EHI917541 ERE917540:ERE917541 FBA917540:FBA917541 FKW917540:FKW917541 FUS917540:FUS917541 GEO917540:GEO917541 GOK917540:GOK917541 GYG917540:GYG917541 HIC917540:HIC917541 HRY917540:HRY917541 IBU917540:IBU917541 ILQ917540:ILQ917541 IVM917540:IVM917541 JFI917540:JFI917541 JPE917540:JPE917541 JZA917540:JZA917541 KIW917540:KIW917541 KSS917540:KSS917541 LCO917540:LCO917541 LMK917540:LMK917541 LWG917540:LWG917541 MGC917540:MGC917541 MPY917540:MPY917541 MZU917540:MZU917541 NJQ917540:NJQ917541 NTM917540:NTM917541 ODI917540:ODI917541 ONE917540:ONE917541 OXA917540:OXA917541 PGW917540:PGW917541 PQS917540:PQS917541 QAO917540:QAO917541 QKK917540:QKK917541 QUG917540:QUG917541 REC917540:REC917541 RNY917540:RNY917541 RXU917540:RXU917541 SHQ917540:SHQ917541 SRM917540:SRM917541 TBI917540:TBI917541 TLE917540:TLE917541 TVA917540:TVA917541 UEW917540:UEW917541 UOS917540:UOS917541 UYO917540:UYO917541 VIK917540:VIK917541 VSG917540:VSG917541 WCC917540:WCC917541 WLY917540:WLY917541 WVU917540:WVU917541 M983076:M983077 JI983076:JI983077 TE983076:TE983077 ADA983076:ADA983077 AMW983076:AMW983077 AWS983076:AWS983077 BGO983076:BGO983077 BQK983076:BQK983077 CAG983076:CAG983077 CKC983076:CKC983077 CTY983076:CTY983077 DDU983076:DDU983077 DNQ983076:DNQ983077 DXM983076:DXM983077 EHI983076:EHI983077 ERE983076:ERE983077 FBA983076:FBA983077 FKW983076:FKW983077 FUS983076:FUS983077 GEO983076:GEO983077 GOK983076:GOK983077 GYG983076:GYG983077 HIC983076:HIC983077 HRY983076:HRY983077 IBU983076:IBU983077 ILQ983076:ILQ983077 IVM983076:IVM983077 JFI983076:JFI983077 JPE983076:JPE983077 JZA983076:JZA983077 KIW983076:KIW983077 KSS983076:KSS983077 LCO983076:LCO983077 LMK983076:LMK983077 LWG983076:LWG983077 MGC983076:MGC983077 MPY983076:MPY983077 MZU983076:MZU983077 NJQ983076:NJQ983077 NTM983076:NTM983077 ODI983076:ODI983077 ONE983076:ONE983077 OXA983076:OXA983077 PGW983076:PGW983077 PQS983076:PQS983077 QAO983076:QAO983077 QKK983076:QKK983077 QUG983076:QUG983077 REC983076:REC983077 RNY983076:RNY983077 RXU983076:RXU983077 SHQ983076:SHQ983077 SRM983076:SRM983077 TBI983076:TBI983077 TLE983076:TLE983077 TVA983076:TVA983077 UEW983076:UEW983077 UOS983076:UOS983077 UYO983076:UYO983077 VIK983076:VIK983077 VSG983076:VSG983077 WCC983076:WCC983077 WLY983076:WLY983077 WVU983076:WVU983077 M983041 JI983041 TE983041 ADA983041 AMW983041 AWS983041 BGO983041 BQK983041 CAG983041 CKC983041 CTY983041 DDU983041 DNQ983041 DXM983041 EHI983041 ERE983041 FBA983041 FKW983041 FUS983041 GEO983041 GOK983041 GYG983041 HIC983041 HRY983041 IBU983041 ILQ983041 IVM983041 JFI983041 JPE983041 JZA983041 KIW983041 KSS983041 LCO983041 LMK983041 LWG983041 MGC983041 MPY983041 MZU983041 NJQ983041 NTM983041 ODI983041 ONE983041 OXA983041 PGW983041 PQS983041 QAO983041 QKK983041 QUG983041 REC983041 RNY983041 RXU983041 SHQ983041 SRM983041 TBI983041 TLE983041 TVA983041 UEW983041 UOS983041 UYO983041 VIK983041 VSG983041 WCC983041 WLY983041 WVU983041 M65537 JI65537 TE65537 ADA65537 AMW65537 AWS65537 BGO65537 BQK65537 CAG65537 CKC65537 CTY65537 DDU65537 DNQ65537 DXM65537 EHI65537 ERE65537 FBA65537 FKW65537 FUS65537 GEO65537 GOK65537 GYG65537 HIC65537 HRY65537 IBU65537 ILQ65537 IVM65537 JFI65537 JPE65537 JZA65537 KIW65537 KSS65537 LCO65537 LMK65537 LWG65537 MGC65537 MPY65537 MZU65537 NJQ65537 NTM65537 ODI65537 ONE65537 OXA65537 PGW65537 PQS65537 QAO65537 QKK65537 QUG65537 REC65537 RNY65537 RXU65537 SHQ65537 SRM65537 TBI65537 TLE65537 TVA65537 UEW65537 UOS65537 UYO65537 VIK65537 VSG65537 WCC65537 WLY65537 WVU65537 M131073 JI131073 TE131073 ADA131073 AMW131073 AWS131073 BGO131073 BQK131073 CAG131073 CKC131073 CTY131073 DDU131073 DNQ131073 DXM131073 EHI131073 ERE131073 FBA131073 FKW131073 FUS131073 GEO131073 GOK131073 GYG131073 HIC131073 HRY131073 IBU131073 ILQ131073 IVM131073 JFI131073 JPE131073 JZA131073 KIW131073 KSS131073 LCO131073 LMK131073 LWG131073 MGC131073 MPY131073 MZU131073 NJQ131073 NTM131073 ODI131073 ONE131073 OXA131073 PGW131073 PQS131073 QAO131073 QKK131073 QUG131073 REC131073 RNY131073 RXU131073 SHQ131073 SRM131073 TBI131073 TLE131073 TVA131073 UEW131073 UOS131073 UYO131073 VIK131073 VSG131073 WCC131073 WLY131073 WVU131073 M196609 JI196609 TE196609 ADA196609 AMW196609 AWS196609 BGO196609 BQK196609 CAG196609 CKC196609 CTY196609 DDU196609 DNQ196609 DXM196609 EHI196609 ERE196609 FBA196609 FKW196609 FUS196609 GEO196609 GOK196609 GYG196609 HIC196609 HRY196609 IBU196609 ILQ196609 IVM196609 JFI196609 JPE196609 JZA196609 KIW196609 KSS196609 LCO196609 LMK196609 LWG196609 MGC196609 MPY196609 MZU196609 NJQ196609 NTM196609 ODI196609 ONE196609 OXA196609 PGW196609 PQS196609 QAO196609 QKK196609 QUG196609 REC196609 RNY196609 RXU196609 SHQ196609 SRM196609 TBI196609 TLE196609 TVA196609 UEW196609 UOS196609 UYO196609 VIK196609 VSG196609 WCC196609 WLY196609 WVU196609 M262145 JI262145 TE262145 ADA262145 AMW262145 AWS262145 BGO262145 BQK262145 CAG262145 CKC262145 CTY262145 DDU262145 DNQ262145 DXM262145 EHI262145 ERE262145 FBA262145 FKW262145 FUS262145 GEO262145 GOK262145 GYG262145 HIC262145 HRY262145 IBU262145 ILQ262145 IVM262145 JFI262145 JPE262145 JZA262145 KIW262145 KSS262145 LCO262145 LMK262145 LWG262145 MGC262145 MPY262145 MZU262145 NJQ262145 NTM262145 ODI262145 ONE262145 OXA262145 PGW262145 PQS262145 QAO262145 QKK262145 QUG262145 REC262145 RNY262145 RXU262145 SHQ262145 SRM262145 TBI262145 TLE262145 TVA262145 UEW262145 UOS262145 UYO262145 VIK262145 VSG262145 WCC262145 WLY262145 WVU262145 M327681 JI327681 TE327681 ADA327681 AMW327681 AWS327681 BGO327681 BQK327681 CAG327681 CKC327681 CTY327681 DDU327681 DNQ327681 DXM327681 EHI327681 ERE327681 FBA327681 FKW327681 FUS327681 GEO327681 GOK327681 GYG327681 HIC327681 HRY327681 IBU327681 ILQ327681 IVM327681 JFI327681 JPE327681 JZA327681 KIW327681 KSS327681 LCO327681 LMK327681 LWG327681 MGC327681 MPY327681 MZU327681 NJQ327681 NTM327681 ODI327681 ONE327681 OXA327681 PGW327681 PQS327681 QAO327681 QKK327681 QUG327681 REC327681 RNY327681 RXU327681 SHQ327681 SRM327681 TBI327681 TLE327681 TVA327681 UEW327681 UOS327681 UYO327681 VIK327681 VSG327681 WCC327681 WLY327681 WVU327681 M393217 JI393217 TE393217 ADA393217 AMW393217 AWS393217 BGO393217 BQK393217 CAG393217 CKC393217 CTY393217 DDU393217 DNQ393217 DXM393217 EHI393217 ERE393217 FBA393217 FKW393217 FUS393217 GEO393217 GOK393217 GYG393217 HIC393217 HRY393217 IBU393217 ILQ393217 IVM393217 JFI393217 JPE393217 JZA393217 KIW393217 KSS393217 LCO393217 LMK393217 LWG393217 MGC393217 MPY393217 MZU393217 NJQ393217 NTM393217 ODI393217 ONE393217 OXA393217 PGW393217 PQS393217 QAO393217 QKK393217 QUG393217 REC393217 RNY393217 RXU393217 SHQ393217 SRM393217 TBI393217 TLE393217 TVA393217 UEW393217 UOS393217 UYO393217 VIK393217 VSG393217 WCC393217 WLY393217 WVU393217 M458753 JI458753 TE458753 ADA458753 AMW458753 AWS458753 BGO458753 BQK458753 CAG458753 CKC458753 CTY458753 DDU458753 DNQ458753 DXM458753 EHI458753 ERE458753 FBA458753 FKW458753 FUS458753 GEO458753 GOK458753 GYG458753 HIC458753 HRY458753 IBU458753 ILQ458753 IVM458753 JFI458753 JPE458753 JZA458753 KIW458753 KSS458753 LCO458753 LMK458753 LWG458753 MGC458753 MPY458753 MZU458753 NJQ458753 NTM458753 ODI458753 ONE458753 OXA458753 PGW458753 PQS458753 QAO458753 QKK458753 QUG458753 REC458753 RNY458753 RXU458753 SHQ458753 SRM458753 TBI458753 TLE458753 TVA458753 UEW458753 UOS458753 UYO458753 VIK458753 VSG458753 WCC458753 WLY458753 WVU458753 M524289 JI524289 TE524289 ADA524289 AMW524289 AWS524289 BGO524289 BQK524289 CAG524289 CKC524289 CTY524289 DDU524289 DNQ524289 DXM524289 EHI524289 ERE524289 FBA524289 FKW524289 FUS524289 GEO524289 GOK524289 GYG524289 HIC524289 HRY524289 IBU524289 ILQ524289 IVM524289 JFI524289 JPE524289 JZA524289 KIW524289 KSS524289 LCO524289 LMK524289 LWG524289 MGC524289 MPY524289 MZU524289 NJQ524289 NTM524289 ODI524289 ONE524289 OXA524289 PGW524289 PQS524289 QAO524289 QKK524289 QUG524289 REC524289 RNY524289 RXU524289 SHQ524289 SRM524289 TBI524289 TLE524289 TVA524289 UEW524289 UOS524289 UYO524289 VIK524289 VSG524289 WCC524289 WLY524289 WVU524289 M589825 JI589825 TE589825 ADA589825 AMW589825 AWS589825 BGO589825 BQK589825 CAG589825 CKC589825 CTY589825 DDU589825 DNQ589825 DXM589825 EHI589825 ERE589825 FBA589825 FKW589825 FUS589825 GEO589825 GOK589825 GYG589825 HIC589825 HRY589825 IBU589825 ILQ589825 IVM589825 JFI589825 JPE589825 JZA589825 KIW589825 KSS589825 LCO589825 LMK589825 LWG589825 MGC589825 MPY589825 MZU589825 NJQ589825 NTM589825 ODI589825 ONE589825 OXA589825 PGW589825 PQS589825 QAO589825 QKK589825 QUG589825 REC589825 RNY589825 RXU589825 SHQ589825 SRM589825 TBI589825 TLE589825 TVA589825 UEW589825 UOS589825 UYO589825 VIK589825 VSG589825 WCC589825 WLY589825 WVU589825 M655361 JI655361 TE655361 ADA655361 AMW655361 AWS655361 BGO655361 BQK655361 CAG655361 CKC655361 CTY655361 DDU655361 DNQ655361 DXM655361 EHI655361 ERE655361 FBA655361 FKW655361 FUS655361 GEO655361 GOK655361 GYG655361 HIC655361 HRY655361 IBU655361 ILQ655361 IVM655361 JFI655361 JPE655361 JZA655361 KIW655361 KSS655361 LCO655361 LMK655361 LWG655361 MGC655361 MPY655361 MZU655361 NJQ655361 NTM655361 ODI655361 ONE655361 OXA655361 PGW655361 PQS655361 QAO655361 QKK655361 QUG655361 REC655361 RNY655361 RXU655361 SHQ655361 SRM655361 TBI655361 TLE655361 TVA655361 UEW655361 UOS655361 UYO655361 VIK655361 VSG655361 WCC655361 WLY655361 WVU655361 M720897 JI720897 TE720897 ADA720897 AMW720897 AWS720897 BGO720897 BQK720897 CAG720897 CKC720897 CTY720897 DDU720897 DNQ720897 DXM720897 EHI720897 ERE720897 FBA720897 FKW720897 FUS720897 GEO720897 GOK720897 GYG720897 HIC720897 HRY720897 IBU720897 ILQ720897 IVM720897 JFI720897 JPE720897 JZA720897 KIW720897 KSS720897 LCO720897 LMK720897 LWG720897 MGC720897 MPY720897 MZU720897 NJQ720897 NTM720897 ODI720897 ONE720897 OXA720897 PGW720897 PQS720897 QAO720897 QKK720897 QUG720897 REC720897 RNY720897 RXU720897 SHQ720897 SRM720897 TBI720897 TLE720897 TVA720897 UEW720897 UOS720897 UYO720897 VIK720897 VSG720897 WCC720897 WLY720897 WVU720897 M786433 JI786433 TE786433 ADA786433 AMW786433 AWS786433 BGO786433 BQK786433 CAG786433 CKC786433 CTY786433 DDU786433 DNQ786433 DXM786433 EHI786433 ERE786433 FBA786433 FKW786433 FUS786433 GEO786433 GOK786433 GYG786433 HIC786433 HRY786433 IBU786433 ILQ786433 IVM786433 JFI786433 JPE786433 JZA786433 KIW786433 KSS786433 LCO786433 LMK786433 LWG786433 MGC786433 MPY786433 MZU786433 NJQ786433 NTM786433 ODI786433 ONE786433 OXA786433 PGW786433 PQS786433 QAO786433 QKK786433 QUG786433 REC786433 RNY786433 RXU786433 SHQ786433 SRM786433 TBI786433 TLE786433 TVA786433 UEW786433 UOS786433 UYO786433 VIK786433 VSG786433 WCC786433 WLY786433 WVU786433 M851969 JI851969 TE851969 ADA851969 AMW851969 AWS851969 BGO851969 BQK851969 CAG851969 CKC851969 CTY851969 DDU851969 DNQ851969 DXM851969 EHI851969 ERE851969 FBA851969 FKW851969 FUS851969 GEO851969 GOK851969 GYG851969 HIC851969 HRY851969 IBU851969 ILQ851969 IVM851969 JFI851969 JPE851969 JZA851969 KIW851969 KSS851969 LCO851969 LMK851969 LWG851969 MGC851969 MPY851969 MZU851969 NJQ851969 NTM851969 ODI851969 ONE851969 OXA851969 PGW851969 PQS851969 QAO851969 QKK851969 QUG851969 REC851969 RNY851969 RXU851969 SHQ851969 SRM851969 TBI851969 TLE851969 TVA851969 UEW851969 UOS851969 UYO851969 VIK851969 VSG851969 WCC851969 WLY851969 WVU851969" xr:uid="{00000000-0002-0000-0900-000002000000}">
      <formula1>$AZ$276:$AZ$327</formula1>
    </dataValidation>
    <dataValidation type="list" allowBlank="1" showInputMessage="1" showErrorMessage="1" sqref="M983078 JI983078 TE983078 ADA983078 AMW983078 AWS983078 BGO983078 BQK983078 CAG983078 CKC983078 CTY983078 DDU983078 DNQ983078 DXM983078 EHI983078 ERE983078 FBA983078 FKW983078 FUS983078 GEO983078 GOK983078 GYG983078 HIC983078 HRY983078 IBU983078 ILQ983078 IVM983078 JFI983078 JPE983078 JZA983078 KIW983078 KSS983078 LCO983078 LMK983078 LWG983078 MGC983078 MPY983078 MZU983078 NJQ983078 NTM983078 ODI983078 ONE983078 OXA983078 PGW983078 PQS983078 QAO983078 QKK983078 QUG983078 REC983078 RNY983078 RXU983078 SHQ983078 SRM983078 TBI983078 TLE983078 TVA983078 UEW983078 UOS983078 UYO983078 VIK983078 VSG983078 WCC983078 WLY983078 WVU983078 M65574 JI65574 TE65574 ADA65574 AMW65574 AWS65574 BGO65574 BQK65574 CAG65574 CKC65574 CTY65574 DDU65574 DNQ65574 DXM65574 EHI65574 ERE65574 FBA65574 FKW65574 FUS65574 GEO65574 GOK65574 GYG65574 HIC65574 HRY65574 IBU65574 ILQ65574 IVM65574 JFI65574 JPE65574 JZA65574 KIW65574 KSS65574 LCO65574 LMK65574 LWG65574 MGC65574 MPY65574 MZU65574 NJQ65574 NTM65574 ODI65574 ONE65574 OXA65574 PGW65574 PQS65574 QAO65574 QKK65574 QUG65574 REC65574 RNY65574 RXU65574 SHQ65574 SRM65574 TBI65574 TLE65574 TVA65574 UEW65574 UOS65574 UYO65574 VIK65574 VSG65574 WCC65574 WLY65574 WVU65574 M131110 JI131110 TE131110 ADA131110 AMW131110 AWS131110 BGO131110 BQK131110 CAG131110 CKC131110 CTY131110 DDU131110 DNQ131110 DXM131110 EHI131110 ERE131110 FBA131110 FKW131110 FUS131110 GEO131110 GOK131110 GYG131110 HIC131110 HRY131110 IBU131110 ILQ131110 IVM131110 JFI131110 JPE131110 JZA131110 KIW131110 KSS131110 LCO131110 LMK131110 LWG131110 MGC131110 MPY131110 MZU131110 NJQ131110 NTM131110 ODI131110 ONE131110 OXA131110 PGW131110 PQS131110 QAO131110 QKK131110 QUG131110 REC131110 RNY131110 RXU131110 SHQ131110 SRM131110 TBI131110 TLE131110 TVA131110 UEW131110 UOS131110 UYO131110 VIK131110 VSG131110 WCC131110 WLY131110 WVU131110 M196646 JI196646 TE196646 ADA196646 AMW196646 AWS196646 BGO196646 BQK196646 CAG196646 CKC196646 CTY196646 DDU196646 DNQ196646 DXM196646 EHI196646 ERE196646 FBA196646 FKW196646 FUS196646 GEO196646 GOK196646 GYG196646 HIC196646 HRY196646 IBU196646 ILQ196646 IVM196646 JFI196646 JPE196646 JZA196646 KIW196646 KSS196646 LCO196646 LMK196646 LWG196646 MGC196646 MPY196646 MZU196646 NJQ196646 NTM196646 ODI196646 ONE196646 OXA196646 PGW196646 PQS196646 QAO196646 QKK196646 QUG196646 REC196646 RNY196646 RXU196646 SHQ196646 SRM196646 TBI196646 TLE196646 TVA196646 UEW196646 UOS196646 UYO196646 VIK196646 VSG196646 WCC196646 WLY196646 WVU196646 M262182 JI262182 TE262182 ADA262182 AMW262182 AWS262182 BGO262182 BQK262182 CAG262182 CKC262182 CTY262182 DDU262182 DNQ262182 DXM262182 EHI262182 ERE262182 FBA262182 FKW262182 FUS262182 GEO262182 GOK262182 GYG262182 HIC262182 HRY262182 IBU262182 ILQ262182 IVM262182 JFI262182 JPE262182 JZA262182 KIW262182 KSS262182 LCO262182 LMK262182 LWG262182 MGC262182 MPY262182 MZU262182 NJQ262182 NTM262182 ODI262182 ONE262182 OXA262182 PGW262182 PQS262182 QAO262182 QKK262182 QUG262182 REC262182 RNY262182 RXU262182 SHQ262182 SRM262182 TBI262182 TLE262182 TVA262182 UEW262182 UOS262182 UYO262182 VIK262182 VSG262182 WCC262182 WLY262182 WVU262182 M327718 JI327718 TE327718 ADA327718 AMW327718 AWS327718 BGO327718 BQK327718 CAG327718 CKC327718 CTY327718 DDU327718 DNQ327718 DXM327718 EHI327718 ERE327718 FBA327718 FKW327718 FUS327718 GEO327718 GOK327718 GYG327718 HIC327718 HRY327718 IBU327718 ILQ327718 IVM327718 JFI327718 JPE327718 JZA327718 KIW327718 KSS327718 LCO327718 LMK327718 LWG327718 MGC327718 MPY327718 MZU327718 NJQ327718 NTM327718 ODI327718 ONE327718 OXA327718 PGW327718 PQS327718 QAO327718 QKK327718 QUG327718 REC327718 RNY327718 RXU327718 SHQ327718 SRM327718 TBI327718 TLE327718 TVA327718 UEW327718 UOS327718 UYO327718 VIK327718 VSG327718 WCC327718 WLY327718 WVU327718 M393254 JI393254 TE393254 ADA393254 AMW393254 AWS393254 BGO393254 BQK393254 CAG393254 CKC393254 CTY393254 DDU393254 DNQ393254 DXM393254 EHI393254 ERE393254 FBA393254 FKW393254 FUS393254 GEO393254 GOK393254 GYG393254 HIC393254 HRY393254 IBU393254 ILQ393254 IVM393254 JFI393254 JPE393254 JZA393254 KIW393254 KSS393254 LCO393254 LMK393254 LWG393254 MGC393254 MPY393254 MZU393254 NJQ393254 NTM393254 ODI393254 ONE393254 OXA393254 PGW393254 PQS393254 QAO393254 QKK393254 QUG393254 REC393254 RNY393254 RXU393254 SHQ393254 SRM393254 TBI393254 TLE393254 TVA393254 UEW393254 UOS393254 UYO393254 VIK393254 VSG393254 WCC393254 WLY393254 WVU393254 M458790 JI458790 TE458790 ADA458790 AMW458790 AWS458790 BGO458790 BQK458790 CAG458790 CKC458790 CTY458790 DDU458790 DNQ458790 DXM458790 EHI458790 ERE458790 FBA458790 FKW458790 FUS458790 GEO458790 GOK458790 GYG458790 HIC458790 HRY458790 IBU458790 ILQ458790 IVM458790 JFI458790 JPE458790 JZA458790 KIW458790 KSS458790 LCO458790 LMK458790 LWG458790 MGC458790 MPY458790 MZU458790 NJQ458790 NTM458790 ODI458790 ONE458790 OXA458790 PGW458790 PQS458790 QAO458790 QKK458790 QUG458790 REC458790 RNY458790 RXU458790 SHQ458790 SRM458790 TBI458790 TLE458790 TVA458790 UEW458790 UOS458790 UYO458790 VIK458790 VSG458790 WCC458790 WLY458790 WVU458790 M524326 JI524326 TE524326 ADA524326 AMW524326 AWS524326 BGO524326 BQK524326 CAG524326 CKC524326 CTY524326 DDU524326 DNQ524326 DXM524326 EHI524326 ERE524326 FBA524326 FKW524326 FUS524326 GEO524326 GOK524326 GYG524326 HIC524326 HRY524326 IBU524326 ILQ524326 IVM524326 JFI524326 JPE524326 JZA524326 KIW524326 KSS524326 LCO524326 LMK524326 LWG524326 MGC524326 MPY524326 MZU524326 NJQ524326 NTM524326 ODI524326 ONE524326 OXA524326 PGW524326 PQS524326 QAO524326 QKK524326 QUG524326 REC524326 RNY524326 RXU524326 SHQ524326 SRM524326 TBI524326 TLE524326 TVA524326 UEW524326 UOS524326 UYO524326 VIK524326 VSG524326 WCC524326 WLY524326 WVU524326 M589862 JI589862 TE589862 ADA589862 AMW589862 AWS589862 BGO589862 BQK589862 CAG589862 CKC589862 CTY589862 DDU589862 DNQ589862 DXM589862 EHI589862 ERE589862 FBA589862 FKW589862 FUS589862 GEO589862 GOK589862 GYG589862 HIC589862 HRY589862 IBU589862 ILQ589862 IVM589862 JFI589862 JPE589862 JZA589862 KIW589862 KSS589862 LCO589862 LMK589862 LWG589862 MGC589862 MPY589862 MZU589862 NJQ589862 NTM589862 ODI589862 ONE589862 OXA589862 PGW589862 PQS589862 QAO589862 QKK589862 QUG589862 REC589862 RNY589862 RXU589862 SHQ589862 SRM589862 TBI589862 TLE589862 TVA589862 UEW589862 UOS589862 UYO589862 VIK589862 VSG589862 WCC589862 WLY589862 WVU589862 M655398 JI655398 TE655398 ADA655398 AMW655398 AWS655398 BGO655398 BQK655398 CAG655398 CKC655398 CTY655398 DDU655398 DNQ655398 DXM655398 EHI655398 ERE655398 FBA655398 FKW655398 FUS655398 GEO655398 GOK655398 GYG655398 HIC655398 HRY655398 IBU655398 ILQ655398 IVM655398 JFI655398 JPE655398 JZA655398 KIW655398 KSS655398 LCO655398 LMK655398 LWG655398 MGC655398 MPY655398 MZU655398 NJQ655398 NTM655398 ODI655398 ONE655398 OXA655398 PGW655398 PQS655398 QAO655398 QKK655398 QUG655398 REC655398 RNY655398 RXU655398 SHQ655398 SRM655398 TBI655398 TLE655398 TVA655398 UEW655398 UOS655398 UYO655398 VIK655398 VSG655398 WCC655398 WLY655398 WVU655398 M720934 JI720934 TE720934 ADA720934 AMW720934 AWS720934 BGO720934 BQK720934 CAG720934 CKC720934 CTY720934 DDU720934 DNQ720934 DXM720934 EHI720934 ERE720934 FBA720934 FKW720934 FUS720934 GEO720934 GOK720934 GYG720934 HIC720934 HRY720934 IBU720934 ILQ720934 IVM720934 JFI720934 JPE720934 JZA720934 KIW720934 KSS720934 LCO720934 LMK720934 LWG720934 MGC720934 MPY720934 MZU720934 NJQ720934 NTM720934 ODI720934 ONE720934 OXA720934 PGW720934 PQS720934 QAO720934 QKK720934 QUG720934 REC720934 RNY720934 RXU720934 SHQ720934 SRM720934 TBI720934 TLE720934 TVA720934 UEW720934 UOS720934 UYO720934 VIK720934 VSG720934 WCC720934 WLY720934 WVU720934 M786470 JI786470 TE786470 ADA786470 AMW786470 AWS786470 BGO786470 BQK786470 CAG786470 CKC786470 CTY786470 DDU786470 DNQ786470 DXM786470 EHI786470 ERE786470 FBA786470 FKW786470 FUS786470 GEO786470 GOK786470 GYG786470 HIC786470 HRY786470 IBU786470 ILQ786470 IVM786470 JFI786470 JPE786470 JZA786470 KIW786470 KSS786470 LCO786470 LMK786470 LWG786470 MGC786470 MPY786470 MZU786470 NJQ786470 NTM786470 ODI786470 ONE786470 OXA786470 PGW786470 PQS786470 QAO786470 QKK786470 QUG786470 REC786470 RNY786470 RXU786470 SHQ786470 SRM786470 TBI786470 TLE786470 TVA786470 UEW786470 UOS786470 UYO786470 VIK786470 VSG786470 WCC786470 WLY786470 WVU786470 M852006 JI852006 TE852006 ADA852006 AMW852006 AWS852006 BGO852006 BQK852006 CAG852006 CKC852006 CTY852006 DDU852006 DNQ852006 DXM852006 EHI852006 ERE852006 FBA852006 FKW852006 FUS852006 GEO852006 GOK852006 GYG852006 HIC852006 HRY852006 IBU852006 ILQ852006 IVM852006 JFI852006 JPE852006 JZA852006 KIW852006 KSS852006 LCO852006 LMK852006 LWG852006 MGC852006 MPY852006 MZU852006 NJQ852006 NTM852006 ODI852006 ONE852006 OXA852006 PGW852006 PQS852006 QAO852006 QKK852006 QUG852006 REC852006 RNY852006 RXU852006 SHQ852006 SRM852006 TBI852006 TLE852006 TVA852006 UEW852006 UOS852006 UYO852006 VIK852006 VSG852006 WCC852006 WLY852006 WVU852006 M917542 JI917542 TE917542 ADA917542 AMW917542 AWS917542 BGO917542 BQK917542 CAG917542 CKC917542 CTY917542 DDU917542 DNQ917542 DXM917542 EHI917542 ERE917542 FBA917542 FKW917542 FUS917542 GEO917542 GOK917542 GYG917542 HIC917542 HRY917542 IBU917542 ILQ917542 IVM917542 JFI917542 JPE917542 JZA917542 KIW917542 KSS917542 LCO917542 LMK917542 LWG917542 MGC917542 MPY917542 MZU917542 NJQ917542 NTM917542 ODI917542 ONE917542 OXA917542 PGW917542 PQS917542 QAO917542 QKK917542 QUG917542 REC917542 RNY917542 RXU917542 SHQ917542 SRM917542 TBI917542 TLE917542 TVA917542 UEW917542 UOS917542 UYO917542 VIK917542 VSG917542 WCC917542 WLY917542 WVU917542" xr:uid="{00000000-0002-0000-0900-000003000000}">
      <formula1>$AZ$269:$AZ$320</formula1>
    </dataValidation>
    <dataValidation type="list" allowBlank="1" showInputMessage="1" showErrorMessage="1" sqref="M917539 JI917539 TE917539 ADA917539 AMW917539 AWS917539 BGO917539 BQK917539 CAG917539 CKC917539 CTY917539 DDU917539 DNQ917539 DXM917539 EHI917539 ERE917539 FBA917539 FKW917539 FUS917539 GEO917539 GOK917539 GYG917539 HIC917539 HRY917539 IBU917539 ILQ917539 IVM917539 JFI917539 JPE917539 JZA917539 KIW917539 KSS917539 LCO917539 LMK917539 LWG917539 MGC917539 MPY917539 MZU917539 NJQ917539 NTM917539 ODI917539 ONE917539 OXA917539 PGW917539 PQS917539 QAO917539 QKK917539 QUG917539 REC917539 RNY917539 RXU917539 SHQ917539 SRM917539 TBI917539 TLE917539 TVA917539 UEW917539 UOS917539 UYO917539 VIK917539 VSG917539 WCC917539 WLY917539 WVU917539 M65575 JI65575 TE65575 ADA65575 AMW65575 AWS65575 BGO65575 BQK65575 CAG65575 CKC65575 CTY65575 DDU65575 DNQ65575 DXM65575 EHI65575 ERE65575 FBA65575 FKW65575 FUS65575 GEO65575 GOK65575 GYG65575 HIC65575 HRY65575 IBU65575 ILQ65575 IVM65575 JFI65575 JPE65575 JZA65575 KIW65575 KSS65575 LCO65575 LMK65575 LWG65575 MGC65575 MPY65575 MZU65575 NJQ65575 NTM65575 ODI65575 ONE65575 OXA65575 PGW65575 PQS65575 QAO65575 QKK65575 QUG65575 REC65575 RNY65575 RXU65575 SHQ65575 SRM65575 TBI65575 TLE65575 TVA65575 UEW65575 UOS65575 UYO65575 VIK65575 VSG65575 WCC65575 WLY65575 WVU65575 M131111 JI131111 TE131111 ADA131111 AMW131111 AWS131111 BGO131111 BQK131111 CAG131111 CKC131111 CTY131111 DDU131111 DNQ131111 DXM131111 EHI131111 ERE131111 FBA131111 FKW131111 FUS131111 GEO131111 GOK131111 GYG131111 HIC131111 HRY131111 IBU131111 ILQ131111 IVM131111 JFI131111 JPE131111 JZA131111 KIW131111 KSS131111 LCO131111 LMK131111 LWG131111 MGC131111 MPY131111 MZU131111 NJQ131111 NTM131111 ODI131111 ONE131111 OXA131111 PGW131111 PQS131111 QAO131111 QKK131111 QUG131111 REC131111 RNY131111 RXU131111 SHQ131111 SRM131111 TBI131111 TLE131111 TVA131111 UEW131111 UOS131111 UYO131111 VIK131111 VSG131111 WCC131111 WLY131111 WVU131111 M196647 JI196647 TE196647 ADA196647 AMW196647 AWS196647 BGO196647 BQK196647 CAG196647 CKC196647 CTY196647 DDU196647 DNQ196647 DXM196647 EHI196647 ERE196647 FBA196647 FKW196647 FUS196647 GEO196647 GOK196647 GYG196647 HIC196647 HRY196647 IBU196647 ILQ196647 IVM196647 JFI196647 JPE196647 JZA196647 KIW196647 KSS196647 LCO196647 LMK196647 LWG196647 MGC196647 MPY196647 MZU196647 NJQ196647 NTM196647 ODI196647 ONE196647 OXA196647 PGW196647 PQS196647 QAO196647 QKK196647 QUG196647 REC196647 RNY196647 RXU196647 SHQ196647 SRM196647 TBI196647 TLE196647 TVA196647 UEW196647 UOS196647 UYO196647 VIK196647 VSG196647 WCC196647 WLY196647 WVU196647 M262183 JI262183 TE262183 ADA262183 AMW262183 AWS262183 BGO262183 BQK262183 CAG262183 CKC262183 CTY262183 DDU262183 DNQ262183 DXM262183 EHI262183 ERE262183 FBA262183 FKW262183 FUS262183 GEO262183 GOK262183 GYG262183 HIC262183 HRY262183 IBU262183 ILQ262183 IVM262183 JFI262183 JPE262183 JZA262183 KIW262183 KSS262183 LCO262183 LMK262183 LWG262183 MGC262183 MPY262183 MZU262183 NJQ262183 NTM262183 ODI262183 ONE262183 OXA262183 PGW262183 PQS262183 QAO262183 QKK262183 QUG262183 REC262183 RNY262183 RXU262183 SHQ262183 SRM262183 TBI262183 TLE262183 TVA262183 UEW262183 UOS262183 UYO262183 VIK262183 VSG262183 WCC262183 WLY262183 WVU262183 M327719 JI327719 TE327719 ADA327719 AMW327719 AWS327719 BGO327719 BQK327719 CAG327719 CKC327719 CTY327719 DDU327719 DNQ327719 DXM327719 EHI327719 ERE327719 FBA327719 FKW327719 FUS327719 GEO327719 GOK327719 GYG327719 HIC327719 HRY327719 IBU327719 ILQ327719 IVM327719 JFI327719 JPE327719 JZA327719 KIW327719 KSS327719 LCO327719 LMK327719 LWG327719 MGC327719 MPY327719 MZU327719 NJQ327719 NTM327719 ODI327719 ONE327719 OXA327719 PGW327719 PQS327719 QAO327719 QKK327719 QUG327719 REC327719 RNY327719 RXU327719 SHQ327719 SRM327719 TBI327719 TLE327719 TVA327719 UEW327719 UOS327719 UYO327719 VIK327719 VSG327719 WCC327719 WLY327719 WVU327719 M393255 JI393255 TE393255 ADA393255 AMW393255 AWS393255 BGO393255 BQK393255 CAG393255 CKC393255 CTY393255 DDU393255 DNQ393255 DXM393255 EHI393255 ERE393255 FBA393255 FKW393255 FUS393255 GEO393255 GOK393255 GYG393255 HIC393255 HRY393255 IBU393255 ILQ393255 IVM393255 JFI393255 JPE393255 JZA393255 KIW393255 KSS393255 LCO393255 LMK393255 LWG393255 MGC393255 MPY393255 MZU393255 NJQ393255 NTM393255 ODI393255 ONE393255 OXA393255 PGW393255 PQS393255 QAO393255 QKK393255 QUG393255 REC393255 RNY393255 RXU393255 SHQ393255 SRM393255 TBI393255 TLE393255 TVA393255 UEW393255 UOS393255 UYO393255 VIK393255 VSG393255 WCC393255 WLY393255 WVU393255 M458791 JI458791 TE458791 ADA458791 AMW458791 AWS458791 BGO458791 BQK458791 CAG458791 CKC458791 CTY458791 DDU458791 DNQ458791 DXM458791 EHI458791 ERE458791 FBA458791 FKW458791 FUS458791 GEO458791 GOK458791 GYG458791 HIC458791 HRY458791 IBU458791 ILQ458791 IVM458791 JFI458791 JPE458791 JZA458791 KIW458791 KSS458791 LCO458791 LMK458791 LWG458791 MGC458791 MPY458791 MZU458791 NJQ458791 NTM458791 ODI458791 ONE458791 OXA458791 PGW458791 PQS458791 QAO458791 QKK458791 QUG458791 REC458791 RNY458791 RXU458791 SHQ458791 SRM458791 TBI458791 TLE458791 TVA458791 UEW458791 UOS458791 UYO458791 VIK458791 VSG458791 WCC458791 WLY458791 WVU458791 M524327 JI524327 TE524327 ADA524327 AMW524327 AWS524327 BGO524327 BQK524327 CAG524327 CKC524327 CTY524327 DDU524327 DNQ524327 DXM524327 EHI524327 ERE524327 FBA524327 FKW524327 FUS524327 GEO524327 GOK524327 GYG524327 HIC524327 HRY524327 IBU524327 ILQ524327 IVM524327 JFI524327 JPE524327 JZA524327 KIW524327 KSS524327 LCO524327 LMK524327 LWG524327 MGC524327 MPY524327 MZU524327 NJQ524327 NTM524327 ODI524327 ONE524327 OXA524327 PGW524327 PQS524327 QAO524327 QKK524327 QUG524327 REC524327 RNY524327 RXU524327 SHQ524327 SRM524327 TBI524327 TLE524327 TVA524327 UEW524327 UOS524327 UYO524327 VIK524327 VSG524327 WCC524327 WLY524327 WVU524327 M589863 JI589863 TE589863 ADA589863 AMW589863 AWS589863 BGO589863 BQK589863 CAG589863 CKC589863 CTY589863 DDU589863 DNQ589863 DXM589863 EHI589863 ERE589863 FBA589863 FKW589863 FUS589863 GEO589863 GOK589863 GYG589863 HIC589863 HRY589863 IBU589863 ILQ589863 IVM589863 JFI589863 JPE589863 JZA589863 KIW589863 KSS589863 LCO589863 LMK589863 LWG589863 MGC589863 MPY589863 MZU589863 NJQ589863 NTM589863 ODI589863 ONE589863 OXA589863 PGW589863 PQS589863 QAO589863 QKK589863 QUG589863 REC589863 RNY589863 RXU589863 SHQ589863 SRM589863 TBI589863 TLE589863 TVA589863 UEW589863 UOS589863 UYO589863 VIK589863 VSG589863 WCC589863 WLY589863 WVU589863 M655399 JI655399 TE655399 ADA655399 AMW655399 AWS655399 BGO655399 BQK655399 CAG655399 CKC655399 CTY655399 DDU655399 DNQ655399 DXM655399 EHI655399 ERE655399 FBA655399 FKW655399 FUS655399 GEO655399 GOK655399 GYG655399 HIC655399 HRY655399 IBU655399 ILQ655399 IVM655399 JFI655399 JPE655399 JZA655399 KIW655399 KSS655399 LCO655399 LMK655399 LWG655399 MGC655399 MPY655399 MZU655399 NJQ655399 NTM655399 ODI655399 ONE655399 OXA655399 PGW655399 PQS655399 QAO655399 QKK655399 QUG655399 REC655399 RNY655399 RXU655399 SHQ655399 SRM655399 TBI655399 TLE655399 TVA655399 UEW655399 UOS655399 UYO655399 VIK655399 VSG655399 WCC655399 WLY655399 WVU655399 M720935 JI720935 TE720935 ADA720935 AMW720935 AWS720935 BGO720935 BQK720935 CAG720935 CKC720935 CTY720935 DDU720935 DNQ720935 DXM720935 EHI720935 ERE720935 FBA720935 FKW720935 FUS720935 GEO720935 GOK720935 GYG720935 HIC720935 HRY720935 IBU720935 ILQ720935 IVM720935 JFI720935 JPE720935 JZA720935 KIW720935 KSS720935 LCO720935 LMK720935 LWG720935 MGC720935 MPY720935 MZU720935 NJQ720935 NTM720935 ODI720935 ONE720935 OXA720935 PGW720935 PQS720935 QAO720935 QKK720935 QUG720935 REC720935 RNY720935 RXU720935 SHQ720935 SRM720935 TBI720935 TLE720935 TVA720935 UEW720935 UOS720935 UYO720935 VIK720935 VSG720935 WCC720935 WLY720935 WVU720935 M786471 JI786471 TE786471 ADA786471 AMW786471 AWS786471 BGO786471 BQK786471 CAG786471 CKC786471 CTY786471 DDU786471 DNQ786471 DXM786471 EHI786471 ERE786471 FBA786471 FKW786471 FUS786471 GEO786471 GOK786471 GYG786471 HIC786471 HRY786471 IBU786471 ILQ786471 IVM786471 JFI786471 JPE786471 JZA786471 KIW786471 KSS786471 LCO786471 LMK786471 LWG786471 MGC786471 MPY786471 MZU786471 NJQ786471 NTM786471 ODI786471 ONE786471 OXA786471 PGW786471 PQS786471 QAO786471 QKK786471 QUG786471 REC786471 RNY786471 RXU786471 SHQ786471 SRM786471 TBI786471 TLE786471 TVA786471 UEW786471 UOS786471 UYO786471 VIK786471 VSG786471 WCC786471 WLY786471 WVU786471 M852007 JI852007 TE852007 ADA852007 AMW852007 AWS852007 BGO852007 BQK852007 CAG852007 CKC852007 CTY852007 DDU852007 DNQ852007 DXM852007 EHI852007 ERE852007 FBA852007 FKW852007 FUS852007 GEO852007 GOK852007 GYG852007 HIC852007 HRY852007 IBU852007 ILQ852007 IVM852007 JFI852007 JPE852007 JZA852007 KIW852007 KSS852007 LCO852007 LMK852007 LWG852007 MGC852007 MPY852007 MZU852007 NJQ852007 NTM852007 ODI852007 ONE852007 OXA852007 PGW852007 PQS852007 QAO852007 QKK852007 QUG852007 REC852007 RNY852007 RXU852007 SHQ852007 SRM852007 TBI852007 TLE852007 TVA852007 UEW852007 UOS852007 UYO852007 VIK852007 VSG852007 WCC852007 WLY852007 WVU852007 M917543 JI917543 TE917543 ADA917543 AMW917543 AWS917543 BGO917543 BQK917543 CAG917543 CKC917543 CTY917543 DDU917543 DNQ917543 DXM917543 EHI917543 ERE917543 FBA917543 FKW917543 FUS917543 GEO917543 GOK917543 GYG917543 HIC917543 HRY917543 IBU917543 ILQ917543 IVM917543 JFI917543 JPE917543 JZA917543 KIW917543 KSS917543 LCO917543 LMK917543 LWG917543 MGC917543 MPY917543 MZU917543 NJQ917543 NTM917543 ODI917543 ONE917543 OXA917543 PGW917543 PQS917543 QAO917543 QKK917543 QUG917543 REC917543 RNY917543 RXU917543 SHQ917543 SRM917543 TBI917543 TLE917543 TVA917543 UEW917543 UOS917543 UYO917543 VIK917543 VSG917543 WCC917543 WLY917543 WVU917543 M983079 JI983079 TE983079 ADA983079 AMW983079 AWS983079 BGO983079 BQK983079 CAG983079 CKC983079 CTY983079 DDU983079 DNQ983079 DXM983079 EHI983079 ERE983079 FBA983079 FKW983079 FUS983079 GEO983079 GOK983079 GYG983079 HIC983079 HRY983079 IBU983079 ILQ983079 IVM983079 JFI983079 JPE983079 JZA983079 KIW983079 KSS983079 LCO983079 LMK983079 LWG983079 MGC983079 MPY983079 MZU983079 NJQ983079 NTM983079 ODI983079 ONE983079 OXA983079 PGW983079 PQS983079 QAO983079 QKK983079 QUG983079 REC983079 RNY983079 RXU983079 SHQ983079 SRM983079 TBI983079 TLE983079 TVA983079 UEW983079 UOS983079 UYO983079 VIK983079 VSG983079 WCC983079 WLY983079 WVU983079 M983075 JI983075 TE983075 ADA983075 AMW983075 AWS983075 BGO983075 BQK983075 CAG983075 CKC983075 CTY983075 DDU983075 DNQ983075 DXM983075 EHI983075 ERE983075 FBA983075 FKW983075 FUS983075 GEO983075 GOK983075 GYG983075 HIC983075 HRY983075 IBU983075 ILQ983075 IVM983075 JFI983075 JPE983075 JZA983075 KIW983075 KSS983075 LCO983075 LMK983075 LWG983075 MGC983075 MPY983075 MZU983075 NJQ983075 NTM983075 ODI983075 ONE983075 OXA983075 PGW983075 PQS983075 QAO983075 QKK983075 QUG983075 REC983075 RNY983075 RXU983075 SHQ983075 SRM983075 TBI983075 TLE983075 TVA983075 UEW983075 UOS983075 UYO983075 VIK983075 VSG983075 WCC983075 WLY983075 WVU983075 M65571 JI65571 TE65571 ADA65571 AMW65571 AWS65571 BGO65571 BQK65571 CAG65571 CKC65571 CTY65571 DDU65571 DNQ65571 DXM65571 EHI65571 ERE65571 FBA65571 FKW65571 FUS65571 GEO65571 GOK65571 GYG65571 HIC65571 HRY65571 IBU65571 ILQ65571 IVM65571 JFI65571 JPE65571 JZA65571 KIW65571 KSS65571 LCO65571 LMK65571 LWG65571 MGC65571 MPY65571 MZU65571 NJQ65571 NTM65571 ODI65571 ONE65571 OXA65571 PGW65571 PQS65571 QAO65571 QKK65571 QUG65571 REC65571 RNY65571 RXU65571 SHQ65571 SRM65571 TBI65571 TLE65571 TVA65571 UEW65571 UOS65571 UYO65571 VIK65571 VSG65571 WCC65571 WLY65571 WVU65571 M131107 JI131107 TE131107 ADA131107 AMW131107 AWS131107 BGO131107 BQK131107 CAG131107 CKC131107 CTY131107 DDU131107 DNQ131107 DXM131107 EHI131107 ERE131107 FBA131107 FKW131107 FUS131107 GEO131107 GOK131107 GYG131107 HIC131107 HRY131107 IBU131107 ILQ131107 IVM131107 JFI131107 JPE131107 JZA131107 KIW131107 KSS131107 LCO131107 LMK131107 LWG131107 MGC131107 MPY131107 MZU131107 NJQ131107 NTM131107 ODI131107 ONE131107 OXA131107 PGW131107 PQS131107 QAO131107 QKK131107 QUG131107 REC131107 RNY131107 RXU131107 SHQ131107 SRM131107 TBI131107 TLE131107 TVA131107 UEW131107 UOS131107 UYO131107 VIK131107 VSG131107 WCC131107 WLY131107 WVU131107 M196643 JI196643 TE196643 ADA196643 AMW196643 AWS196643 BGO196643 BQK196643 CAG196643 CKC196643 CTY196643 DDU196643 DNQ196643 DXM196643 EHI196643 ERE196643 FBA196643 FKW196643 FUS196643 GEO196643 GOK196643 GYG196643 HIC196643 HRY196643 IBU196643 ILQ196643 IVM196643 JFI196643 JPE196643 JZA196643 KIW196643 KSS196643 LCO196643 LMK196643 LWG196643 MGC196643 MPY196643 MZU196643 NJQ196643 NTM196643 ODI196643 ONE196643 OXA196643 PGW196643 PQS196643 QAO196643 QKK196643 QUG196643 REC196643 RNY196643 RXU196643 SHQ196643 SRM196643 TBI196643 TLE196643 TVA196643 UEW196643 UOS196643 UYO196643 VIK196643 VSG196643 WCC196643 WLY196643 WVU196643 M262179 JI262179 TE262179 ADA262179 AMW262179 AWS262179 BGO262179 BQK262179 CAG262179 CKC262179 CTY262179 DDU262179 DNQ262179 DXM262179 EHI262179 ERE262179 FBA262179 FKW262179 FUS262179 GEO262179 GOK262179 GYG262179 HIC262179 HRY262179 IBU262179 ILQ262179 IVM262179 JFI262179 JPE262179 JZA262179 KIW262179 KSS262179 LCO262179 LMK262179 LWG262179 MGC262179 MPY262179 MZU262179 NJQ262179 NTM262179 ODI262179 ONE262179 OXA262179 PGW262179 PQS262179 QAO262179 QKK262179 QUG262179 REC262179 RNY262179 RXU262179 SHQ262179 SRM262179 TBI262179 TLE262179 TVA262179 UEW262179 UOS262179 UYO262179 VIK262179 VSG262179 WCC262179 WLY262179 WVU262179 M327715 JI327715 TE327715 ADA327715 AMW327715 AWS327715 BGO327715 BQK327715 CAG327715 CKC327715 CTY327715 DDU327715 DNQ327715 DXM327715 EHI327715 ERE327715 FBA327715 FKW327715 FUS327715 GEO327715 GOK327715 GYG327715 HIC327715 HRY327715 IBU327715 ILQ327715 IVM327715 JFI327715 JPE327715 JZA327715 KIW327715 KSS327715 LCO327715 LMK327715 LWG327715 MGC327715 MPY327715 MZU327715 NJQ327715 NTM327715 ODI327715 ONE327715 OXA327715 PGW327715 PQS327715 QAO327715 QKK327715 QUG327715 REC327715 RNY327715 RXU327715 SHQ327715 SRM327715 TBI327715 TLE327715 TVA327715 UEW327715 UOS327715 UYO327715 VIK327715 VSG327715 WCC327715 WLY327715 WVU327715 M393251 JI393251 TE393251 ADA393251 AMW393251 AWS393251 BGO393251 BQK393251 CAG393251 CKC393251 CTY393251 DDU393251 DNQ393251 DXM393251 EHI393251 ERE393251 FBA393251 FKW393251 FUS393251 GEO393251 GOK393251 GYG393251 HIC393251 HRY393251 IBU393251 ILQ393251 IVM393251 JFI393251 JPE393251 JZA393251 KIW393251 KSS393251 LCO393251 LMK393251 LWG393251 MGC393251 MPY393251 MZU393251 NJQ393251 NTM393251 ODI393251 ONE393251 OXA393251 PGW393251 PQS393251 QAO393251 QKK393251 QUG393251 REC393251 RNY393251 RXU393251 SHQ393251 SRM393251 TBI393251 TLE393251 TVA393251 UEW393251 UOS393251 UYO393251 VIK393251 VSG393251 WCC393251 WLY393251 WVU393251 M458787 JI458787 TE458787 ADA458787 AMW458787 AWS458787 BGO458787 BQK458787 CAG458787 CKC458787 CTY458787 DDU458787 DNQ458787 DXM458787 EHI458787 ERE458787 FBA458787 FKW458787 FUS458787 GEO458787 GOK458787 GYG458787 HIC458787 HRY458787 IBU458787 ILQ458787 IVM458787 JFI458787 JPE458787 JZA458787 KIW458787 KSS458787 LCO458787 LMK458787 LWG458787 MGC458787 MPY458787 MZU458787 NJQ458787 NTM458787 ODI458787 ONE458787 OXA458787 PGW458787 PQS458787 QAO458787 QKK458787 QUG458787 REC458787 RNY458787 RXU458787 SHQ458787 SRM458787 TBI458787 TLE458787 TVA458787 UEW458787 UOS458787 UYO458787 VIK458787 VSG458787 WCC458787 WLY458787 WVU458787 M524323 JI524323 TE524323 ADA524323 AMW524323 AWS524323 BGO524323 BQK524323 CAG524323 CKC524323 CTY524323 DDU524323 DNQ524323 DXM524323 EHI524323 ERE524323 FBA524323 FKW524323 FUS524323 GEO524323 GOK524323 GYG524323 HIC524323 HRY524323 IBU524323 ILQ524323 IVM524323 JFI524323 JPE524323 JZA524323 KIW524323 KSS524323 LCO524323 LMK524323 LWG524323 MGC524323 MPY524323 MZU524323 NJQ524323 NTM524323 ODI524323 ONE524323 OXA524323 PGW524323 PQS524323 QAO524323 QKK524323 QUG524323 REC524323 RNY524323 RXU524323 SHQ524323 SRM524323 TBI524323 TLE524323 TVA524323 UEW524323 UOS524323 UYO524323 VIK524323 VSG524323 WCC524323 WLY524323 WVU524323 M589859 JI589859 TE589859 ADA589859 AMW589859 AWS589859 BGO589859 BQK589859 CAG589859 CKC589859 CTY589859 DDU589859 DNQ589859 DXM589859 EHI589859 ERE589859 FBA589859 FKW589859 FUS589859 GEO589859 GOK589859 GYG589859 HIC589859 HRY589859 IBU589859 ILQ589859 IVM589859 JFI589859 JPE589859 JZA589859 KIW589859 KSS589859 LCO589859 LMK589859 LWG589859 MGC589859 MPY589859 MZU589859 NJQ589859 NTM589859 ODI589859 ONE589859 OXA589859 PGW589859 PQS589859 QAO589859 QKK589859 QUG589859 REC589859 RNY589859 RXU589859 SHQ589859 SRM589859 TBI589859 TLE589859 TVA589859 UEW589859 UOS589859 UYO589859 VIK589859 VSG589859 WCC589859 WLY589859 WVU589859 M655395 JI655395 TE655395 ADA655395 AMW655395 AWS655395 BGO655395 BQK655395 CAG655395 CKC655395 CTY655395 DDU655395 DNQ655395 DXM655395 EHI655395 ERE655395 FBA655395 FKW655395 FUS655395 GEO655395 GOK655395 GYG655395 HIC655395 HRY655395 IBU655395 ILQ655395 IVM655395 JFI655395 JPE655395 JZA655395 KIW655395 KSS655395 LCO655395 LMK655395 LWG655395 MGC655395 MPY655395 MZU655395 NJQ655395 NTM655395 ODI655395 ONE655395 OXA655395 PGW655395 PQS655395 QAO655395 QKK655395 QUG655395 REC655395 RNY655395 RXU655395 SHQ655395 SRM655395 TBI655395 TLE655395 TVA655395 UEW655395 UOS655395 UYO655395 VIK655395 VSG655395 WCC655395 WLY655395 WVU655395 M720931 JI720931 TE720931 ADA720931 AMW720931 AWS720931 BGO720931 BQK720931 CAG720931 CKC720931 CTY720931 DDU720931 DNQ720931 DXM720931 EHI720931 ERE720931 FBA720931 FKW720931 FUS720931 GEO720931 GOK720931 GYG720931 HIC720931 HRY720931 IBU720931 ILQ720931 IVM720931 JFI720931 JPE720931 JZA720931 KIW720931 KSS720931 LCO720931 LMK720931 LWG720931 MGC720931 MPY720931 MZU720931 NJQ720931 NTM720931 ODI720931 ONE720931 OXA720931 PGW720931 PQS720931 QAO720931 QKK720931 QUG720931 REC720931 RNY720931 RXU720931 SHQ720931 SRM720931 TBI720931 TLE720931 TVA720931 UEW720931 UOS720931 UYO720931 VIK720931 VSG720931 WCC720931 WLY720931 WVU720931 M786467 JI786467 TE786467 ADA786467 AMW786467 AWS786467 BGO786467 BQK786467 CAG786467 CKC786467 CTY786467 DDU786467 DNQ786467 DXM786467 EHI786467 ERE786467 FBA786467 FKW786467 FUS786467 GEO786467 GOK786467 GYG786467 HIC786467 HRY786467 IBU786467 ILQ786467 IVM786467 JFI786467 JPE786467 JZA786467 KIW786467 KSS786467 LCO786467 LMK786467 LWG786467 MGC786467 MPY786467 MZU786467 NJQ786467 NTM786467 ODI786467 ONE786467 OXA786467 PGW786467 PQS786467 QAO786467 QKK786467 QUG786467 REC786467 RNY786467 RXU786467 SHQ786467 SRM786467 TBI786467 TLE786467 TVA786467 UEW786467 UOS786467 UYO786467 VIK786467 VSG786467 WCC786467 WLY786467 WVU786467 M852003 JI852003 TE852003 ADA852003 AMW852003 AWS852003 BGO852003 BQK852003 CAG852003 CKC852003 CTY852003 DDU852003 DNQ852003 DXM852003 EHI852003 ERE852003 FBA852003 FKW852003 FUS852003 GEO852003 GOK852003 GYG852003 HIC852003 HRY852003 IBU852003 ILQ852003 IVM852003 JFI852003 JPE852003 JZA852003 KIW852003 KSS852003 LCO852003 LMK852003 LWG852003 MGC852003 MPY852003 MZU852003 NJQ852003 NTM852003 ODI852003 ONE852003 OXA852003 PGW852003 PQS852003 QAO852003 QKK852003 QUG852003 REC852003 RNY852003 RXU852003 SHQ852003 SRM852003 TBI852003 TLE852003 TVA852003 UEW852003 UOS852003 UYO852003 VIK852003 VSG852003 WCC852003 WLY852003 WVU852003" xr:uid="{00000000-0002-0000-0900-000004000000}">
      <formula1>$AZ$273:$AZ$342</formula1>
    </dataValidation>
    <dataValidation type="list" allowBlank="1" showInputMessage="1" showErrorMessage="1" sqref="M786465:M786466 JI786465:JI786466 TE786465:TE786466 ADA786465:ADA786466 AMW786465:AMW786466 AWS786465:AWS786466 BGO786465:BGO786466 BQK786465:BQK786466 CAG786465:CAG786466 CKC786465:CKC786466 CTY786465:CTY786466 DDU786465:DDU786466 DNQ786465:DNQ786466 DXM786465:DXM786466 EHI786465:EHI786466 ERE786465:ERE786466 FBA786465:FBA786466 FKW786465:FKW786466 FUS786465:FUS786466 GEO786465:GEO786466 GOK786465:GOK786466 GYG786465:GYG786466 HIC786465:HIC786466 HRY786465:HRY786466 IBU786465:IBU786466 ILQ786465:ILQ786466 IVM786465:IVM786466 JFI786465:JFI786466 JPE786465:JPE786466 JZA786465:JZA786466 KIW786465:KIW786466 KSS786465:KSS786466 LCO786465:LCO786466 LMK786465:LMK786466 LWG786465:LWG786466 MGC786465:MGC786466 MPY786465:MPY786466 MZU786465:MZU786466 NJQ786465:NJQ786466 NTM786465:NTM786466 ODI786465:ODI786466 ONE786465:ONE786466 OXA786465:OXA786466 PGW786465:PGW786466 PQS786465:PQS786466 QAO786465:QAO786466 QKK786465:QKK786466 QUG786465:QUG786466 REC786465:REC786466 RNY786465:RNY786466 RXU786465:RXU786466 SHQ786465:SHQ786466 SRM786465:SRM786466 TBI786465:TBI786466 TLE786465:TLE786466 TVA786465:TVA786466 UEW786465:UEW786466 UOS786465:UOS786466 UYO786465:UYO786466 VIK786465:VIK786466 VSG786465:VSG786466 WCC786465:WCC786466 WLY786465:WLY786466 WVU786465:WVU786466 M65576:M65603 JI65576:JI65603 TE65576:TE65603 ADA65576:ADA65603 AMW65576:AMW65603 AWS65576:AWS65603 BGO65576:BGO65603 BQK65576:BQK65603 CAG65576:CAG65603 CKC65576:CKC65603 CTY65576:CTY65603 DDU65576:DDU65603 DNQ65576:DNQ65603 DXM65576:DXM65603 EHI65576:EHI65603 ERE65576:ERE65603 FBA65576:FBA65603 FKW65576:FKW65603 FUS65576:FUS65603 GEO65576:GEO65603 GOK65576:GOK65603 GYG65576:GYG65603 HIC65576:HIC65603 HRY65576:HRY65603 IBU65576:IBU65603 ILQ65576:ILQ65603 IVM65576:IVM65603 JFI65576:JFI65603 JPE65576:JPE65603 JZA65576:JZA65603 KIW65576:KIW65603 KSS65576:KSS65603 LCO65576:LCO65603 LMK65576:LMK65603 LWG65576:LWG65603 MGC65576:MGC65603 MPY65576:MPY65603 MZU65576:MZU65603 NJQ65576:NJQ65603 NTM65576:NTM65603 ODI65576:ODI65603 ONE65576:ONE65603 OXA65576:OXA65603 PGW65576:PGW65603 PQS65576:PQS65603 QAO65576:QAO65603 QKK65576:QKK65603 QUG65576:QUG65603 REC65576:REC65603 RNY65576:RNY65603 RXU65576:RXU65603 SHQ65576:SHQ65603 SRM65576:SRM65603 TBI65576:TBI65603 TLE65576:TLE65603 TVA65576:TVA65603 UEW65576:UEW65603 UOS65576:UOS65603 UYO65576:UYO65603 VIK65576:VIK65603 VSG65576:VSG65603 WCC65576:WCC65603 WLY65576:WLY65603 WVU65576:WVU65603 M131112:M131139 JI131112:JI131139 TE131112:TE131139 ADA131112:ADA131139 AMW131112:AMW131139 AWS131112:AWS131139 BGO131112:BGO131139 BQK131112:BQK131139 CAG131112:CAG131139 CKC131112:CKC131139 CTY131112:CTY131139 DDU131112:DDU131139 DNQ131112:DNQ131139 DXM131112:DXM131139 EHI131112:EHI131139 ERE131112:ERE131139 FBA131112:FBA131139 FKW131112:FKW131139 FUS131112:FUS131139 GEO131112:GEO131139 GOK131112:GOK131139 GYG131112:GYG131139 HIC131112:HIC131139 HRY131112:HRY131139 IBU131112:IBU131139 ILQ131112:ILQ131139 IVM131112:IVM131139 JFI131112:JFI131139 JPE131112:JPE131139 JZA131112:JZA131139 KIW131112:KIW131139 KSS131112:KSS131139 LCO131112:LCO131139 LMK131112:LMK131139 LWG131112:LWG131139 MGC131112:MGC131139 MPY131112:MPY131139 MZU131112:MZU131139 NJQ131112:NJQ131139 NTM131112:NTM131139 ODI131112:ODI131139 ONE131112:ONE131139 OXA131112:OXA131139 PGW131112:PGW131139 PQS131112:PQS131139 QAO131112:QAO131139 QKK131112:QKK131139 QUG131112:QUG131139 REC131112:REC131139 RNY131112:RNY131139 RXU131112:RXU131139 SHQ131112:SHQ131139 SRM131112:SRM131139 TBI131112:TBI131139 TLE131112:TLE131139 TVA131112:TVA131139 UEW131112:UEW131139 UOS131112:UOS131139 UYO131112:UYO131139 VIK131112:VIK131139 VSG131112:VSG131139 WCC131112:WCC131139 WLY131112:WLY131139 WVU131112:WVU131139 M196648:M196675 JI196648:JI196675 TE196648:TE196675 ADA196648:ADA196675 AMW196648:AMW196675 AWS196648:AWS196675 BGO196648:BGO196675 BQK196648:BQK196675 CAG196648:CAG196675 CKC196648:CKC196675 CTY196648:CTY196675 DDU196648:DDU196675 DNQ196648:DNQ196675 DXM196648:DXM196675 EHI196648:EHI196675 ERE196648:ERE196675 FBA196648:FBA196675 FKW196648:FKW196675 FUS196648:FUS196675 GEO196648:GEO196675 GOK196648:GOK196675 GYG196648:GYG196675 HIC196648:HIC196675 HRY196648:HRY196675 IBU196648:IBU196675 ILQ196648:ILQ196675 IVM196648:IVM196675 JFI196648:JFI196675 JPE196648:JPE196675 JZA196648:JZA196675 KIW196648:KIW196675 KSS196648:KSS196675 LCO196648:LCO196675 LMK196648:LMK196675 LWG196648:LWG196675 MGC196648:MGC196675 MPY196648:MPY196675 MZU196648:MZU196675 NJQ196648:NJQ196675 NTM196648:NTM196675 ODI196648:ODI196675 ONE196648:ONE196675 OXA196648:OXA196675 PGW196648:PGW196675 PQS196648:PQS196675 QAO196648:QAO196675 QKK196648:QKK196675 QUG196648:QUG196675 REC196648:REC196675 RNY196648:RNY196675 RXU196648:RXU196675 SHQ196648:SHQ196675 SRM196648:SRM196675 TBI196648:TBI196675 TLE196648:TLE196675 TVA196648:TVA196675 UEW196648:UEW196675 UOS196648:UOS196675 UYO196648:UYO196675 VIK196648:VIK196675 VSG196648:VSG196675 WCC196648:WCC196675 WLY196648:WLY196675 WVU196648:WVU196675 M262184:M262211 JI262184:JI262211 TE262184:TE262211 ADA262184:ADA262211 AMW262184:AMW262211 AWS262184:AWS262211 BGO262184:BGO262211 BQK262184:BQK262211 CAG262184:CAG262211 CKC262184:CKC262211 CTY262184:CTY262211 DDU262184:DDU262211 DNQ262184:DNQ262211 DXM262184:DXM262211 EHI262184:EHI262211 ERE262184:ERE262211 FBA262184:FBA262211 FKW262184:FKW262211 FUS262184:FUS262211 GEO262184:GEO262211 GOK262184:GOK262211 GYG262184:GYG262211 HIC262184:HIC262211 HRY262184:HRY262211 IBU262184:IBU262211 ILQ262184:ILQ262211 IVM262184:IVM262211 JFI262184:JFI262211 JPE262184:JPE262211 JZA262184:JZA262211 KIW262184:KIW262211 KSS262184:KSS262211 LCO262184:LCO262211 LMK262184:LMK262211 LWG262184:LWG262211 MGC262184:MGC262211 MPY262184:MPY262211 MZU262184:MZU262211 NJQ262184:NJQ262211 NTM262184:NTM262211 ODI262184:ODI262211 ONE262184:ONE262211 OXA262184:OXA262211 PGW262184:PGW262211 PQS262184:PQS262211 QAO262184:QAO262211 QKK262184:QKK262211 QUG262184:QUG262211 REC262184:REC262211 RNY262184:RNY262211 RXU262184:RXU262211 SHQ262184:SHQ262211 SRM262184:SRM262211 TBI262184:TBI262211 TLE262184:TLE262211 TVA262184:TVA262211 UEW262184:UEW262211 UOS262184:UOS262211 UYO262184:UYO262211 VIK262184:VIK262211 VSG262184:VSG262211 WCC262184:WCC262211 WLY262184:WLY262211 WVU262184:WVU262211 M327720:M327747 JI327720:JI327747 TE327720:TE327747 ADA327720:ADA327747 AMW327720:AMW327747 AWS327720:AWS327747 BGO327720:BGO327747 BQK327720:BQK327747 CAG327720:CAG327747 CKC327720:CKC327747 CTY327720:CTY327747 DDU327720:DDU327747 DNQ327720:DNQ327747 DXM327720:DXM327747 EHI327720:EHI327747 ERE327720:ERE327747 FBA327720:FBA327747 FKW327720:FKW327747 FUS327720:FUS327747 GEO327720:GEO327747 GOK327720:GOK327747 GYG327720:GYG327747 HIC327720:HIC327747 HRY327720:HRY327747 IBU327720:IBU327747 ILQ327720:ILQ327747 IVM327720:IVM327747 JFI327720:JFI327747 JPE327720:JPE327747 JZA327720:JZA327747 KIW327720:KIW327747 KSS327720:KSS327747 LCO327720:LCO327747 LMK327720:LMK327747 LWG327720:LWG327747 MGC327720:MGC327747 MPY327720:MPY327747 MZU327720:MZU327747 NJQ327720:NJQ327747 NTM327720:NTM327747 ODI327720:ODI327747 ONE327720:ONE327747 OXA327720:OXA327747 PGW327720:PGW327747 PQS327720:PQS327747 QAO327720:QAO327747 QKK327720:QKK327747 QUG327720:QUG327747 REC327720:REC327747 RNY327720:RNY327747 RXU327720:RXU327747 SHQ327720:SHQ327747 SRM327720:SRM327747 TBI327720:TBI327747 TLE327720:TLE327747 TVA327720:TVA327747 UEW327720:UEW327747 UOS327720:UOS327747 UYO327720:UYO327747 VIK327720:VIK327747 VSG327720:VSG327747 WCC327720:WCC327747 WLY327720:WLY327747 WVU327720:WVU327747 M393256:M393283 JI393256:JI393283 TE393256:TE393283 ADA393256:ADA393283 AMW393256:AMW393283 AWS393256:AWS393283 BGO393256:BGO393283 BQK393256:BQK393283 CAG393256:CAG393283 CKC393256:CKC393283 CTY393256:CTY393283 DDU393256:DDU393283 DNQ393256:DNQ393283 DXM393256:DXM393283 EHI393256:EHI393283 ERE393256:ERE393283 FBA393256:FBA393283 FKW393256:FKW393283 FUS393256:FUS393283 GEO393256:GEO393283 GOK393256:GOK393283 GYG393256:GYG393283 HIC393256:HIC393283 HRY393256:HRY393283 IBU393256:IBU393283 ILQ393256:ILQ393283 IVM393256:IVM393283 JFI393256:JFI393283 JPE393256:JPE393283 JZA393256:JZA393283 KIW393256:KIW393283 KSS393256:KSS393283 LCO393256:LCO393283 LMK393256:LMK393283 LWG393256:LWG393283 MGC393256:MGC393283 MPY393256:MPY393283 MZU393256:MZU393283 NJQ393256:NJQ393283 NTM393256:NTM393283 ODI393256:ODI393283 ONE393256:ONE393283 OXA393256:OXA393283 PGW393256:PGW393283 PQS393256:PQS393283 QAO393256:QAO393283 QKK393256:QKK393283 QUG393256:QUG393283 REC393256:REC393283 RNY393256:RNY393283 RXU393256:RXU393283 SHQ393256:SHQ393283 SRM393256:SRM393283 TBI393256:TBI393283 TLE393256:TLE393283 TVA393256:TVA393283 UEW393256:UEW393283 UOS393256:UOS393283 UYO393256:UYO393283 VIK393256:VIK393283 VSG393256:VSG393283 WCC393256:WCC393283 WLY393256:WLY393283 WVU393256:WVU393283 M458792:M458819 JI458792:JI458819 TE458792:TE458819 ADA458792:ADA458819 AMW458792:AMW458819 AWS458792:AWS458819 BGO458792:BGO458819 BQK458792:BQK458819 CAG458792:CAG458819 CKC458792:CKC458819 CTY458792:CTY458819 DDU458792:DDU458819 DNQ458792:DNQ458819 DXM458792:DXM458819 EHI458792:EHI458819 ERE458792:ERE458819 FBA458792:FBA458819 FKW458792:FKW458819 FUS458792:FUS458819 GEO458792:GEO458819 GOK458792:GOK458819 GYG458792:GYG458819 HIC458792:HIC458819 HRY458792:HRY458819 IBU458792:IBU458819 ILQ458792:ILQ458819 IVM458792:IVM458819 JFI458792:JFI458819 JPE458792:JPE458819 JZA458792:JZA458819 KIW458792:KIW458819 KSS458792:KSS458819 LCO458792:LCO458819 LMK458792:LMK458819 LWG458792:LWG458819 MGC458792:MGC458819 MPY458792:MPY458819 MZU458792:MZU458819 NJQ458792:NJQ458819 NTM458792:NTM458819 ODI458792:ODI458819 ONE458792:ONE458819 OXA458792:OXA458819 PGW458792:PGW458819 PQS458792:PQS458819 QAO458792:QAO458819 QKK458792:QKK458819 QUG458792:QUG458819 REC458792:REC458819 RNY458792:RNY458819 RXU458792:RXU458819 SHQ458792:SHQ458819 SRM458792:SRM458819 TBI458792:TBI458819 TLE458792:TLE458819 TVA458792:TVA458819 UEW458792:UEW458819 UOS458792:UOS458819 UYO458792:UYO458819 VIK458792:VIK458819 VSG458792:VSG458819 WCC458792:WCC458819 WLY458792:WLY458819 WVU458792:WVU458819 M524328:M524355 JI524328:JI524355 TE524328:TE524355 ADA524328:ADA524355 AMW524328:AMW524355 AWS524328:AWS524355 BGO524328:BGO524355 BQK524328:BQK524355 CAG524328:CAG524355 CKC524328:CKC524355 CTY524328:CTY524355 DDU524328:DDU524355 DNQ524328:DNQ524355 DXM524328:DXM524355 EHI524328:EHI524355 ERE524328:ERE524355 FBA524328:FBA524355 FKW524328:FKW524355 FUS524328:FUS524355 GEO524328:GEO524355 GOK524328:GOK524355 GYG524328:GYG524355 HIC524328:HIC524355 HRY524328:HRY524355 IBU524328:IBU524355 ILQ524328:ILQ524355 IVM524328:IVM524355 JFI524328:JFI524355 JPE524328:JPE524355 JZA524328:JZA524355 KIW524328:KIW524355 KSS524328:KSS524355 LCO524328:LCO524355 LMK524328:LMK524355 LWG524328:LWG524355 MGC524328:MGC524355 MPY524328:MPY524355 MZU524328:MZU524355 NJQ524328:NJQ524355 NTM524328:NTM524355 ODI524328:ODI524355 ONE524328:ONE524355 OXA524328:OXA524355 PGW524328:PGW524355 PQS524328:PQS524355 QAO524328:QAO524355 QKK524328:QKK524355 QUG524328:QUG524355 REC524328:REC524355 RNY524328:RNY524355 RXU524328:RXU524355 SHQ524328:SHQ524355 SRM524328:SRM524355 TBI524328:TBI524355 TLE524328:TLE524355 TVA524328:TVA524355 UEW524328:UEW524355 UOS524328:UOS524355 UYO524328:UYO524355 VIK524328:VIK524355 VSG524328:VSG524355 WCC524328:WCC524355 WLY524328:WLY524355 WVU524328:WVU524355 M589864:M589891 JI589864:JI589891 TE589864:TE589891 ADA589864:ADA589891 AMW589864:AMW589891 AWS589864:AWS589891 BGO589864:BGO589891 BQK589864:BQK589891 CAG589864:CAG589891 CKC589864:CKC589891 CTY589864:CTY589891 DDU589864:DDU589891 DNQ589864:DNQ589891 DXM589864:DXM589891 EHI589864:EHI589891 ERE589864:ERE589891 FBA589864:FBA589891 FKW589864:FKW589891 FUS589864:FUS589891 GEO589864:GEO589891 GOK589864:GOK589891 GYG589864:GYG589891 HIC589864:HIC589891 HRY589864:HRY589891 IBU589864:IBU589891 ILQ589864:ILQ589891 IVM589864:IVM589891 JFI589864:JFI589891 JPE589864:JPE589891 JZA589864:JZA589891 KIW589864:KIW589891 KSS589864:KSS589891 LCO589864:LCO589891 LMK589864:LMK589891 LWG589864:LWG589891 MGC589864:MGC589891 MPY589864:MPY589891 MZU589864:MZU589891 NJQ589864:NJQ589891 NTM589864:NTM589891 ODI589864:ODI589891 ONE589864:ONE589891 OXA589864:OXA589891 PGW589864:PGW589891 PQS589864:PQS589891 QAO589864:QAO589891 QKK589864:QKK589891 QUG589864:QUG589891 REC589864:REC589891 RNY589864:RNY589891 RXU589864:RXU589891 SHQ589864:SHQ589891 SRM589864:SRM589891 TBI589864:TBI589891 TLE589864:TLE589891 TVA589864:TVA589891 UEW589864:UEW589891 UOS589864:UOS589891 UYO589864:UYO589891 VIK589864:VIK589891 VSG589864:VSG589891 WCC589864:WCC589891 WLY589864:WLY589891 WVU589864:WVU589891 M655400:M655427 JI655400:JI655427 TE655400:TE655427 ADA655400:ADA655427 AMW655400:AMW655427 AWS655400:AWS655427 BGO655400:BGO655427 BQK655400:BQK655427 CAG655400:CAG655427 CKC655400:CKC655427 CTY655400:CTY655427 DDU655400:DDU655427 DNQ655400:DNQ655427 DXM655400:DXM655427 EHI655400:EHI655427 ERE655400:ERE655427 FBA655400:FBA655427 FKW655400:FKW655427 FUS655400:FUS655427 GEO655400:GEO655427 GOK655400:GOK655427 GYG655400:GYG655427 HIC655400:HIC655427 HRY655400:HRY655427 IBU655400:IBU655427 ILQ655400:ILQ655427 IVM655400:IVM655427 JFI655400:JFI655427 JPE655400:JPE655427 JZA655400:JZA655427 KIW655400:KIW655427 KSS655400:KSS655427 LCO655400:LCO655427 LMK655400:LMK655427 LWG655400:LWG655427 MGC655400:MGC655427 MPY655400:MPY655427 MZU655400:MZU655427 NJQ655400:NJQ655427 NTM655400:NTM655427 ODI655400:ODI655427 ONE655400:ONE655427 OXA655400:OXA655427 PGW655400:PGW655427 PQS655400:PQS655427 QAO655400:QAO655427 QKK655400:QKK655427 QUG655400:QUG655427 REC655400:REC655427 RNY655400:RNY655427 RXU655400:RXU655427 SHQ655400:SHQ655427 SRM655400:SRM655427 TBI655400:TBI655427 TLE655400:TLE655427 TVA655400:TVA655427 UEW655400:UEW655427 UOS655400:UOS655427 UYO655400:UYO655427 VIK655400:VIK655427 VSG655400:VSG655427 WCC655400:WCC655427 WLY655400:WLY655427 WVU655400:WVU655427 M720936:M720963 JI720936:JI720963 TE720936:TE720963 ADA720936:ADA720963 AMW720936:AMW720963 AWS720936:AWS720963 BGO720936:BGO720963 BQK720936:BQK720963 CAG720936:CAG720963 CKC720936:CKC720963 CTY720936:CTY720963 DDU720936:DDU720963 DNQ720936:DNQ720963 DXM720936:DXM720963 EHI720936:EHI720963 ERE720936:ERE720963 FBA720936:FBA720963 FKW720936:FKW720963 FUS720936:FUS720963 GEO720936:GEO720963 GOK720936:GOK720963 GYG720936:GYG720963 HIC720936:HIC720963 HRY720936:HRY720963 IBU720936:IBU720963 ILQ720936:ILQ720963 IVM720936:IVM720963 JFI720936:JFI720963 JPE720936:JPE720963 JZA720936:JZA720963 KIW720936:KIW720963 KSS720936:KSS720963 LCO720936:LCO720963 LMK720936:LMK720963 LWG720936:LWG720963 MGC720936:MGC720963 MPY720936:MPY720963 MZU720936:MZU720963 NJQ720936:NJQ720963 NTM720936:NTM720963 ODI720936:ODI720963 ONE720936:ONE720963 OXA720936:OXA720963 PGW720936:PGW720963 PQS720936:PQS720963 QAO720936:QAO720963 QKK720936:QKK720963 QUG720936:QUG720963 REC720936:REC720963 RNY720936:RNY720963 RXU720936:RXU720963 SHQ720936:SHQ720963 SRM720936:SRM720963 TBI720936:TBI720963 TLE720936:TLE720963 TVA720936:TVA720963 UEW720936:UEW720963 UOS720936:UOS720963 UYO720936:UYO720963 VIK720936:VIK720963 VSG720936:VSG720963 WCC720936:WCC720963 WLY720936:WLY720963 WVU720936:WVU720963 M786472:M786499 JI786472:JI786499 TE786472:TE786499 ADA786472:ADA786499 AMW786472:AMW786499 AWS786472:AWS786499 BGO786472:BGO786499 BQK786472:BQK786499 CAG786472:CAG786499 CKC786472:CKC786499 CTY786472:CTY786499 DDU786472:DDU786499 DNQ786472:DNQ786499 DXM786472:DXM786499 EHI786472:EHI786499 ERE786472:ERE786499 FBA786472:FBA786499 FKW786472:FKW786499 FUS786472:FUS786499 GEO786472:GEO786499 GOK786472:GOK786499 GYG786472:GYG786499 HIC786472:HIC786499 HRY786472:HRY786499 IBU786472:IBU786499 ILQ786472:ILQ786499 IVM786472:IVM786499 JFI786472:JFI786499 JPE786472:JPE786499 JZA786472:JZA786499 KIW786472:KIW786499 KSS786472:KSS786499 LCO786472:LCO786499 LMK786472:LMK786499 LWG786472:LWG786499 MGC786472:MGC786499 MPY786472:MPY786499 MZU786472:MZU786499 NJQ786472:NJQ786499 NTM786472:NTM786499 ODI786472:ODI786499 ONE786472:ONE786499 OXA786472:OXA786499 PGW786472:PGW786499 PQS786472:PQS786499 QAO786472:QAO786499 QKK786472:QKK786499 QUG786472:QUG786499 REC786472:REC786499 RNY786472:RNY786499 RXU786472:RXU786499 SHQ786472:SHQ786499 SRM786472:SRM786499 TBI786472:TBI786499 TLE786472:TLE786499 TVA786472:TVA786499 UEW786472:UEW786499 UOS786472:UOS786499 UYO786472:UYO786499 VIK786472:VIK786499 VSG786472:VSG786499 WCC786472:WCC786499 WLY786472:WLY786499 WVU786472:WVU786499 M852008:M852035 JI852008:JI852035 TE852008:TE852035 ADA852008:ADA852035 AMW852008:AMW852035 AWS852008:AWS852035 BGO852008:BGO852035 BQK852008:BQK852035 CAG852008:CAG852035 CKC852008:CKC852035 CTY852008:CTY852035 DDU852008:DDU852035 DNQ852008:DNQ852035 DXM852008:DXM852035 EHI852008:EHI852035 ERE852008:ERE852035 FBA852008:FBA852035 FKW852008:FKW852035 FUS852008:FUS852035 GEO852008:GEO852035 GOK852008:GOK852035 GYG852008:GYG852035 HIC852008:HIC852035 HRY852008:HRY852035 IBU852008:IBU852035 ILQ852008:ILQ852035 IVM852008:IVM852035 JFI852008:JFI852035 JPE852008:JPE852035 JZA852008:JZA852035 KIW852008:KIW852035 KSS852008:KSS852035 LCO852008:LCO852035 LMK852008:LMK852035 LWG852008:LWG852035 MGC852008:MGC852035 MPY852008:MPY852035 MZU852008:MZU852035 NJQ852008:NJQ852035 NTM852008:NTM852035 ODI852008:ODI852035 ONE852008:ONE852035 OXA852008:OXA852035 PGW852008:PGW852035 PQS852008:PQS852035 QAO852008:QAO852035 QKK852008:QKK852035 QUG852008:QUG852035 REC852008:REC852035 RNY852008:RNY852035 RXU852008:RXU852035 SHQ852008:SHQ852035 SRM852008:SRM852035 TBI852008:TBI852035 TLE852008:TLE852035 TVA852008:TVA852035 UEW852008:UEW852035 UOS852008:UOS852035 UYO852008:UYO852035 VIK852008:VIK852035 VSG852008:VSG852035 WCC852008:WCC852035 WLY852008:WLY852035 WVU852008:WVU852035 M917544:M917571 JI917544:JI917571 TE917544:TE917571 ADA917544:ADA917571 AMW917544:AMW917571 AWS917544:AWS917571 BGO917544:BGO917571 BQK917544:BQK917571 CAG917544:CAG917571 CKC917544:CKC917571 CTY917544:CTY917571 DDU917544:DDU917571 DNQ917544:DNQ917571 DXM917544:DXM917571 EHI917544:EHI917571 ERE917544:ERE917571 FBA917544:FBA917571 FKW917544:FKW917571 FUS917544:FUS917571 GEO917544:GEO917571 GOK917544:GOK917571 GYG917544:GYG917571 HIC917544:HIC917571 HRY917544:HRY917571 IBU917544:IBU917571 ILQ917544:ILQ917571 IVM917544:IVM917571 JFI917544:JFI917571 JPE917544:JPE917571 JZA917544:JZA917571 KIW917544:KIW917571 KSS917544:KSS917571 LCO917544:LCO917571 LMK917544:LMK917571 LWG917544:LWG917571 MGC917544:MGC917571 MPY917544:MPY917571 MZU917544:MZU917571 NJQ917544:NJQ917571 NTM917544:NTM917571 ODI917544:ODI917571 ONE917544:ONE917571 OXA917544:OXA917571 PGW917544:PGW917571 PQS917544:PQS917571 QAO917544:QAO917571 QKK917544:QKK917571 QUG917544:QUG917571 REC917544:REC917571 RNY917544:RNY917571 RXU917544:RXU917571 SHQ917544:SHQ917571 SRM917544:SRM917571 TBI917544:TBI917571 TLE917544:TLE917571 TVA917544:TVA917571 UEW917544:UEW917571 UOS917544:UOS917571 UYO917544:UYO917571 VIK917544:VIK917571 VSG917544:VSG917571 WCC917544:WCC917571 WLY917544:WLY917571 WVU917544:WVU917571 M983080:M983107 JI983080:JI983107 TE983080:TE983107 ADA983080:ADA983107 AMW983080:AMW983107 AWS983080:AWS983107 BGO983080:BGO983107 BQK983080:BQK983107 CAG983080:CAG983107 CKC983080:CKC983107 CTY983080:CTY983107 DDU983080:DDU983107 DNQ983080:DNQ983107 DXM983080:DXM983107 EHI983080:EHI983107 ERE983080:ERE983107 FBA983080:FBA983107 FKW983080:FKW983107 FUS983080:FUS983107 GEO983080:GEO983107 GOK983080:GOK983107 GYG983080:GYG983107 HIC983080:HIC983107 HRY983080:HRY983107 IBU983080:IBU983107 ILQ983080:ILQ983107 IVM983080:IVM983107 JFI983080:JFI983107 JPE983080:JPE983107 JZA983080:JZA983107 KIW983080:KIW983107 KSS983080:KSS983107 LCO983080:LCO983107 LMK983080:LMK983107 LWG983080:LWG983107 MGC983080:MGC983107 MPY983080:MPY983107 MZU983080:MZU983107 NJQ983080:NJQ983107 NTM983080:NTM983107 ODI983080:ODI983107 ONE983080:ONE983107 OXA983080:OXA983107 PGW983080:PGW983107 PQS983080:PQS983107 QAO983080:QAO983107 QKK983080:QKK983107 QUG983080:QUG983107 REC983080:REC983107 RNY983080:RNY983107 RXU983080:RXU983107 SHQ983080:SHQ983107 SRM983080:SRM983107 TBI983080:TBI983107 TLE983080:TLE983107 TVA983080:TVA983107 UEW983080:UEW983107 UOS983080:UOS983107 UYO983080:UYO983107 VIK983080:VIK983107 VSG983080:VSG983107 WCC983080:WCC983107 WLY983080:WLY983107 WVU983080:WVU983107 M852001:M852002 JI852001:JI852002 TE852001:TE852002 ADA852001:ADA852002 AMW852001:AMW852002 AWS852001:AWS852002 BGO852001:BGO852002 BQK852001:BQK852002 CAG852001:CAG852002 CKC852001:CKC852002 CTY852001:CTY852002 DDU852001:DDU852002 DNQ852001:DNQ852002 DXM852001:DXM852002 EHI852001:EHI852002 ERE852001:ERE852002 FBA852001:FBA852002 FKW852001:FKW852002 FUS852001:FUS852002 GEO852001:GEO852002 GOK852001:GOK852002 GYG852001:GYG852002 HIC852001:HIC852002 HRY852001:HRY852002 IBU852001:IBU852002 ILQ852001:ILQ852002 IVM852001:IVM852002 JFI852001:JFI852002 JPE852001:JPE852002 JZA852001:JZA852002 KIW852001:KIW852002 KSS852001:KSS852002 LCO852001:LCO852002 LMK852001:LMK852002 LWG852001:LWG852002 MGC852001:MGC852002 MPY852001:MPY852002 MZU852001:MZU852002 NJQ852001:NJQ852002 NTM852001:NTM852002 ODI852001:ODI852002 ONE852001:ONE852002 OXA852001:OXA852002 PGW852001:PGW852002 PQS852001:PQS852002 QAO852001:QAO852002 QKK852001:QKK852002 QUG852001:QUG852002 REC852001:REC852002 RNY852001:RNY852002 RXU852001:RXU852002 SHQ852001:SHQ852002 SRM852001:SRM852002 TBI852001:TBI852002 TLE852001:TLE852002 TVA852001:TVA852002 UEW852001:UEW852002 UOS852001:UOS852002 UYO852001:UYO852002 VIK852001:VIK852002 VSG852001:VSG852002 WCC852001:WCC852002 WLY852001:WLY852002 WVU852001:WVU852002 M65536 JI65536 TE65536 ADA65536 AMW65536 AWS65536 BGO65536 BQK65536 CAG65536 CKC65536 CTY65536 DDU65536 DNQ65536 DXM65536 EHI65536 ERE65536 FBA65536 FKW65536 FUS65536 GEO65536 GOK65536 GYG65536 HIC65536 HRY65536 IBU65536 ILQ65536 IVM65536 JFI65536 JPE65536 JZA65536 KIW65536 KSS65536 LCO65536 LMK65536 LWG65536 MGC65536 MPY65536 MZU65536 NJQ65536 NTM65536 ODI65536 ONE65536 OXA65536 PGW65536 PQS65536 QAO65536 QKK65536 QUG65536 REC65536 RNY65536 RXU65536 SHQ65536 SRM65536 TBI65536 TLE65536 TVA65536 UEW65536 UOS65536 UYO65536 VIK65536 VSG65536 WCC65536 WLY65536 WVU65536 M131072 JI131072 TE131072 ADA131072 AMW131072 AWS131072 BGO131072 BQK131072 CAG131072 CKC131072 CTY131072 DDU131072 DNQ131072 DXM131072 EHI131072 ERE131072 FBA131072 FKW131072 FUS131072 GEO131072 GOK131072 GYG131072 HIC131072 HRY131072 IBU131072 ILQ131072 IVM131072 JFI131072 JPE131072 JZA131072 KIW131072 KSS131072 LCO131072 LMK131072 LWG131072 MGC131072 MPY131072 MZU131072 NJQ131072 NTM131072 ODI131072 ONE131072 OXA131072 PGW131072 PQS131072 QAO131072 QKK131072 QUG131072 REC131072 RNY131072 RXU131072 SHQ131072 SRM131072 TBI131072 TLE131072 TVA131072 UEW131072 UOS131072 UYO131072 VIK131072 VSG131072 WCC131072 WLY131072 WVU131072 M196608 JI196608 TE196608 ADA196608 AMW196608 AWS196608 BGO196608 BQK196608 CAG196608 CKC196608 CTY196608 DDU196608 DNQ196608 DXM196608 EHI196608 ERE196608 FBA196608 FKW196608 FUS196608 GEO196608 GOK196608 GYG196608 HIC196608 HRY196608 IBU196608 ILQ196608 IVM196608 JFI196608 JPE196608 JZA196608 KIW196608 KSS196608 LCO196608 LMK196608 LWG196608 MGC196608 MPY196608 MZU196608 NJQ196608 NTM196608 ODI196608 ONE196608 OXA196608 PGW196608 PQS196608 QAO196608 QKK196608 QUG196608 REC196608 RNY196608 RXU196608 SHQ196608 SRM196608 TBI196608 TLE196608 TVA196608 UEW196608 UOS196608 UYO196608 VIK196608 VSG196608 WCC196608 WLY196608 WVU196608 M262144 JI262144 TE262144 ADA262144 AMW262144 AWS262144 BGO262144 BQK262144 CAG262144 CKC262144 CTY262144 DDU262144 DNQ262144 DXM262144 EHI262144 ERE262144 FBA262144 FKW262144 FUS262144 GEO262144 GOK262144 GYG262144 HIC262144 HRY262144 IBU262144 ILQ262144 IVM262144 JFI262144 JPE262144 JZA262144 KIW262144 KSS262144 LCO262144 LMK262144 LWG262144 MGC262144 MPY262144 MZU262144 NJQ262144 NTM262144 ODI262144 ONE262144 OXA262144 PGW262144 PQS262144 QAO262144 QKK262144 QUG262144 REC262144 RNY262144 RXU262144 SHQ262144 SRM262144 TBI262144 TLE262144 TVA262144 UEW262144 UOS262144 UYO262144 VIK262144 VSG262144 WCC262144 WLY262144 WVU262144 M327680 JI327680 TE327680 ADA327680 AMW327680 AWS327680 BGO327680 BQK327680 CAG327680 CKC327680 CTY327680 DDU327680 DNQ327680 DXM327680 EHI327680 ERE327680 FBA327680 FKW327680 FUS327680 GEO327680 GOK327680 GYG327680 HIC327680 HRY327680 IBU327680 ILQ327680 IVM327680 JFI327680 JPE327680 JZA327680 KIW327680 KSS327680 LCO327680 LMK327680 LWG327680 MGC327680 MPY327680 MZU327680 NJQ327680 NTM327680 ODI327680 ONE327680 OXA327680 PGW327680 PQS327680 QAO327680 QKK327680 QUG327680 REC327680 RNY327680 RXU327680 SHQ327680 SRM327680 TBI327680 TLE327680 TVA327680 UEW327680 UOS327680 UYO327680 VIK327680 VSG327680 WCC327680 WLY327680 WVU327680 M393216 JI393216 TE393216 ADA393216 AMW393216 AWS393216 BGO393216 BQK393216 CAG393216 CKC393216 CTY393216 DDU393216 DNQ393216 DXM393216 EHI393216 ERE393216 FBA393216 FKW393216 FUS393216 GEO393216 GOK393216 GYG393216 HIC393216 HRY393216 IBU393216 ILQ393216 IVM393216 JFI393216 JPE393216 JZA393216 KIW393216 KSS393216 LCO393216 LMK393216 LWG393216 MGC393216 MPY393216 MZU393216 NJQ393216 NTM393216 ODI393216 ONE393216 OXA393216 PGW393216 PQS393216 QAO393216 QKK393216 QUG393216 REC393216 RNY393216 RXU393216 SHQ393216 SRM393216 TBI393216 TLE393216 TVA393216 UEW393216 UOS393216 UYO393216 VIK393216 VSG393216 WCC393216 WLY393216 WVU393216 M458752 JI458752 TE458752 ADA458752 AMW458752 AWS458752 BGO458752 BQK458752 CAG458752 CKC458752 CTY458752 DDU458752 DNQ458752 DXM458752 EHI458752 ERE458752 FBA458752 FKW458752 FUS458752 GEO458752 GOK458752 GYG458752 HIC458752 HRY458752 IBU458752 ILQ458752 IVM458752 JFI458752 JPE458752 JZA458752 KIW458752 KSS458752 LCO458752 LMK458752 LWG458752 MGC458752 MPY458752 MZU458752 NJQ458752 NTM458752 ODI458752 ONE458752 OXA458752 PGW458752 PQS458752 QAO458752 QKK458752 QUG458752 REC458752 RNY458752 RXU458752 SHQ458752 SRM458752 TBI458752 TLE458752 TVA458752 UEW458752 UOS458752 UYO458752 VIK458752 VSG458752 WCC458752 WLY458752 WVU458752 M524288 JI524288 TE524288 ADA524288 AMW524288 AWS524288 BGO524288 BQK524288 CAG524288 CKC524288 CTY524288 DDU524288 DNQ524288 DXM524288 EHI524288 ERE524288 FBA524288 FKW524288 FUS524288 GEO524288 GOK524288 GYG524288 HIC524288 HRY524288 IBU524288 ILQ524288 IVM524288 JFI524288 JPE524288 JZA524288 KIW524288 KSS524288 LCO524288 LMK524288 LWG524288 MGC524288 MPY524288 MZU524288 NJQ524288 NTM524288 ODI524288 ONE524288 OXA524288 PGW524288 PQS524288 QAO524288 QKK524288 QUG524288 REC524288 RNY524288 RXU524288 SHQ524288 SRM524288 TBI524288 TLE524288 TVA524288 UEW524288 UOS524288 UYO524288 VIK524288 VSG524288 WCC524288 WLY524288 WVU524288 M589824 JI589824 TE589824 ADA589824 AMW589824 AWS589824 BGO589824 BQK589824 CAG589824 CKC589824 CTY589824 DDU589824 DNQ589824 DXM589824 EHI589824 ERE589824 FBA589824 FKW589824 FUS589824 GEO589824 GOK589824 GYG589824 HIC589824 HRY589824 IBU589824 ILQ589824 IVM589824 JFI589824 JPE589824 JZA589824 KIW589824 KSS589824 LCO589824 LMK589824 LWG589824 MGC589824 MPY589824 MZU589824 NJQ589824 NTM589824 ODI589824 ONE589824 OXA589824 PGW589824 PQS589824 QAO589824 QKK589824 QUG589824 REC589824 RNY589824 RXU589824 SHQ589824 SRM589824 TBI589824 TLE589824 TVA589824 UEW589824 UOS589824 UYO589824 VIK589824 VSG589824 WCC589824 WLY589824 WVU589824 M655360 JI655360 TE655360 ADA655360 AMW655360 AWS655360 BGO655360 BQK655360 CAG655360 CKC655360 CTY655360 DDU655360 DNQ655360 DXM655360 EHI655360 ERE655360 FBA655360 FKW655360 FUS655360 GEO655360 GOK655360 GYG655360 HIC655360 HRY655360 IBU655360 ILQ655360 IVM655360 JFI655360 JPE655360 JZA655360 KIW655360 KSS655360 LCO655360 LMK655360 LWG655360 MGC655360 MPY655360 MZU655360 NJQ655360 NTM655360 ODI655360 ONE655360 OXA655360 PGW655360 PQS655360 QAO655360 QKK655360 QUG655360 REC655360 RNY655360 RXU655360 SHQ655360 SRM655360 TBI655360 TLE655360 TVA655360 UEW655360 UOS655360 UYO655360 VIK655360 VSG655360 WCC655360 WLY655360 WVU655360 M720896 JI720896 TE720896 ADA720896 AMW720896 AWS720896 BGO720896 BQK720896 CAG720896 CKC720896 CTY720896 DDU720896 DNQ720896 DXM720896 EHI720896 ERE720896 FBA720896 FKW720896 FUS720896 GEO720896 GOK720896 GYG720896 HIC720896 HRY720896 IBU720896 ILQ720896 IVM720896 JFI720896 JPE720896 JZA720896 KIW720896 KSS720896 LCO720896 LMK720896 LWG720896 MGC720896 MPY720896 MZU720896 NJQ720896 NTM720896 ODI720896 ONE720896 OXA720896 PGW720896 PQS720896 QAO720896 QKK720896 QUG720896 REC720896 RNY720896 RXU720896 SHQ720896 SRM720896 TBI720896 TLE720896 TVA720896 UEW720896 UOS720896 UYO720896 VIK720896 VSG720896 WCC720896 WLY720896 WVU720896 M786432 JI786432 TE786432 ADA786432 AMW786432 AWS786432 BGO786432 BQK786432 CAG786432 CKC786432 CTY786432 DDU786432 DNQ786432 DXM786432 EHI786432 ERE786432 FBA786432 FKW786432 FUS786432 GEO786432 GOK786432 GYG786432 HIC786432 HRY786432 IBU786432 ILQ786432 IVM786432 JFI786432 JPE786432 JZA786432 KIW786432 KSS786432 LCO786432 LMK786432 LWG786432 MGC786432 MPY786432 MZU786432 NJQ786432 NTM786432 ODI786432 ONE786432 OXA786432 PGW786432 PQS786432 QAO786432 QKK786432 QUG786432 REC786432 RNY786432 RXU786432 SHQ786432 SRM786432 TBI786432 TLE786432 TVA786432 UEW786432 UOS786432 UYO786432 VIK786432 VSG786432 WCC786432 WLY786432 WVU786432 M851968 JI851968 TE851968 ADA851968 AMW851968 AWS851968 BGO851968 BQK851968 CAG851968 CKC851968 CTY851968 DDU851968 DNQ851968 DXM851968 EHI851968 ERE851968 FBA851968 FKW851968 FUS851968 GEO851968 GOK851968 GYG851968 HIC851968 HRY851968 IBU851968 ILQ851968 IVM851968 JFI851968 JPE851968 JZA851968 KIW851968 KSS851968 LCO851968 LMK851968 LWG851968 MGC851968 MPY851968 MZU851968 NJQ851968 NTM851968 ODI851968 ONE851968 OXA851968 PGW851968 PQS851968 QAO851968 QKK851968 QUG851968 REC851968 RNY851968 RXU851968 SHQ851968 SRM851968 TBI851968 TLE851968 TVA851968 UEW851968 UOS851968 UYO851968 VIK851968 VSG851968 WCC851968 WLY851968 WVU851968 M917504 JI917504 TE917504 ADA917504 AMW917504 AWS917504 BGO917504 BQK917504 CAG917504 CKC917504 CTY917504 DDU917504 DNQ917504 DXM917504 EHI917504 ERE917504 FBA917504 FKW917504 FUS917504 GEO917504 GOK917504 GYG917504 HIC917504 HRY917504 IBU917504 ILQ917504 IVM917504 JFI917504 JPE917504 JZA917504 KIW917504 KSS917504 LCO917504 LMK917504 LWG917504 MGC917504 MPY917504 MZU917504 NJQ917504 NTM917504 ODI917504 ONE917504 OXA917504 PGW917504 PQS917504 QAO917504 QKK917504 QUG917504 REC917504 RNY917504 RXU917504 SHQ917504 SRM917504 TBI917504 TLE917504 TVA917504 UEW917504 UOS917504 UYO917504 VIK917504 VSG917504 WCC917504 WLY917504 WVU917504 M983040 JI983040 TE983040 ADA983040 AMW983040 AWS983040 BGO983040 BQK983040 CAG983040 CKC983040 CTY983040 DDU983040 DNQ983040 DXM983040 EHI983040 ERE983040 FBA983040 FKW983040 FUS983040 GEO983040 GOK983040 GYG983040 HIC983040 HRY983040 IBU983040 ILQ983040 IVM983040 JFI983040 JPE983040 JZA983040 KIW983040 KSS983040 LCO983040 LMK983040 LWG983040 MGC983040 MPY983040 MZU983040 NJQ983040 NTM983040 ODI983040 ONE983040 OXA983040 PGW983040 PQS983040 QAO983040 QKK983040 QUG983040 REC983040 RNY983040 RXU983040 SHQ983040 SRM983040 TBI983040 TLE983040 TVA983040 UEW983040 UOS983040 UYO983040 VIK983040 VSG983040 WCC983040 WLY983040 WVU983040 M65548:M65549 JI65548:JI65549 TE65548:TE65549 ADA65548:ADA65549 AMW65548:AMW65549 AWS65548:AWS65549 BGO65548:BGO65549 BQK65548:BQK65549 CAG65548:CAG65549 CKC65548:CKC65549 CTY65548:CTY65549 DDU65548:DDU65549 DNQ65548:DNQ65549 DXM65548:DXM65549 EHI65548:EHI65549 ERE65548:ERE65549 FBA65548:FBA65549 FKW65548:FKW65549 FUS65548:FUS65549 GEO65548:GEO65549 GOK65548:GOK65549 GYG65548:GYG65549 HIC65548:HIC65549 HRY65548:HRY65549 IBU65548:IBU65549 ILQ65548:ILQ65549 IVM65548:IVM65549 JFI65548:JFI65549 JPE65548:JPE65549 JZA65548:JZA65549 KIW65548:KIW65549 KSS65548:KSS65549 LCO65548:LCO65549 LMK65548:LMK65549 LWG65548:LWG65549 MGC65548:MGC65549 MPY65548:MPY65549 MZU65548:MZU65549 NJQ65548:NJQ65549 NTM65548:NTM65549 ODI65548:ODI65549 ONE65548:ONE65549 OXA65548:OXA65549 PGW65548:PGW65549 PQS65548:PQS65549 QAO65548:QAO65549 QKK65548:QKK65549 QUG65548:QUG65549 REC65548:REC65549 RNY65548:RNY65549 RXU65548:RXU65549 SHQ65548:SHQ65549 SRM65548:SRM65549 TBI65548:TBI65549 TLE65548:TLE65549 TVA65548:TVA65549 UEW65548:UEW65549 UOS65548:UOS65549 UYO65548:UYO65549 VIK65548:VIK65549 VSG65548:VSG65549 WCC65548:WCC65549 WLY65548:WLY65549 WVU65548:WVU65549 M131084:M131085 JI131084:JI131085 TE131084:TE131085 ADA131084:ADA131085 AMW131084:AMW131085 AWS131084:AWS131085 BGO131084:BGO131085 BQK131084:BQK131085 CAG131084:CAG131085 CKC131084:CKC131085 CTY131084:CTY131085 DDU131084:DDU131085 DNQ131084:DNQ131085 DXM131084:DXM131085 EHI131084:EHI131085 ERE131084:ERE131085 FBA131084:FBA131085 FKW131084:FKW131085 FUS131084:FUS131085 GEO131084:GEO131085 GOK131084:GOK131085 GYG131084:GYG131085 HIC131084:HIC131085 HRY131084:HRY131085 IBU131084:IBU131085 ILQ131084:ILQ131085 IVM131084:IVM131085 JFI131084:JFI131085 JPE131084:JPE131085 JZA131084:JZA131085 KIW131084:KIW131085 KSS131084:KSS131085 LCO131084:LCO131085 LMK131084:LMK131085 LWG131084:LWG131085 MGC131084:MGC131085 MPY131084:MPY131085 MZU131084:MZU131085 NJQ131084:NJQ131085 NTM131084:NTM131085 ODI131084:ODI131085 ONE131084:ONE131085 OXA131084:OXA131085 PGW131084:PGW131085 PQS131084:PQS131085 QAO131084:QAO131085 QKK131084:QKK131085 QUG131084:QUG131085 REC131084:REC131085 RNY131084:RNY131085 RXU131084:RXU131085 SHQ131084:SHQ131085 SRM131084:SRM131085 TBI131084:TBI131085 TLE131084:TLE131085 TVA131084:TVA131085 UEW131084:UEW131085 UOS131084:UOS131085 UYO131084:UYO131085 VIK131084:VIK131085 VSG131084:VSG131085 WCC131084:WCC131085 WLY131084:WLY131085 WVU131084:WVU131085 M196620:M196621 JI196620:JI196621 TE196620:TE196621 ADA196620:ADA196621 AMW196620:AMW196621 AWS196620:AWS196621 BGO196620:BGO196621 BQK196620:BQK196621 CAG196620:CAG196621 CKC196620:CKC196621 CTY196620:CTY196621 DDU196620:DDU196621 DNQ196620:DNQ196621 DXM196620:DXM196621 EHI196620:EHI196621 ERE196620:ERE196621 FBA196620:FBA196621 FKW196620:FKW196621 FUS196620:FUS196621 GEO196620:GEO196621 GOK196620:GOK196621 GYG196620:GYG196621 HIC196620:HIC196621 HRY196620:HRY196621 IBU196620:IBU196621 ILQ196620:ILQ196621 IVM196620:IVM196621 JFI196620:JFI196621 JPE196620:JPE196621 JZA196620:JZA196621 KIW196620:KIW196621 KSS196620:KSS196621 LCO196620:LCO196621 LMK196620:LMK196621 LWG196620:LWG196621 MGC196620:MGC196621 MPY196620:MPY196621 MZU196620:MZU196621 NJQ196620:NJQ196621 NTM196620:NTM196621 ODI196620:ODI196621 ONE196620:ONE196621 OXA196620:OXA196621 PGW196620:PGW196621 PQS196620:PQS196621 QAO196620:QAO196621 QKK196620:QKK196621 QUG196620:QUG196621 REC196620:REC196621 RNY196620:RNY196621 RXU196620:RXU196621 SHQ196620:SHQ196621 SRM196620:SRM196621 TBI196620:TBI196621 TLE196620:TLE196621 TVA196620:TVA196621 UEW196620:UEW196621 UOS196620:UOS196621 UYO196620:UYO196621 VIK196620:VIK196621 VSG196620:VSG196621 WCC196620:WCC196621 WLY196620:WLY196621 WVU196620:WVU196621 M262156:M262157 JI262156:JI262157 TE262156:TE262157 ADA262156:ADA262157 AMW262156:AMW262157 AWS262156:AWS262157 BGO262156:BGO262157 BQK262156:BQK262157 CAG262156:CAG262157 CKC262156:CKC262157 CTY262156:CTY262157 DDU262156:DDU262157 DNQ262156:DNQ262157 DXM262156:DXM262157 EHI262156:EHI262157 ERE262156:ERE262157 FBA262156:FBA262157 FKW262156:FKW262157 FUS262156:FUS262157 GEO262156:GEO262157 GOK262156:GOK262157 GYG262156:GYG262157 HIC262156:HIC262157 HRY262156:HRY262157 IBU262156:IBU262157 ILQ262156:ILQ262157 IVM262156:IVM262157 JFI262156:JFI262157 JPE262156:JPE262157 JZA262156:JZA262157 KIW262156:KIW262157 KSS262156:KSS262157 LCO262156:LCO262157 LMK262156:LMK262157 LWG262156:LWG262157 MGC262156:MGC262157 MPY262156:MPY262157 MZU262156:MZU262157 NJQ262156:NJQ262157 NTM262156:NTM262157 ODI262156:ODI262157 ONE262156:ONE262157 OXA262156:OXA262157 PGW262156:PGW262157 PQS262156:PQS262157 QAO262156:QAO262157 QKK262156:QKK262157 QUG262156:QUG262157 REC262156:REC262157 RNY262156:RNY262157 RXU262156:RXU262157 SHQ262156:SHQ262157 SRM262156:SRM262157 TBI262156:TBI262157 TLE262156:TLE262157 TVA262156:TVA262157 UEW262156:UEW262157 UOS262156:UOS262157 UYO262156:UYO262157 VIK262156:VIK262157 VSG262156:VSG262157 WCC262156:WCC262157 WLY262156:WLY262157 WVU262156:WVU262157 M327692:M327693 JI327692:JI327693 TE327692:TE327693 ADA327692:ADA327693 AMW327692:AMW327693 AWS327692:AWS327693 BGO327692:BGO327693 BQK327692:BQK327693 CAG327692:CAG327693 CKC327692:CKC327693 CTY327692:CTY327693 DDU327692:DDU327693 DNQ327692:DNQ327693 DXM327692:DXM327693 EHI327692:EHI327693 ERE327692:ERE327693 FBA327692:FBA327693 FKW327692:FKW327693 FUS327692:FUS327693 GEO327692:GEO327693 GOK327692:GOK327693 GYG327692:GYG327693 HIC327692:HIC327693 HRY327692:HRY327693 IBU327692:IBU327693 ILQ327692:ILQ327693 IVM327692:IVM327693 JFI327692:JFI327693 JPE327692:JPE327693 JZA327692:JZA327693 KIW327692:KIW327693 KSS327692:KSS327693 LCO327692:LCO327693 LMK327692:LMK327693 LWG327692:LWG327693 MGC327692:MGC327693 MPY327692:MPY327693 MZU327692:MZU327693 NJQ327692:NJQ327693 NTM327692:NTM327693 ODI327692:ODI327693 ONE327692:ONE327693 OXA327692:OXA327693 PGW327692:PGW327693 PQS327692:PQS327693 QAO327692:QAO327693 QKK327692:QKK327693 QUG327692:QUG327693 REC327692:REC327693 RNY327692:RNY327693 RXU327692:RXU327693 SHQ327692:SHQ327693 SRM327692:SRM327693 TBI327692:TBI327693 TLE327692:TLE327693 TVA327692:TVA327693 UEW327692:UEW327693 UOS327692:UOS327693 UYO327692:UYO327693 VIK327692:VIK327693 VSG327692:VSG327693 WCC327692:WCC327693 WLY327692:WLY327693 WVU327692:WVU327693 M393228:M393229 JI393228:JI393229 TE393228:TE393229 ADA393228:ADA393229 AMW393228:AMW393229 AWS393228:AWS393229 BGO393228:BGO393229 BQK393228:BQK393229 CAG393228:CAG393229 CKC393228:CKC393229 CTY393228:CTY393229 DDU393228:DDU393229 DNQ393228:DNQ393229 DXM393228:DXM393229 EHI393228:EHI393229 ERE393228:ERE393229 FBA393228:FBA393229 FKW393228:FKW393229 FUS393228:FUS393229 GEO393228:GEO393229 GOK393228:GOK393229 GYG393228:GYG393229 HIC393228:HIC393229 HRY393228:HRY393229 IBU393228:IBU393229 ILQ393228:ILQ393229 IVM393228:IVM393229 JFI393228:JFI393229 JPE393228:JPE393229 JZA393228:JZA393229 KIW393228:KIW393229 KSS393228:KSS393229 LCO393228:LCO393229 LMK393228:LMK393229 LWG393228:LWG393229 MGC393228:MGC393229 MPY393228:MPY393229 MZU393228:MZU393229 NJQ393228:NJQ393229 NTM393228:NTM393229 ODI393228:ODI393229 ONE393228:ONE393229 OXA393228:OXA393229 PGW393228:PGW393229 PQS393228:PQS393229 QAO393228:QAO393229 QKK393228:QKK393229 QUG393228:QUG393229 REC393228:REC393229 RNY393228:RNY393229 RXU393228:RXU393229 SHQ393228:SHQ393229 SRM393228:SRM393229 TBI393228:TBI393229 TLE393228:TLE393229 TVA393228:TVA393229 UEW393228:UEW393229 UOS393228:UOS393229 UYO393228:UYO393229 VIK393228:VIK393229 VSG393228:VSG393229 WCC393228:WCC393229 WLY393228:WLY393229 WVU393228:WVU393229 M458764:M458765 JI458764:JI458765 TE458764:TE458765 ADA458764:ADA458765 AMW458764:AMW458765 AWS458764:AWS458765 BGO458764:BGO458765 BQK458764:BQK458765 CAG458764:CAG458765 CKC458764:CKC458765 CTY458764:CTY458765 DDU458764:DDU458765 DNQ458764:DNQ458765 DXM458764:DXM458765 EHI458764:EHI458765 ERE458764:ERE458765 FBA458764:FBA458765 FKW458764:FKW458765 FUS458764:FUS458765 GEO458764:GEO458765 GOK458764:GOK458765 GYG458764:GYG458765 HIC458764:HIC458765 HRY458764:HRY458765 IBU458764:IBU458765 ILQ458764:ILQ458765 IVM458764:IVM458765 JFI458764:JFI458765 JPE458764:JPE458765 JZA458764:JZA458765 KIW458764:KIW458765 KSS458764:KSS458765 LCO458764:LCO458765 LMK458764:LMK458765 LWG458764:LWG458765 MGC458764:MGC458765 MPY458764:MPY458765 MZU458764:MZU458765 NJQ458764:NJQ458765 NTM458764:NTM458765 ODI458764:ODI458765 ONE458764:ONE458765 OXA458764:OXA458765 PGW458764:PGW458765 PQS458764:PQS458765 QAO458764:QAO458765 QKK458764:QKK458765 QUG458764:QUG458765 REC458764:REC458765 RNY458764:RNY458765 RXU458764:RXU458765 SHQ458764:SHQ458765 SRM458764:SRM458765 TBI458764:TBI458765 TLE458764:TLE458765 TVA458764:TVA458765 UEW458764:UEW458765 UOS458764:UOS458765 UYO458764:UYO458765 VIK458764:VIK458765 VSG458764:VSG458765 WCC458764:WCC458765 WLY458764:WLY458765 WVU458764:WVU458765 M524300:M524301 JI524300:JI524301 TE524300:TE524301 ADA524300:ADA524301 AMW524300:AMW524301 AWS524300:AWS524301 BGO524300:BGO524301 BQK524300:BQK524301 CAG524300:CAG524301 CKC524300:CKC524301 CTY524300:CTY524301 DDU524300:DDU524301 DNQ524300:DNQ524301 DXM524300:DXM524301 EHI524300:EHI524301 ERE524300:ERE524301 FBA524300:FBA524301 FKW524300:FKW524301 FUS524300:FUS524301 GEO524300:GEO524301 GOK524300:GOK524301 GYG524300:GYG524301 HIC524300:HIC524301 HRY524300:HRY524301 IBU524300:IBU524301 ILQ524300:ILQ524301 IVM524300:IVM524301 JFI524300:JFI524301 JPE524300:JPE524301 JZA524300:JZA524301 KIW524300:KIW524301 KSS524300:KSS524301 LCO524300:LCO524301 LMK524300:LMK524301 LWG524300:LWG524301 MGC524300:MGC524301 MPY524300:MPY524301 MZU524300:MZU524301 NJQ524300:NJQ524301 NTM524300:NTM524301 ODI524300:ODI524301 ONE524300:ONE524301 OXA524300:OXA524301 PGW524300:PGW524301 PQS524300:PQS524301 QAO524300:QAO524301 QKK524300:QKK524301 QUG524300:QUG524301 REC524300:REC524301 RNY524300:RNY524301 RXU524300:RXU524301 SHQ524300:SHQ524301 SRM524300:SRM524301 TBI524300:TBI524301 TLE524300:TLE524301 TVA524300:TVA524301 UEW524300:UEW524301 UOS524300:UOS524301 UYO524300:UYO524301 VIK524300:VIK524301 VSG524300:VSG524301 WCC524300:WCC524301 WLY524300:WLY524301 WVU524300:WVU524301 M589836:M589837 JI589836:JI589837 TE589836:TE589837 ADA589836:ADA589837 AMW589836:AMW589837 AWS589836:AWS589837 BGO589836:BGO589837 BQK589836:BQK589837 CAG589836:CAG589837 CKC589836:CKC589837 CTY589836:CTY589837 DDU589836:DDU589837 DNQ589836:DNQ589837 DXM589836:DXM589837 EHI589836:EHI589837 ERE589836:ERE589837 FBA589836:FBA589837 FKW589836:FKW589837 FUS589836:FUS589837 GEO589836:GEO589837 GOK589836:GOK589837 GYG589836:GYG589837 HIC589836:HIC589837 HRY589836:HRY589837 IBU589836:IBU589837 ILQ589836:ILQ589837 IVM589836:IVM589837 JFI589836:JFI589837 JPE589836:JPE589837 JZA589836:JZA589837 KIW589836:KIW589837 KSS589836:KSS589837 LCO589836:LCO589837 LMK589836:LMK589837 LWG589836:LWG589837 MGC589836:MGC589837 MPY589836:MPY589837 MZU589836:MZU589837 NJQ589836:NJQ589837 NTM589836:NTM589837 ODI589836:ODI589837 ONE589836:ONE589837 OXA589836:OXA589837 PGW589836:PGW589837 PQS589836:PQS589837 QAO589836:QAO589837 QKK589836:QKK589837 QUG589836:QUG589837 REC589836:REC589837 RNY589836:RNY589837 RXU589836:RXU589837 SHQ589836:SHQ589837 SRM589836:SRM589837 TBI589836:TBI589837 TLE589836:TLE589837 TVA589836:TVA589837 UEW589836:UEW589837 UOS589836:UOS589837 UYO589836:UYO589837 VIK589836:VIK589837 VSG589836:VSG589837 WCC589836:WCC589837 WLY589836:WLY589837 WVU589836:WVU589837 M655372:M655373 JI655372:JI655373 TE655372:TE655373 ADA655372:ADA655373 AMW655372:AMW655373 AWS655372:AWS655373 BGO655372:BGO655373 BQK655372:BQK655373 CAG655372:CAG655373 CKC655372:CKC655373 CTY655372:CTY655373 DDU655372:DDU655373 DNQ655372:DNQ655373 DXM655372:DXM655373 EHI655372:EHI655373 ERE655372:ERE655373 FBA655372:FBA655373 FKW655372:FKW655373 FUS655372:FUS655373 GEO655372:GEO655373 GOK655372:GOK655373 GYG655372:GYG655373 HIC655372:HIC655373 HRY655372:HRY655373 IBU655372:IBU655373 ILQ655372:ILQ655373 IVM655372:IVM655373 JFI655372:JFI655373 JPE655372:JPE655373 JZA655372:JZA655373 KIW655372:KIW655373 KSS655372:KSS655373 LCO655372:LCO655373 LMK655372:LMK655373 LWG655372:LWG655373 MGC655372:MGC655373 MPY655372:MPY655373 MZU655372:MZU655373 NJQ655372:NJQ655373 NTM655372:NTM655373 ODI655372:ODI655373 ONE655372:ONE655373 OXA655372:OXA655373 PGW655372:PGW655373 PQS655372:PQS655373 QAO655372:QAO655373 QKK655372:QKK655373 QUG655372:QUG655373 REC655372:REC655373 RNY655372:RNY655373 RXU655372:RXU655373 SHQ655372:SHQ655373 SRM655372:SRM655373 TBI655372:TBI655373 TLE655372:TLE655373 TVA655372:TVA655373 UEW655372:UEW655373 UOS655372:UOS655373 UYO655372:UYO655373 VIK655372:VIK655373 VSG655372:VSG655373 WCC655372:WCC655373 WLY655372:WLY655373 WVU655372:WVU655373 M720908:M720909 JI720908:JI720909 TE720908:TE720909 ADA720908:ADA720909 AMW720908:AMW720909 AWS720908:AWS720909 BGO720908:BGO720909 BQK720908:BQK720909 CAG720908:CAG720909 CKC720908:CKC720909 CTY720908:CTY720909 DDU720908:DDU720909 DNQ720908:DNQ720909 DXM720908:DXM720909 EHI720908:EHI720909 ERE720908:ERE720909 FBA720908:FBA720909 FKW720908:FKW720909 FUS720908:FUS720909 GEO720908:GEO720909 GOK720908:GOK720909 GYG720908:GYG720909 HIC720908:HIC720909 HRY720908:HRY720909 IBU720908:IBU720909 ILQ720908:ILQ720909 IVM720908:IVM720909 JFI720908:JFI720909 JPE720908:JPE720909 JZA720908:JZA720909 KIW720908:KIW720909 KSS720908:KSS720909 LCO720908:LCO720909 LMK720908:LMK720909 LWG720908:LWG720909 MGC720908:MGC720909 MPY720908:MPY720909 MZU720908:MZU720909 NJQ720908:NJQ720909 NTM720908:NTM720909 ODI720908:ODI720909 ONE720908:ONE720909 OXA720908:OXA720909 PGW720908:PGW720909 PQS720908:PQS720909 QAO720908:QAO720909 QKK720908:QKK720909 QUG720908:QUG720909 REC720908:REC720909 RNY720908:RNY720909 RXU720908:RXU720909 SHQ720908:SHQ720909 SRM720908:SRM720909 TBI720908:TBI720909 TLE720908:TLE720909 TVA720908:TVA720909 UEW720908:UEW720909 UOS720908:UOS720909 UYO720908:UYO720909 VIK720908:VIK720909 VSG720908:VSG720909 WCC720908:WCC720909 WLY720908:WLY720909 WVU720908:WVU720909 M786444:M786445 JI786444:JI786445 TE786444:TE786445 ADA786444:ADA786445 AMW786444:AMW786445 AWS786444:AWS786445 BGO786444:BGO786445 BQK786444:BQK786445 CAG786444:CAG786445 CKC786444:CKC786445 CTY786444:CTY786445 DDU786444:DDU786445 DNQ786444:DNQ786445 DXM786444:DXM786445 EHI786444:EHI786445 ERE786444:ERE786445 FBA786444:FBA786445 FKW786444:FKW786445 FUS786444:FUS786445 GEO786444:GEO786445 GOK786444:GOK786445 GYG786444:GYG786445 HIC786444:HIC786445 HRY786444:HRY786445 IBU786444:IBU786445 ILQ786444:ILQ786445 IVM786444:IVM786445 JFI786444:JFI786445 JPE786444:JPE786445 JZA786444:JZA786445 KIW786444:KIW786445 KSS786444:KSS786445 LCO786444:LCO786445 LMK786444:LMK786445 LWG786444:LWG786445 MGC786444:MGC786445 MPY786444:MPY786445 MZU786444:MZU786445 NJQ786444:NJQ786445 NTM786444:NTM786445 ODI786444:ODI786445 ONE786444:ONE786445 OXA786444:OXA786445 PGW786444:PGW786445 PQS786444:PQS786445 QAO786444:QAO786445 QKK786444:QKK786445 QUG786444:QUG786445 REC786444:REC786445 RNY786444:RNY786445 RXU786444:RXU786445 SHQ786444:SHQ786445 SRM786444:SRM786445 TBI786444:TBI786445 TLE786444:TLE786445 TVA786444:TVA786445 UEW786444:UEW786445 UOS786444:UOS786445 UYO786444:UYO786445 VIK786444:VIK786445 VSG786444:VSG786445 WCC786444:WCC786445 WLY786444:WLY786445 WVU786444:WVU786445 M851980:M851981 JI851980:JI851981 TE851980:TE851981 ADA851980:ADA851981 AMW851980:AMW851981 AWS851980:AWS851981 BGO851980:BGO851981 BQK851980:BQK851981 CAG851980:CAG851981 CKC851980:CKC851981 CTY851980:CTY851981 DDU851980:DDU851981 DNQ851980:DNQ851981 DXM851980:DXM851981 EHI851980:EHI851981 ERE851980:ERE851981 FBA851980:FBA851981 FKW851980:FKW851981 FUS851980:FUS851981 GEO851980:GEO851981 GOK851980:GOK851981 GYG851980:GYG851981 HIC851980:HIC851981 HRY851980:HRY851981 IBU851980:IBU851981 ILQ851980:ILQ851981 IVM851980:IVM851981 JFI851980:JFI851981 JPE851980:JPE851981 JZA851980:JZA851981 KIW851980:KIW851981 KSS851980:KSS851981 LCO851980:LCO851981 LMK851980:LMK851981 LWG851980:LWG851981 MGC851980:MGC851981 MPY851980:MPY851981 MZU851980:MZU851981 NJQ851980:NJQ851981 NTM851980:NTM851981 ODI851980:ODI851981 ONE851980:ONE851981 OXA851980:OXA851981 PGW851980:PGW851981 PQS851980:PQS851981 QAO851980:QAO851981 QKK851980:QKK851981 QUG851980:QUG851981 REC851980:REC851981 RNY851980:RNY851981 RXU851980:RXU851981 SHQ851980:SHQ851981 SRM851980:SRM851981 TBI851980:TBI851981 TLE851980:TLE851981 TVA851980:TVA851981 UEW851980:UEW851981 UOS851980:UOS851981 UYO851980:UYO851981 VIK851980:VIK851981 VSG851980:VSG851981 WCC851980:WCC851981 WLY851980:WLY851981 WVU851980:WVU851981 M917516:M917517 JI917516:JI917517 TE917516:TE917517 ADA917516:ADA917517 AMW917516:AMW917517 AWS917516:AWS917517 BGO917516:BGO917517 BQK917516:BQK917517 CAG917516:CAG917517 CKC917516:CKC917517 CTY917516:CTY917517 DDU917516:DDU917517 DNQ917516:DNQ917517 DXM917516:DXM917517 EHI917516:EHI917517 ERE917516:ERE917517 FBA917516:FBA917517 FKW917516:FKW917517 FUS917516:FUS917517 GEO917516:GEO917517 GOK917516:GOK917517 GYG917516:GYG917517 HIC917516:HIC917517 HRY917516:HRY917517 IBU917516:IBU917517 ILQ917516:ILQ917517 IVM917516:IVM917517 JFI917516:JFI917517 JPE917516:JPE917517 JZA917516:JZA917517 KIW917516:KIW917517 KSS917516:KSS917517 LCO917516:LCO917517 LMK917516:LMK917517 LWG917516:LWG917517 MGC917516:MGC917517 MPY917516:MPY917517 MZU917516:MZU917517 NJQ917516:NJQ917517 NTM917516:NTM917517 ODI917516:ODI917517 ONE917516:ONE917517 OXA917516:OXA917517 PGW917516:PGW917517 PQS917516:PQS917517 QAO917516:QAO917517 QKK917516:QKK917517 QUG917516:QUG917517 REC917516:REC917517 RNY917516:RNY917517 RXU917516:RXU917517 SHQ917516:SHQ917517 SRM917516:SRM917517 TBI917516:TBI917517 TLE917516:TLE917517 TVA917516:TVA917517 UEW917516:UEW917517 UOS917516:UOS917517 UYO917516:UYO917517 VIK917516:VIK917517 VSG917516:VSG917517 WCC917516:WCC917517 WLY917516:WLY917517 WVU917516:WVU917517 M983052:M983053 JI983052:JI983053 TE983052:TE983053 ADA983052:ADA983053 AMW983052:AMW983053 AWS983052:AWS983053 BGO983052:BGO983053 BQK983052:BQK983053 CAG983052:CAG983053 CKC983052:CKC983053 CTY983052:CTY983053 DDU983052:DDU983053 DNQ983052:DNQ983053 DXM983052:DXM983053 EHI983052:EHI983053 ERE983052:ERE983053 FBA983052:FBA983053 FKW983052:FKW983053 FUS983052:FUS983053 GEO983052:GEO983053 GOK983052:GOK983053 GYG983052:GYG983053 HIC983052:HIC983053 HRY983052:HRY983053 IBU983052:IBU983053 ILQ983052:ILQ983053 IVM983052:IVM983053 JFI983052:JFI983053 JPE983052:JPE983053 JZA983052:JZA983053 KIW983052:KIW983053 KSS983052:KSS983053 LCO983052:LCO983053 LMK983052:LMK983053 LWG983052:LWG983053 MGC983052:MGC983053 MPY983052:MPY983053 MZU983052:MZU983053 NJQ983052:NJQ983053 NTM983052:NTM983053 ODI983052:ODI983053 ONE983052:ONE983053 OXA983052:OXA983053 PGW983052:PGW983053 PQS983052:PQS983053 QAO983052:QAO983053 QKK983052:QKK983053 QUG983052:QUG983053 REC983052:REC983053 RNY983052:RNY983053 RXU983052:RXU983053 SHQ983052:SHQ983053 SRM983052:SRM983053 TBI983052:TBI983053 TLE983052:TLE983053 TVA983052:TVA983053 UEW983052:UEW983053 UOS983052:UOS983053 UYO983052:UYO983053 VIK983052:VIK983053 VSG983052:VSG983053 WCC983052:WCC983053 WLY983052:WLY983053 WVU983052:WVU983053 M917537:M917538 JI917537:JI917538 TE917537:TE917538 ADA917537:ADA917538 AMW917537:AMW917538 AWS917537:AWS917538 BGO917537:BGO917538 BQK917537:BQK917538 CAG917537:CAG917538 CKC917537:CKC917538 CTY917537:CTY917538 DDU917537:DDU917538 DNQ917537:DNQ917538 DXM917537:DXM917538 EHI917537:EHI917538 ERE917537:ERE917538 FBA917537:FBA917538 FKW917537:FKW917538 FUS917537:FUS917538 GEO917537:GEO917538 GOK917537:GOK917538 GYG917537:GYG917538 HIC917537:HIC917538 HRY917537:HRY917538 IBU917537:IBU917538 ILQ917537:ILQ917538 IVM917537:IVM917538 JFI917537:JFI917538 JPE917537:JPE917538 JZA917537:JZA917538 KIW917537:KIW917538 KSS917537:KSS917538 LCO917537:LCO917538 LMK917537:LMK917538 LWG917537:LWG917538 MGC917537:MGC917538 MPY917537:MPY917538 MZU917537:MZU917538 NJQ917537:NJQ917538 NTM917537:NTM917538 ODI917537:ODI917538 ONE917537:ONE917538 OXA917537:OXA917538 PGW917537:PGW917538 PQS917537:PQS917538 QAO917537:QAO917538 QKK917537:QKK917538 QUG917537:QUG917538 REC917537:REC917538 RNY917537:RNY917538 RXU917537:RXU917538 SHQ917537:SHQ917538 SRM917537:SRM917538 TBI917537:TBI917538 TLE917537:TLE917538 TVA917537:TVA917538 UEW917537:UEW917538 UOS917537:UOS917538 UYO917537:UYO917538 VIK917537:VIK917538 VSG917537:VSG917538 WCC917537:WCC917538 WLY917537:WLY917538 WVU917537:WVU917538 M65564:M65565 JI65564:JI65565 TE65564:TE65565 ADA65564:ADA65565 AMW65564:AMW65565 AWS65564:AWS65565 BGO65564:BGO65565 BQK65564:BQK65565 CAG65564:CAG65565 CKC65564:CKC65565 CTY65564:CTY65565 DDU65564:DDU65565 DNQ65564:DNQ65565 DXM65564:DXM65565 EHI65564:EHI65565 ERE65564:ERE65565 FBA65564:FBA65565 FKW65564:FKW65565 FUS65564:FUS65565 GEO65564:GEO65565 GOK65564:GOK65565 GYG65564:GYG65565 HIC65564:HIC65565 HRY65564:HRY65565 IBU65564:IBU65565 ILQ65564:ILQ65565 IVM65564:IVM65565 JFI65564:JFI65565 JPE65564:JPE65565 JZA65564:JZA65565 KIW65564:KIW65565 KSS65564:KSS65565 LCO65564:LCO65565 LMK65564:LMK65565 LWG65564:LWG65565 MGC65564:MGC65565 MPY65564:MPY65565 MZU65564:MZU65565 NJQ65564:NJQ65565 NTM65564:NTM65565 ODI65564:ODI65565 ONE65564:ONE65565 OXA65564:OXA65565 PGW65564:PGW65565 PQS65564:PQS65565 QAO65564:QAO65565 QKK65564:QKK65565 QUG65564:QUG65565 REC65564:REC65565 RNY65564:RNY65565 RXU65564:RXU65565 SHQ65564:SHQ65565 SRM65564:SRM65565 TBI65564:TBI65565 TLE65564:TLE65565 TVA65564:TVA65565 UEW65564:UEW65565 UOS65564:UOS65565 UYO65564:UYO65565 VIK65564:VIK65565 VSG65564:VSG65565 WCC65564:WCC65565 WLY65564:WLY65565 WVU65564:WVU65565 M131100:M131101 JI131100:JI131101 TE131100:TE131101 ADA131100:ADA131101 AMW131100:AMW131101 AWS131100:AWS131101 BGO131100:BGO131101 BQK131100:BQK131101 CAG131100:CAG131101 CKC131100:CKC131101 CTY131100:CTY131101 DDU131100:DDU131101 DNQ131100:DNQ131101 DXM131100:DXM131101 EHI131100:EHI131101 ERE131100:ERE131101 FBA131100:FBA131101 FKW131100:FKW131101 FUS131100:FUS131101 GEO131100:GEO131101 GOK131100:GOK131101 GYG131100:GYG131101 HIC131100:HIC131101 HRY131100:HRY131101 IBU131100:IBU131101 ILQ131100:ILQ131101 IVM131100:IVM131101 JFI131100:JFI131101 JPE131100:JPE131101 JZA131100:JZA131101 KIW131100:KIW131101 KSS131100:KSS131101 LCO131100:LCO131101 LMK131100:LMK131101 LWG131100:LWG131101 MGC131100:MGC131101 MPY131100:MPY131101 MZU131100:MZU131101 NJQ131100:NJQ131101 NTM131100:NTM131101 ODI131100:ODI131101 ONE131100:ONE131101 OXA131100:OXA131101 PGW131100:PGW131101 PQS131100:PQS131101 QAO131100:QAO131101 QKK131100:QKK131101 QUG131100:QUG131101 REC131100:REC131101 RNY131100:RNY131101 RXU131100:RXU131101 SHQ131100:SHQ131101 SRM131100:SRM131101 TBI131100:TBI131101 TLE131100:TLE131101 TVA131100:TVA131101 UEW131100:UEW131101 UOS131100:UOS131101 UYO131100:UYO131101 VIK131100:VIK131101 VSG131100:VSG131101 WCC131100:WCC131101 WLY131100:WLY131101 WVU131100:WVU131101 M196636:M196637 JI196636:JI196637 TE196636:TE196637 ADA196636:ADA196637 AMW196636:AMW196637 AWS196636:AWS196637 BGO196636:BGO196637 BQK196636:BQK196637 CAG196636:CAG196637 CKC196636:CKC196637 CTY196636:CTY196637 DDU196636:DDU196637 DNQ196636:DNQ196637 DXM196636:DXM196637 EHI196636:EHI196637 ERE196636:ERE196637 FBA196636:FBA196637 FKW196636:FKW196637 FUS196636:FUS196637 GEO196636:GEO196637 GOK196636:GOK196637 GYG196636:GYG196637 HIC196636:HIC196637 HRY196636:HRY196637 IBU196636:IBU196637 ILQ196636:ILQ196637 IVM196636:IVM196637 JFI196636:JFI196637 JPE196636:JPE196637 JZA196636:JZA196637 KIW196636:KIW196637 KSS196636:KSS196637 LCO196636:LCO196637 LMK196636:LMK196637 LWG196636:LWG196637 MGC196636:MGC196637 MPY196636:MPY196637 MZU196636:MZU196637 NJQ196636:NJQ196637 NTM196636:NTM196637 ODI196636:ODI196637 ONE196636:ONE196637 OXA196636:OXA196637 PGW196636:PGW196637 PQS196636:PQS196637 QAO196636:QAO196637 QKK196636:QKK196637 QUG196636:QUG196637 REC196636:REC196637 RNY196636:RNY196637 RXU196636:RXU196637 SHQ196636:SHQ196637 SRM196636:SRM196637 TBI196636:TBI196637 TLE196636:TLE196637 TVA196636:TVA196637 UEW196636:UEW196637 UOS196636:UOS196637 UYO196636:UYO196637 VIK196636:VIK196637 VSG196636:VSG196637 WCC196636:WCC196637 WLY196636:WLY196637 WVU196636:WVU196637 M262172:M262173 JI262172:JI262173 TE262172:TE262173 ADA262172:ADA262173 AMW262172:AMW262173 AWS262172:AWS262173 BGO262172:BGO262173 BQK262172:BQK262173 CAG262172:CAG262173 CKC262172:CKC262173 CTY262172:CTY262173 DDU262172:DDU262173 DNQ262172:DNQ262173 DXM262172:DXM262173 EHI262172:EHI262173 ERE262172:ERE262173 FBA262172:FBA262173 FKW262172:FKW262173 FUS262172:FUS262173 GEO262172:GEO262173 GOK262172:GOK262173 GYG262172:GYG262173 HIC262172:HIC262173 HRY262172:HRY262173 IBU262172:IBU262173 ILQ262172:ILQ262173 IVM262172:IVM262173 JFI262172:JFI262173 JPE262172:JPE262173 JZA262172:JZA262173 KIW262172:KIW262173 KSS262172:KSS262173 LCO262172:LCO262173 LMK262172:LMK262173 LWG262172:LWG262173 MGC262172:MGC262173 MPY262172:MPY262173 MZU262172:MZU262173 NJQ262172:NJQ262173 NTM262172:NTM262173 ODI262172:ODI262173 ONE262172:ONE262173 OXA262172:OXA262173 PGW262172:PGW262173 PQS262172:PQS262173 QAO262172:QAO262173 QKK262172:QKK262173 QUG262172:QUG262173 REC262172:REC262173 RNY262172:RNY262173 RXU262172:RXU262173 SHQ262172:SHQ262173 SRM262172:SRM262173 TBI262172:TBI262173 TLE262172:TLE262173 TVA262172:TVA262173 UEW262172:UEW262173 UOS262172:UOS262173 UYO262172:UYO262173 VIK262172:VIK262173 VSG262172:VSG262173 WCC262172:WCC262173 WLY262172:WLY262173 WVU262172:WVU262173 M327708:M327709 JI327708:JI327709 TE327708:TE327709 ADA327708:ADA327709 AMW327708:AMW327709 AWS327708:AWS327709 BGO327708:BGO327709 BQK327708:BQK327709 CAG327708:CAG327709 CKC327708:CKC327709 CTY327708:CTY327709 DDU327708:DDU327709 DNQ327708:DNQ327709 DXM327708:DXM327709 EHI327708:EHI327709 ERE327708:ERE327709 FBA327708:FBA327709 FKW327708:FKW327709 FUS327708:FUS327709 GEO327708:GEO327709 GOK327708:GOK327709 GYG327708:GYG327709 HIC327708:HIC327709 HRY327708:HRY327709 IBU327708:IBU327709 ILQ327708:ILQ327709 IVM327708:IVM327709 JFI327708:JFI327709 JPE327708:JPE327709 JZA327708:JZA327709 KIW327708:KIW327709 KSS327708:KSS327709 LCO327708:LCO327709 LMK327708:LMK327709 LWG327708:LWG327709 MGC327708:MGC327709 MPY327708:MPY327709 MZU327708:MZU327709 NJQ327708:NJQ327709 NTM327708:NTM327709 ODI327708:ODI327709 ONE327708:ONE327709 OXA327708:OXA327709 PGW327708:PGW327709 PQS327708:PQS327709 QAO327708:QAO327709 QKK327708:QKK327709 QUG327708:QUG327709 REC327708:REC327709 RNY327708:RNY327709 RXU327708:RXU327709 SHQ327708:SHQ327709 SRM327708:SRM327709 TBI327708:TBI327709 TLE327708:TLE327709 TVA327708:TVA327709 UEW327708:UEW327709 UOS327708:UOS327709 UYO327708:UYO327709 VIK327708:VIK327709 VSG327708:VSG327709 WCC327708:WCC327709 WLY327708:WLY327709 WVU327708:WVU327709 M393244:M393245 JI393244:JI393245 TE393244:TE393245 ADA393244:ADA393245 AMW393244:AMW393245 AWS393244:AWS393245 BGO393244:BGO393245 BQK393244:BQK393245 CAG393244:CAG393245 CKC393244:CKC393245 CTY393244:CTY393245 DDU393244:DDU393245 DNQ393244:DNQ393245 DXM393244:DXM393245 EHI393244:EHI393245 ERE393244:ERE393245 FBA393244:FBA393245 FKW393244:FKW393245 FUS393244:FUS393245 GEO393244:GEO393245 GOK393244:GOK393245 GYG393244:GYG393245 HIC393244:HIC393245 HRY393244:HRY393245 IBU393244:IBU393245 ILQ393244:ILQ393245 IVM393244:IVM393245 JFI393244:JFI393245 JPE393244:JPE393245 JZA393244:JZA393245 KIW393244:KIW393245 KSS393244:KSS393245 LCO393244:LCO393245 LMK393244:LMK393245 LWG393244:LWG393245 MGC393244:MGC393245 MPY393244:MPY393245 MZU393244:MZU393245 NJQ393244:NJQ393245 NTM393244:NTM393245 ODI393244:ODI393245 ONE393244:ONE393245 OXA393244:OXA393245 PGW393244:PGW393245 PQS393244:PQS393245 QAO393244:QAO393245 QKK393244:QKK393245 QUG393244:QUG393245 REC393244:REC393245 RNY393244:RNY393245 RXU393244:RXU393245 SHQ393244:SHQ393245 SRM393244:SRM393245 TBI393244:TBI393245 TLE393244:TLE393245 TVA393244:TVA393245 UEW393244:UEW393245 UOS393244:UOS393245 UYO393244:UYO393245 VIK393244:VIK393245 VSG393244:VSG393245 WCC393244:WCC393245 WLY393244:WLY393245 WVU393244:WVU393245 M458780:M458781 JI458780:JI458781 TE458780:TE458781 ADA458780:ADA458781 AMW458780:AMW458781 AWS458780:AWS458781 BGO458780:BGO458781 BQK458780:BQK458781 CAG458780:CAG458781 CKC458780:CKC458781 CTY458780:CTY458781 DDU458780:DDU458781 DNQ458780:DNQ458781 DXM458780:DXM458781 EHI458780:EHI458781 ERE458780:ERE458781 FBA458780:FBA458781 FKW458780:FKW458781 FUS458780:FUS458781 GEO458780:GEO458781 GOK458780:GOK458781 GYG458780:GYG458781 HIC458780:HIC458781 HRY458780:HRY458781 IBU458780:IBU458781 ILQ458780:ILQ458781 IVM458780:IVM458781 JFI458780:JFI458781 JPE458780:JPE458781 JZA458780:JZA458781 KIW458780:KIW458781 KSS458780:KSS458781 LCO458780:LCO458781 LMK458780:LMK458781 LWG458780:LWG458781 MGC458780:MGC458781 MPY458780:MPY458781 MZU458780:MZU458781 NJQ458780:NJQ458781 NTM458780:NTM458781 ODI458780:ODI458781 ONE458780:ONE458781 OXA458780:OXA458781 PGW458780:PGW458781 PQS458780:PQS458781 QAO458780:QAO458781 QKK458780:QKK458781 QUG458780:QUG458781 REC458780:REC458781 RNY458780:RNY458781 RXU458780:RXU458781 SHQ458780:SHQ458781 SRM458780:SRM458781 TBI458780:TBI458781 TLE458780:TLE458781 TVA458780:TVA458781 UEW458780:UEW458781 UOS458780:UOS458781 UYO458780:UYO458781 VIK458780:VIK458781 VSG458780:VSG458781 WCC458780:WCC458781 WLY458780:WLY458781 WVU458780:WVU458781 M524316:M524317 JI524316:JI524317 TE524316:TE524317 ADA524316:ADA524317 AMW524316:AMW524317 AWS524316:AWS524317 BGO524316:BGO524317 BQK524316:BQK524317 CAG524316:CAG524317 CKC524316:CKC524317 CTY524316:CTY524317 DDU524316:DDU524317 DNQ524316:DNQ524317 DXM524316:DXM524317 EHI524316:EHI524317 ERE524316:ERE524317 FBA524316:FBA524317 FKW524316:FKW524317 FUS524316:FUS524317 GEO524316:GEO524317 GOK524316:GOK524317 GYG524316:GYG524317 HIC524316:HIC524317 HRY524316:HRY524317 IBU524316:IBU524317 ILQ524316:ILQ524317 IVM524316:IVM524317 JFI524316:JFI524317 JPE524316:JPE524317 JZA524316:JZA524317 KIW524316:KIW524317 KSS524316:KSS524317 LCO524316:LCO524317 LMK524316:LMK524317 LWG524316:LWG524317 MGC524316:MGC524317 MPY524316:MPY524317 MZU524316:MZU524317 NJQ524316:NJQ524317 NTM524316:NTM524317 ODI524316:ODI524317 ONE524316:ONE524317 OXA524316:OXA524317 PGW524316:PGW524317 PQS524316:PQS524317 QAO524316:QAO524317 QKK524316:QKK524317 QUG524316:QUG524317 REC524316:REC524317 RNY524316:RNY524317 RXU524316:RXU524317 SHQ524316:SHQ524317 SRM524316:SRM524317 TBI524316:TBI524317 TLE524316:TLE524317 TVA524316:TVA524317 UEW524316:UEW524317 UOS524316:UOS524317 UYO524316:UYO524317 VIK524316:VIK524317 VSG524316:VSG524317 WCC524316:WCC524317 WLY524316:WLY524317 WVU524316:WVU524317 M589852:M589853 JI589852:JI589853 TE589852:TE589853 ADA589852:ADA589853 AMW589852:AMW589853 AWS589852:AWS589853 BGO589852:BGO589853 BQK589852:BQK589853 CAG589852:CAG589853 CKC589852:CKC589853 CTY589852:CTY589853 DDU589852:DDU589853 DNQ589852:DNQ589853 DXM589852:DXM589853 EHI589852:EHI589853 ERE589852:ERE589853 FBA589852:FBA589853 FKW589852:FKW589853 FUS589852:FUS589853 GEO589852:GEO589853 GOK589852:GOK589853 GYG589852:GYG589853 HIC589852:HIC589853 HRY589852:HRY589853 IBU589852:IBU589853 ILQ589852:ILQ589853 IVM589852:IVM589853 JFI589852:JFI589853 JPE589852:JPE589853 JZA589852:JZA589853 KIW589852:KIW589853 KSS589852:KSS589853 LCO589852:LCO589853 LMK589852:LMK589853 LWG589852:LWG589853 MGC589852:MGC589853 MPY589852:MPY589853 MZU589852:MZU589853 NJQ589852:NJQ589853 NTM589852:NTM589853 ODI589852:ODI589853 ONE589852:ONE589853 OXA589852:OXA589853 PGW589852:PGW589853 PQS589852:PQS589853 QAO589852:QAO589853 QKK589852:QKK589853 QUG589852:QUG589853 REC589852:REC589853 RNY589852:RNY589853 RXU589852:RXU589853 SHQ589852:SHQ589853 SRM589852:SRM589853 TBI589852:TBI589853 TLE589852:TLE589853 TVA589852:TVA589853 UEW589852:UEW589853 UOS589852:UOS589853 UYO589852:UYO589853 VIK589852:VIK589853 VSG589852:VSG589853 WCC589852:WCC589853 WLY589852:WLY589853 WVU589852:WVU589853 M655388:M655389 JI655388:JI655389 TE655388:TE655389 ADA655388:ADA655389 AMW655388:AMW655389 AWS655388:AWS655389 BGO655388:BGO655389 BQK655388:BQK655389 CAG655388:CAG655389 CKC655388:CKC655389 CTY655388:CTY655389 DDU655388:DDU655389 DNQ655388:DNQ655389 DXM655388:DXM655389 EHI655388:EHI655389 ERE655388:ERE655389 FBA655388:FBA655389 FKW655388:FKW655389 FUS655388:FUS655389 GEO655388:GEO655389 GOK655388:GOK655389 GYG655388:GYG655389 HIC655388:HIC655389 HRY655388:HRY655389 IBU655388:IBU655389 ILQ655388:ILQ655389 IVM655388:IVM655389 JFI655388:JFI655389 JPE655388:JPE655389 JZA655388:JZA655389 KIW655388:KIW655389 KSS655388:KSS655389 LCO655388:LCO655389 LMK655388:LMK655389 LWG655388:LWG655389 MGC655388:MGC655389 MPY655388:MPY655389 MZU655388:MZU655389 NJQ655388:NJQ655389 NTM655388:NTM655389 ODI655388:ODI655389 ONE655388:ONE655389 OXA655388:OXA655389 PGW655388:PGW655389 PQS655388:PQS655389 QAO655388:QAO655389 QKK655388:QKK655389 QUG655388:QUG655389 REC655388:REC655389 RNY655388:RNY655389 RXU655388:RXU655389 SHQ655388:SHQ655389 SRM655388:SRM655389 TBI655388:TBI655389 TLE655388:TLE655389 TVA655388:TVA655389 UEW655388:UEW655389 UOS655388:UOS655389 UYO655388:UYO655389 VIK655388:VIK655389 VSG655388:VSG655389 WCC655388:WCC655389 WLY655388:WLY655389 WVU655388:WVU655389 M720924:M720925 JI720924:JI720925 TE720924:TE720925 ADA720924:ADA720925 AMW720924:AMW720925 AWS720924:AWS720925 BGO720924:BGO720925 BQK720924:BQK720925 CAG720924:CAG720925 CKC720924:CKC720925 CTY720924:CTY720925 DDU720924:DDU720925 DNQ720924:DNQ720925 DXM720924:DXM720925 EHI720924:EHI720925 ERE720924:ERE720925 FBA720924:FBA720925 FKW720924:FKW720925 FUS720924:FUS720925 GEO720924:GEO720925 GOK720924:GOK720925 GYG720924:GYG720925 HIC720924:HIC720925 HRY720924:HRY720925 IBU720924:IBU720925 ILQ720924:ILQ720925 IVM720924:IVM720925 JFI720924:JFI720925 JPE720924:JPE720925 JZA720924:JZA720925 KIW720924:KIW720925 KSS720924:KSS720925 LCO720924:LCO720925 LMK720924:LMK720925 LWG720924:LWG720925 MGC720924:MGC720925 MPY720924:MPY720925 MZU720924:MZU720925 NJQ720924:NJQ720925 NTM720924:NTM720925 ODI720924:ODI720925 ONE720924:ONE720925 OXA720924:OXA720925 PGW720924:PGW720925 PQS720924:PQS720925 QAO720924:QAO720925 QKK720924:QKK720925 QUG720924:QUG720925 REC720924:REC720925 RNY720924:RNY720925 RXU720924:RXU720925 SHQ720924:SHQ720925 SRM720924:SRM720925 TBI720924:TBI720925 TLE720924:TLE720925 TVA720924:TVA720925 UEW720924:UEW720925 UOS720924:UOS720925 UYO720924:UYO720925 VIK720924:VIK720925 VSG720924:VSG720925 WCC720924:WCC720925 WLY720924:WLY720925 WVU720924:WVU720925 M786460:M786461 JI786460:JI786461 TE786460:TE786461 ADA786460:ADA786461 AMW786460:AMW786461 AWS786460:AWS786461 BGO786460:BGO786461 BQK786460:BQK786461 CAG786460:CAG786461 CKC786460:CKC786461 CTY786460:CTY786461 DDU786460:DDU786461 DNQ786460:DNQ786461 DXM786460:DXM786461 EHI786460:EHI786461 ERE786460:ERE786461 FBA786460:FBA786461 FKW786460:FKW786461 FUS786460:FUS786461 GEO786460:GEO786461 GOK786460:GOK786461 GYG786460:GYG786461 HIC786460:HIC786461 HRY786460:HRY786461 IBU786460:IBU786461 ILQ786460:ILQ786461 IVM786460:IVM786461 JFI786460:JFI786461 JPE786460:JPE786461 JZA786460:JZA786461 KIW786460:KIW786461 KSS786460:KSS786461 LCO786460:LCO786461 LMK786460:LMK786461 LWG786460:LWG786461 MGC786460:MGC786461 MPY786460:MPY786461 MZU786460:MZU786461 NJQ786460:NJQ786461 NTM786460:NTM786461 ODI786460:ODI786461 ONE786460:ONE786461 OXA786460:OXA786461 PGW786460:PGW786461 PQS786460:PQS786461 QAO786460:QAO786461 QKK786460:QKK786461 QUG786460:QUG786461 REC786460:REC786461 RNY786460:RNY786461 RXU786460:RXU786461 SHQ786460:SHQ786461 SRM786460:SRM786461 TBI786460:TBI786461 TLE786460:TLE786461 TVA786460:TVA786461 UEW786460:UEW786461 UOS786460:UOS786461 UYO786460:UYO786461 VIK786460:VIK786461 VSG786460:VSG786461 WCC786460:WCC786461 WLY786460:WLY786461 WVU786460:WVU786461 M851996:M851997 JI851996:JI851997 TE851996:TE851997 ADA851996:ADA851997 AMW851996:AMW851997 AWS851996:AWS851997 BGO851996:BGO851997 BQK851996:BQK851997 CAG851996:CAG851997 CKC851996:CKC851997 CTY851996:CTY851997 DDU851996:DDU851997 DNQ851996:DNQ851997 DXM851996:DXM851997 EHI851996:EHI851997 ERE851996:ERE851997 FBA851996:FBA851997 FKW851996:FKW851997 FUS851996:FUS851997 GEO851996:GEO851997 GOK851996:GOK851997 GYG851996:GYG851997 HIC851996:HIC851997 HRY851996:HRY851997 IBU851996:IBU851997 ILQ851996:ILQ851997 IVM851996:IVM851997 JFI851996:JFI851997 JPE851996:JPE851997 JZA851996:JZA851997 KIW851996:KIW851997 KSS851996:KSS851997 LCO851996:LCO851997 LMK851996:LMK851997 LWG851996:LWG851997 MGC851996:MGC851997 MPY851996:MPY851997 MZU851996:MZU851997 NJQ851996:NJQ851997 NTM851996:NTM851997 ODI851996:ODI851997 ONE851996:ONE851997 OXA851996:OXA851997 PGW851996:PGW851997 PQS851996:PQS851997 QAO851996:QAO851997 QKK851996:QKK851997 QUG851996:QUG851997 REC851996:REC851997 RNY851996:RNY851997 RXU851996:RXU851997 SHQ851996:SHQ851997 SRM851996:SRM851997 TBI851996:TBI851997 TLE851996:TLE851997 TVA851996:TVA851997 UEW851996:UEW851997 UOS851996:UOS851997 UYO851996:UYO851997 VIK851996:VIK851997 VSG851996:VSG851997 WCC851996:WCC851997 WLY851996:WLY851997 WVU851996:WVU851997 M917532:M917533 JI917532:JI917533 TE917532:TE917533 ADA917532:ADA917533 AMW917532:AMW917533 AWS917532:AWS917533 BGO917532:BGO917533 BQK917532:BQK917533 CAG917532:CAG917533 CKC917532:CKC917533 CTY917532:CTY917533 DDU917532:DDU917533 DNQ917532:DNQ917533 DXM917532:DXM917533 EHI917532:EHI917533 ERE917532:ERE917533 FBA917532:FBA917533 FKW917532:FKW917533 FUS917532:FUS917533 GEO917532:GEO917533 GOK917532:GOK917533 GYG917532:GYG917533 HIC917532:HIC917533 HRY917532:HRY917533 IBU917532:IBU917533 ILQ917532:ILQ917533 IVM917532:IVM917533 JFI917532:JFI917533 JPE917532:JPE917533 JZA917532:JZA917533 KIW917532:KIW917533 KSS917532:KSS917533 LCO917532:LCO917533 LMK917532:LMK917533 LWG917532:LWG917533 MGC917532:MGC917533 MPY917532:MPY917533 MZU917532:MZU917533 NJQ917532:NJQ917533 NTM917532:NTM917533 ODI917532:ODI917533 ONE917532:ONE917533 OXA917532:OXA917533 PGW917532:PGW917533 PQS917532:PQS917533 QAO917532:QAO917533 QKK917532:QKK917533 QUG917532:QUG917533 REC917532:REC917533 RNY917532:RNY917533 RXU917532:RXU917533 SHQ917532:SHQ917533 SRM917532:SRM917533 TBI917532:TBI917533 TLE917532:TLE917533 TVA917532:TVA917533 UEW917532:UEW917533 UOS917532:UOS917533 UYO917532:UYO917533 VIK917532:VIK917533 VSG917532:VSG917533 WCC917532:WCC917533 WLY917532:WLY917533 WVU917532:WVU917533 M983068:M983069 JI983068:JI983069 TE983068:TE983069 ADA983068:ADA983069 AMW983068:AMW983069 AWS983068:AWS983069 BGO983068:BGO983069 BQK983068:BQK983069 CAG983068:CAG983069 CKC983068:CKC983069 CTY983068:CTY983069 DDU983068:DDU983069 DNQ983068:DNQ983069 DXM983068:DXM983069 EHI983068:EHI983069 ERE983068:ERE983069 FBA983068:FBA983069 FKW983068:FKW983069 FUS983068:FUS983069 GEO983068:GEO983069 GOK983068:GOK983069 GYG983068:GYG983069 HIC983068:HIC983069 HRY983068:HRY983069 IBU983068:IBU983069 ILQ983068:ILQ983069 IVM983068:IVM983069 JFI983068:JFI983069 JPE983068:JPE983069 JZA983068:JZA983069 KIW983068:KIW983069 KSS983068:KSS983069 LCO983068:LCO983069 LMK983068:LMK983069 LWG983068:LWG983069 MGC983068:MGC983069 MPY983068:MPY983069 MZU983068:MZU983069 NJQ983068:NJQ983069 NTM983068:NTM983069 ODI983068:ODI983069 ONE983068:ONE983069 OXA983068:OXA983069 PGW983068:PGW983069 PQS983068:PQS983069 QAO983068:QAO983069 QKK983068:QKK983069 QUG983068:QUG983069 REC983068:REC983069 RNY983068:RNY983069 RXU983068:RXU983069 SHQ983068:SHQ983069 SRM983068:SRM983069 TBI983068:TBI983069 TLE983068:TLE983069 TVA983068:TVA983069 UEW983068:UEW983069 UOS983068:UOS983069 UYO983068:UYO983069 VIK983068:VIK983069 VSG983068:VSG983069 WCC983068:WCC983069 WLY983068:WLY983069 WVU983068:WVU983069 M983073:M983074 JI983073:JI983074 TE983073:TE983074 ADA983073:ADA983074 AMW983073:AMW983074 AWS983073:AWS983074 BGO983073:BGO983074 BQK983073:BQK983074 CAG983073:CAG983074 CKC983073:CKC983074 CTY983073:CTY983074 DDU983073:DDU983074 DNQ983073:DNQ983074 DXM983073:DXM983074 EHI983073:EHI983074 ERE983073:ERE983074 FBA983073:FBA983074 FKW983073:FKW983074 FUS983073:FUS983074 GEO983073:GEO983074 GOK983073:GOK983074 GYG983073:GYG983074 HIC983073:HIC983074 HRY983073:HRY983074 IBU983073:IBU983074 ILQ983073:ILQ983074 IVM983073:IVM983074 JFI983073:JFI983074 JPE983073:JPE983074 JZA983073:JZA983074 KIW983073:KIW983074 KSS983073:KSS983074 LCO983073:LCO983074 LMK983073:LMK983074 LWG983073:LWG983074 MGC983073:MGC983074 MPY983073:MPY983074 MZU983073:MZU983074 NJQ983073:NJQ983074 NTM983073:NTM983074 ODI983073:ODI983074 ONE983073:ONE983074 OXA983073:OXA983074 PGW983073:PGW983074 PQS983073:PQS983074 QAO983073:QAO983074 QKK983073:QKK983074 QUG983073:QUG983074 REC983073:REC983074 RNY983073:RNY983074 RXU983073:RXU983074 SHQ983073:SHQ983074 SRM983073:SRM983074 TBI983073:TBI983074 TLE983073:TLE983074 TVA983073:TVA983074 UEW983073:UEW983074 UOS983073:UOS983074 UYO983073:UYO983074 VIK983073:VIK983074 VSG983073:VSG983074 WCC983073:WCC983074 WLY983073:WLY983074 WVU983073:WVU983074 M65569:M65570 JI65569:JI65570 TE65569:TE65570 ADA65569:ADA65570 AMW65569:AMW65570 AWS65569:AWS65570 BGO65569:BGO65570 BQK65569:BQK65570 CAG65569:CAG65570 CKC65569:CKC65570 CTY65569:CTY65570 DDU65569:DDU65570 DNQ65569:DNQ65570 DXM65569:DXM65570 EHI65569:EHI65570 ERE65569:ERE65570 FBA65569:FBA65570 FKW65569:FKW65570 FUS65569:FUS65570 GEO65569:GEO65570 GOK65569:GOK65570 GYG65569:GYG65570 HIC65569:HIC65570 HRY65569:HRY65570 IBU65569:IBU65570 ILQ65569:ILQ65570 IVM65569:IVM65570 JFI65569:JFI65570 JPE65569:JPE65570 JZA65569:JZA65570 KIW65569:KIW65570 KSS65569:KSS65570 LCO65569:LCO65570 LMK65569:LMK65570 LWG65569:LWG65570 MGC65569:MGC65570 MPY65569:MPY65570 MZU65569:MZU65570 NJQ65569:NJQ65570 NTM65569:NTM65570 ODI65569:ODI65570 ONE65569:ONE65570 OXA65569:OXA65570 PGW65569:PGW65570 PQS65569:PQS65570 QAO65569:QAO65570 QKK65569:QKK65570 QUG65569:QUG65570 REC65569:REC65570 RNY65569:RNY65570 RXU65569:RXU65570 SHQ65569:SHQ65570 SRM65569:SRM65570 TBI65569:TBI65570 TLE65569:TLE65570 TVA65569:TVA65570 UEW65569:UEW65570 UOS65569:UOS65570 UYO65569:UYO65570 VIK65569:VIK65570 VSG65569:VSG65570 WCC65569:WCC65570 WLY65569:WLY65570 WVU65569:WVU65570 M131105:M131106 JI131105:JI131106 TE131105:TE131106 ADA131105:ADA131106 AMW131105:AMW131106 AWS131105:AWS131106 BGO131105:BGO131106 BQK131105:BQK131106 CAG131105:CAG131106 CKC131105:CKC131106 CTY131105:CTY131106 DDU131105:DDU131106 DNQ131105:DNQ131106 DXM131105:DXM131106 EHI131105:EHI131106 ERE131105:ERE131106 FBA131105:FBA131106 FKW131105:FKW131106 FUS131105:FUS131106 GEO131105:GEO131106 GOK131105:GOK131106 GYG131105:GYG131106 HIC131105:HIC131106 HRY131105:HRY131106 IBU131105:IBU131106 ILQ131105:ILQ131106 IVM131105:IVM131106 JFI131105:JFI131106 JPE131105:JPE131106 JZA131105:JZA131106 KIW131105:KIW131106 KSS131105:KSS131106 LCO131105:LCO131106 LMK131105:LMK131106 LWG131105:LWG131106 MGC131105:MGC131106 MPY131105:MPY131106 MZU131105:MZU131106 NJQ131105:NJQ131106 NTM131105:NTM131106 ODI131105:ODI131106 ONE131105:ONE131106 OXA131105:OXA131106 PGW131105:PGW131106 PQS131105:PQS131106 QAO131105:QAO131106 QKK131105:QKK131106 QUG131105:QUG131106 REC131105:REC131106 RNY131105:RNY131106 RXU131105:RXU131106 SHQ131105:SHQ131106 SRM131105:SRM131106 TBI131105:TBI131106 TLE131105:TLE131106 TVA131105:TVA131106 UEW131105:UEW131106 UOS131105:UOS131106 UYO131105:UYO131106 VIK131105:VIK131106 VSG131105:VSG131106 WCC131105:WCC131106 WLY131105:WLY131106 WVU131105:WVU131106 M196641:M196642 JI196641:JI196642 TE196641:TE196642 ADA196641:ADA196642 AMW196641:AMW196642 AWS196641:AWS196642 BGO196641:BGO196642 BQK196641:BQK196642 CAG196641:CAG196642 CKC196641:CKC196642 CTY196641:CTY196642 DDU196641:DDU196642 DNQ196641:DNQ196642 DXM196641:DXM196642 EHI196641:EHI196642 ERE196641:ERE196642 FBA196641:FBA196642 FKW196641:FKW196642 FUS196641:FUS196642 GEO196641:GEO196642 GOK196641:GOK196642 GYG196641:GYG196642 HIC196641:HIC196642 HRY196641:HRY196642 IBU196641:IBU196642 ILQ196641:ILQ196642 IVM196641:IVM196642 JFI196641:JFI196642 JPE196641:JPE196642 JZA196641:JZA196642 KIW196641:KIW196642 KSS196641:KSS196642 LCO196641:LCO196642 LMK196641:LMK196642 LWG196641:LWG196642 MGC196641:MGC196642 MPY196641:MPY196642 MZU196641:MZU196642 NJQ196641:NJQ196642 NTM196641:NTM196642 ODI196641:ODI196642 ONE196641:ONE196642 OXA196641:OXA196642 PGW196641:PGW196642 PQS196641:PQS196642 QAO196641:QAO196642 QKK196641:QKK196642 QUG196641:QUG196642 REC196641:REC196642 RNY196641:RNY196642 RXU196641:RXU196642 SHQ196641:SHQ196642 SRM196641:SRM196642 TBI196641:TBI196642 TLE196641:TLE196642 TVA196641:TVA196642 UEW196641:UEW196642 UOS196641:UOS196642 UYO196641:UYO196642 VIK196641:VIK196642 VSG196641:VSG196642 WCC196641:WCC196642 WLY196641:WLY196642 WVU196641:WVU196642 M262177:M262178 JI262177:JI262178 TE262177:TE262178 ADA262177:ADA262178 AMW262177:AMW262178 AWS262177:AWS262178 BGO262177:BGO262178 BQK262177:BQK262178 CAG262177:CAG262178 CKC262177:CKC262178 CTY262177:CTY262178 DDU262177:DDU262178 DNQ262177:DNQ262178 DXM262177:DXM262178 EHI262177:EHI262178 ERE262177:ERE262178 FBA262177:FBA262178 FKW262177:FKW262178 FUS262177:FUS262178 GEO262177:GEO262178 GOK262177:GOK262178 GYG262177:GYG262178 HIC262177:HIC262178 HRY262177:HRY262178 IBU262177:IBU262178 ILQ262177:ILQ262178 IVM262177:IVM262178 JFI262177:JFI262178 JPE262177:JPE262178 JZA262177:JZA262178 KIW262177:KIW262178 KSS262177:KSS262178 LCO262177:LCO262178 LMK262177:LMK262178 LWG262177:LWG262178 MGC262177:MGC262178 MPY262177:MPY262178 MZU262177:MZU262178 NJQ262177:NJQ262178 NTM262177:NTM262178 ODI262177:ODI262178 ONE262177:ONE262178 OXA262177:OXA262178 PGW262177:PGW262178 PQS262177:PQS262178 QAO262177:QAO262178 QKK262177:QKK262178 QUG262177:QUG262178 REC262177:REC262178 RNY262177:RNY262178 RXU262177:RXU262178 SHQ262177:SHQ262178 SRM262177:SRM262178 TBI262177:TBI262178 TLE262177:TLE262178 TVA262177:TVA262178 UEW262177:UEW262178 UOS262177:UOS262178 UYO262177:UYO262178 VIK262177:VIK262178 VSG262177:VSG262178 WCC262177:WCC262178 WLY262177:WLY262178 WVU262177:WVU262178 M327713:M327714 JI327713:JI327714 TE327713:TE327714 ADA327713:ADA327714 AMW327713:AMW327714 AWS327713:AWS327714 BGO327713:BGO327714 BQK327713:BQK327714 CAG327713:CAG327714 CKC327713:CKC327714 CTY327713:CTY327714 DDU327713:DDU327714 DNQ327713:DNQ327714 DXM327713:DXM327714 EHI327713:EHI327714 ERE327713:ERE327714 FBA327713:FBA327714 FKW327713:FKW327714 FUS327713:FUS327714 GEO327713:GEO327714 GOK327713:GOK327714 GYG327713:GYG327714 HIC327713:HIC327714 HRY327713:HRY327714 IBU327713:IBU327714 ILQ327713:ILQ327714 IVM327713:IVM327714 JFI327713:JFI327714 JPE327713:JPE327714 JZA327713:JZA327714 KIW327713:KIW327714 KSS327713:KSS327714 LCO327713:LCO327714 LMK327713:LMK327714 LWG327713:LWG327714 MGC327713:MGC327714 MPY327713:MPY327714 MZU327713:MZU327714 NJQ327713:NJQ327714 NTM327713:NTM327714 ODI327713:ODI327714 ONE327713:ONE327714 OXA327713:OXA327714 PGW327713:PGW327714 PQS327713:PQS327714 QAO327713:QAO327714 QKK327713:QKK327714 QUG327713:QUG327714 REC327713:REC327714 RNY327713:RNY327714 RXU327713:RXU327714 SHQ327713:SHQ327714 SRM327713:SRM327714 TBI327713:TBI327714 TLE327713:TLE327714 TVA327713:TVA327714 UEW327713:UEW327714 UOS327713:UOS327714 UYO327713:UYO327714 VIK327713:VIK327714 VSG327713:VSG327714 WCC327713:WCC327714 WLY327713:WLY327714 WVU327713:WVU327714 M393249:M393250 JI393249:JI393250 TE393249:TE393250 ADA393249:ADA393250 AMW393249:AMW393250 AWS393249:AWS393250 BGO393249:BGO393250 BQK393249:BQK393250 CAG393249:CAG393250 CKC393249:CKC393250 CTY393249:CTY393250 DDU393249:DDU393250 DNQ393249:DNQ393250 DXM393249:DXM393250 EHI393249:EHI393250 ERE393249:ERE393250 FBA393249:FBA393250 FKW393249:FKW393250 FUS393249:FUS393250 GEO393249:GEO393250 GOK393249:GOK393250 GYG393249:GYG393250 HIC393249:HIC393250 HRY393249:HRY393250 IBU393249:IBU393250 ILQ393249:ILQ393250 IVM393249:IVM393250 JFI393249:JFI393250 JPE393249:JPE393250 JZA393249:JZA393250 KIW393249:KIW393250 KSS393249:KSS393250 LCO393249:LCO393250 LMK393249:LMK393250 LWG393249:LWG393250 MGC393249:MGC393250 MPY393249:MPY393250 MZU393249:MZU393250 NJQ393249:NJQ393250 NTM393249:NTM393250 ODI393249:ODI393250 ONE393249:ONE393250 OXA393249:OXA393250 PGW393249:PGW393250 PQS393249:PQS393250 QAO393249:QAO393250 QKK393249:QKK393250 QUG393249:QUG393250 REC393249:REC393250 RNY393249:RNY393250 RXU393249:RXU393250 SHQ393249:SHQ393250 SRM393249:SRM393250 TBI393249:TBI393250 TLE393249:TLE393250 TVA393249:TVA393250 UEW393249:UEW393250 UOS393249:UOS393250 UYO393249:UYO393250 VIK393249:VIK393250 VSG393249:VSG393250 WCC393249:WCC393250 WLY393249:WLY393250 WVU393249:WVU393250 M458785:M458786 JI458785:JI458786 TE458785:TE458786 ADA458785:ADA458786 AMW458785:AMW458786 AWS458785:AWS458786 BGO458785:BGO458786 BQK458785:BQK458786 CAG458785:CAG458786 CKC458785:CKC458786 CTY458785:CTY458786 DDU458785:DDU458786 DNQ458785:DNQ458786 DXM458785:DXM458786 EHI458785:EHI458786 ERE458785:ERE458786 FBA458785:FBA458786 FKW458785:FKW458786 FUS458785:FUS458786 GEO458785:GEO458786 GOK458785:GOK458786 GYG458785:GYG458786 HIC458785:HIC458786 HRY458785:HRY458786 IBU458785:IBU458786 ILQ458785:ILQ458786 IVM458785:IVM458786 JFI458785:JFI458786 JPE458785:JPE458786 JZA458785:JZA458786 KIW458785:KIW458786 KSS458785:KSS458786 LCO458785:LCO458786 LMK458785:LMK458786 LWG458785:LWG458786 MGC458785:MGC458786 MPY458785:MPY458786 MZU458785:MZU458786 NJQ458785:NJQ458786 NTM458785:NTM458786 ODI458785:ODI458786 ONE458785:ONE458786 OXA458785:OXA458786 PGW458785:PGW458786 PQS458785:PQS458786 QAO458785:QAO458786 QKK458785:QKK458786 QUG458785:QUG458786 REC458785:REC458786 RNY458785:RNY458786 RXU458785:RXU458786 SHQ458785:SHQ458786 SRM458785:SRM458786 TBI458785:TBI458786 TLE458785:TLE458786 TVA458785:TVA458786 UEW458785:UEW458786 UOS458785:UOS458786 UYO458785:UYO458786 VIK458785:VIK458786 VSG458785:VSG458786 WCC458785:WCC458786 WLY458785:WLY458786 WVU458785:WVU458786 M524321:M524322 JI524321:JI524322 TE524321:TE524322 ADA524321:ADA524322 AMW524321:AMW524322 AWS524321:AWS524322 BGO524321:BGO524322 BQK524321:BQK524322 CAG524321:CAG524322 CKC524321:CKC524322 CTY524321:CTY524322 DDU524321:DDU524322 DNQ524321:DNQ524322 DXM524321:DXM524322 EHI524321:EHI524322 ERE524321:ERE524322 FBA524321:FBA524322 FKW524321:FKW524322 FUS524321:FUS524322 GEO524321:GEO524322 GOK524321:GOK524322 GYG524321:GYG524322 HIC524321:HIC524322 HRY524321:HRY524322 IBU524321:IBU524322 ILQ524321:ILQ524322 IVM524321:IVM524322 JFI524321:JFI524322 JPE524321:JPE524322 JZA524321:JZA524322 KIW524321:KIW524322 KSS524321:KSS524322 LCO524321:LCO524322 LMK524321:LMK524322 LWG524321:LWG524322 MGC524321:MGC524322 MPY524321:MPY524322 MZU524321:MZU524322 NJQ524321:NJQ524322 NTM524321:NTM524322 ODI524321:ODI524322 ONE524321:ONE524322 OXA524321:OXA524322 PGW524321:PGW524322 PQS524321:PQS524322 QAO524321:QAO524322 QKK524321:QKK524322 QUG524321:QUG524322 REC524321:REC524322 RNY524321:RNY524322 RXU524321:RXU524322 SHQ524321:SHQ524322 SRM524321:SRM524322 TBI524321:TBI524322 TLE524321:TLE524322 TVA524321:TVA524322 UEW524321:UEW524322 UOS524321:UOS524322 UYO524321:UYO524322 VIK524321:VIK524322 VSG524321:VSG524322 WCC524321:WCC524322 WLY524321:WLY524322 WVU524321:WVU524322 M589857:M589858 JI589857:JI589858 TE589857:TE589858 ADA589857:ADA589858 AMW589857:AMW589858 AWS589857:AWS589858 BGO589857:BGO589858 BQK589857:BQK589858 CAG589857:CAG589858 CKC589857:CKC589858 CTY589857:CTY589858 DDU589857:DDU589858 DNQ589857:DNQ589858 DXM589857:DXM589858 EHI589857:EHI589858 ERE589857:ERE589858 FBA589857:FBA589858 FKW589857:FKW589858 FUS589857:FUS589858 GEO589857:GEO589858 GOK589857:GOK589858 GYG589857:GYG589858 HIC589857:HIC589858 HRY589857:HRY589858 IBU589857:IBU589858 ILQ589857:ILQ589858 IVM589857:IVM589858 JFI589857:JFI589858 JPE589857:JPE589858 JZA589857:JZA589858 KIW589857:KIW589858 KSS589857:KSS589858 LCO589857:LCO589858 LMK589857:LMK589858 LWG589857:LWG589858 MGC589857:MGC589858 MPY589857:MPY589858 MZU589857:MZU589858 NJQ589857:NJQ589858 NTM589857:NTM589858 ODI589857:ODI589858 ONE589857:ONE589858 OXA589857:OXA589858 PGW589857:PGW589858 PQS589857:PQS589858 QAO589857:QAO589858 QKK589857:QKK589858 QUG589857:QUG589858 REC589857:REC589858 RNY589857:RNY589858 RXU589857:RXU589858 SHQ589857:SHQ589858 SRM589857:SRM589858 TBI589857:TBI589858 TLE589857:TLE589858 TVA589857:TVA589858 UEW589857:UEW589858 UOS589857:UOS589858 UYO589857:UYO589858 VIK589857:VIK589858 VSG589857:VSG589858 WCC589857:WCC589858 WLY589857:WLY589858 WVU589857:WVU589858 M655393:M655394 JI655393:JI655394 TE655393:TE655394 ADA655393:ADA655394 AMW655393:AMW655394 AWS655393:AWS655394 BGO655393:BGO655394 BQK655393:BQK655394 CAG655393:CAG655394 CKC655393:CKC655394 CTY655393:CTY655394 DDU655393:DDU655394 DNQ655393:DNQ655394 DXM655393:DXM655394 EHI655393:EHI655394 ERE655393:ERE655394 FBA655393:FBA655394 FKW655393:FKW655394 FUS655393:FUS655394 GEO655393:GEO655394 GOK655393:GOK655394 GYG655393:GYG655394 HIC655393:HIC655394 HRY655393:HRY655394 IBU655393:IBU655394 ILQ655393:ILQ655394 IVM655393:IVM655394 JFI655393:JFI655394 JPE655393:JPE655394 JZA655393:JZA655394 KIW655393:KIW655394 KSS655393:KSS655394 LCO655393:LCO655394 LMK655393:LMK655394 LWG655393:LWG655394 MGC655393:MGC655394 MPY655393:MPY655394 MZU655393:MZU655394 NJQ655393:NJQ655394 NTM655393:NTM655394 ODI655393:ODI655394 ONE655393:ONE655394 OXA655393:OXA655394 PGW655393:PGW655394 PQS655393:PQS655394 QAO655393:QAO655394 QKK655393:QKK655394 QUG655393:QUG655394 REC655393:REC655394 RNY655393:RNY655394 RXU655393:RXU655394 SHQ655393:SHQ655394 SRM655393:SRM655394 TBI655393:TBI655394 TLE655393:TLE655394 TVA655393:TVA655394 UEW655393:UEW655394 UOS655393:UOS655394 UYO655393:UYO655394 VIK655393:VIK655394 VSG655393:VSG655394 WCC655393:WCC655394 WLY655393:WLY655394 WVU655393:WVU655394 M720929:M720930 JI720929:JI720930 TE720929:TE720930 ADA720929:ADA720930 AMW720929:AMW720930 AWS720929:AWS720930 BGO720929:BGO720930 BQK720929:BQK720930 CAG720929:CAG720930 CKC720929:CKC720930 CTY720929:CTY720930 DDU720929:DDU720930 DNQ720929:DNQ720930 DXM720929:DXM720930 EHI720929:EHI720930 ERE720929:ERE720930 FBA720929:FBA720930 FKW720929:FKW720930 FUS720929:FUS720930 GEO720929:GEO720930 GOK720929:GOK720930 GYG720929:GYG720930 HIC720929:HIC720930 HRY720929:HRY720930 IBU720929:IBU720930 ILQ720929:ILQ720930 IVM720929:IVM720930 JFI720929:JFI720930 JPE720929:JPE720930 JZA720929:JZA720930 KIW720929:KIW720930 KSS720929:KSS720930 LCO720929:LCO720930 LMK720929:LMK720930 LWG720929:LWG720930 MGC720929:MGC720930 MPY720929:MPY720930 MZU720929:MZU720930 NJQ720929:NJQ720930 NTM720929:NTM720930 ODI720929:ODI720930 ONE720929:ONE720930 OXA720929:OXA720930 PGW720929:PGW720930 PQS720929:PQS720930 QAO720929:QAO720930 QKK720929:QKK720930 QUG720929:QUG720930 REC720929:REC720930 RNY720929:RNY720930 RXU720929:RXU720930 SHQ720929:SHQ720930 SRM720929:SRM720930 TBI720929:TBI720930 TLE720929:TLE720930 TVA720929:TVA720930 UEW720929:UEW720930 UOS720929:UOS720930 UYO720929:UYO720930 VIK720929:VIK720930 VSG720929:VSG720930 WCC720929:WCC720930 WLY720929:WLY720930 WVU720929:WVU720930" xr:uid="{00000000-0002-0000-0900-000005000000}">
      <formula1>$AZ$273:$AZ$304</formula1>
    </dataValidation>
    <dataValidation type="list" allowBlank="1" showInputMessage="1" showErrorMessage="1" sqref="M917501 JI917501 TE917501 ADA917501 AMW917501 AWS917501 BGO917501 BQK917501 CAG917501 CKC917501 CTY917501 DDU917501 DNQ917501 DXM917501 EHI917501 ERE917501 FBA917501 FKW917501 FUS917501 GEO917501 GOK917501 GYG917501 HIC917501 HRY917501 IBU917501 ILQ917501 IVM917501 JFI917501 JPE917501 JZA917501 KIW917501 KSS917501 LCO917501 LMK917501 LWG917501 MGC917501 MPY917501 MZU917501 NJQ917501 NTM917501 ODI917501 ONE917501 OXA917501 PGW917501 PQS917501 QAO917501 QKK917501 QUG917501 REC917501 RNY917501 RXU917501 SHQ917501 SRM917501 TBI917501 TLE917501 TVA917501 UEW917501 UOS917501 UYO917501 VIK917501 VSG917501 WCC917501 WLY917501 WVU917501 M65604:M65658 JI65604:JI65658 TE65604:TE65658 ADA65604:ADA65658 AMW65604:AMW65658 AWS65604:AWS65658 BGO65604:BGO65658 BQK65604:BQK65658 CAG65604:CAG65658 CKC65604:CKC65658 CTY65604:CTY65658 DDU65604:DDU65658 DNQ65604:DNQ65658 DXM65604:DXM65658 EHI65604:EHI65658 ERE65604:ERE65658 FBA65604:FBA65658 FKW65604:FKW65658 FUS65604:FUS65658 GEO65604:GEO65658 GOK65604:GOK65658 GYG65604:GYG65658 HIC65604:HIC65658 HRY65604:HRY65658 IBU65604:IBU65658 ILQ65604:ILQ65658 IVM65604:IVM65658 JFI65604:JFI65658 JPE65604:JPE65658 JZA65604:JZA65658 KIW65604:KIW65658 KSS65604:KSS65658 LCO65604:LCO65658 LMK65604:LMK65658 LWG65604:LWG65658 MGC65604:MGC65658 MPY65604:MPY65658 MZU65604:MZU65658 NJQ65604:NJQ65658 NTM65604:NTM65658 ODI65604:ODI65658 ONE65604:ONE65658 OXA65604:OXA65658 PGW65604:PGW65658 PQS65604:PQS65658 QAO65604:QAO65658 QKK65604:QKK65658 QUG65604:QUG65658 REC65604:REC65658 RNY65604:RNY65658 RXU65604:RXU65658 SHQ65604:SHQ65658 SRM65604:SRM65658 TBI65604:TBI65658 TLE65604:TLE65658 TVA65604:TVA65658 UEW65604:UEW65658 UOS65604:UOS65658 UYO65604:UYO65658 VIK65604:VIK65658 VSG65604:VSG65658 WCC65604:WCC65658 WLY65604:WLY65658 WVU65604:WVU65658 M131140:M131194 JI131140:JI131194 TE131140:TE131194 ADA131140:ADA131194 AMW131140:AMW131194 AWS131140:AWS131194 BGO131140:BGO131194 BQK131140:BQK131194 CAG131140:CAG131194 CKC131140:CKC131194 CTY131140:CTY131194 DDU131140:DDU131194 DNQ131140:DNQ131194 DXM131140:DXM131194 EHI131140:EHI131194 ERE131140:ERE131194 FBA131140:FBA131194 FKW131140:FKW131194 FUS131140:FUS131194 GEO131140:GEO131194 GOK131140:GOK131194 GYG131140:GYG131194 HIC131140:HIC131194 HRY131140:HRY131194 IBU131140:IBU131194 ILQ131140:ILQ131194 IVM131140:IVM131194 JFI131140:JFI131194 JPE131140:JPE131194 JZA131140:JZA131194 KIW131140:KIW131194 KSS131140:KSS131194 LCO131140:LCO131194 LMK131140:LMK131194 LWG131140:LWG131194 MGC131140:MGC131194 MPY131140:MPY131194 MZU131140:MZU131194 NJQ131140:NJQ131194 NTM131140:NTM131194 ODI131140:ODI131194 ONE131140:ONE131194 OXA131140:OXA131194 PGW131140:PGW131194 PQS131140:PQS131194 QAO131140:QAO131194 QKK131140:QKK131194 QUG131140:QUG131194 REC131140:REC131194 RNY131140:RNY131194 RXU131140:RXU131194 SHQ131140:SHQ131194 SRM131140:SRM131194 TBI131140:TBI131194 TLE131140:TLE131194 TVA131140:TVA131194 UEW131140:UEW131194 UOS131140:UOS131194 UYO131140:UYO131194 VIK131140:VIK131194 VSG131140:VSG131194 WCC131140:WCC131194 WLY131140:WLY131194 WVU131140:WVU131194 M196676:M196730 JI196676:JI196730 TE196676:TE196730 ADA196676:ADA196730 AMW196676:AMW196730 AWS196676:AWS196730 BGO196676:BGO196730 BQK196676:BQK196730 CAG196676:CAG196730 CKC196676:CKC196730 CTY196676:CTY196730 DDU196676:DDU196730 DNQ196676:DNQ196730 DXM196676:DXM196730 EHI196676:EHI196730 ERE196676:ERE196730 FBA196676:FBA196730 FKW196676:FKW196730 FUS196676:FUS196730 GEO196676:GEO196730 GOK196676:GOK196730 GYG196676:GYG196730 HIC196676:HIC196730 HRY196676:HRY196730 IBU196676:IBU196730 ILQ196676:ILQ196730 IVM196676:IVM196730 JFI196676:JFI196730 JPE196676:JPE196730 JZA196676:JZA196730 KIW196676:KIW196730 KSS196676:KSS196730 LCO196676:LCO196730 LMK196676:LMK196730 LWG196676:LWG196730 MGC196676:MGC196730 MPY196676:MPY196730 MZU196676:MZU196730 NJQ196676:NJQ196730 NTM196676:NTM196730 ODI196676:ODI196730 ONE196676:ONE196730 OXA196676:OXA196730 PGW196676:PGW196730 PQS196676:PQS196730 QAO196676:QAO196730 QKK196676:QKK196730 QUG196676:QUG196730 REC196676:REC196730 RNY196676:RNY196730 RXU196676:RXU196730 SHQ196676:SHQ196730 SRM196676:SRM196730 TBI196676:TBI196730 TLE196676:TLE196730 TVA196676:TVA196730 UEW196676:UEW196730 UOS196676:UOS196730 UYO196676:UYO196730 VIK196676:VIK196730 VSG196676:VSG196730 WCC196676:WCC196730 WLY196676:WLY196730 WVU196676:WVU196730 M262212:M262266 JI262212:JI262266 TE262212:TE262266 ADA262212:ADA262266 AMW262212:AMW262266 AWS262212:AWS262266 BGO262212:BGO262266 BQK262212:BQK262266 CAG262212:CAG262266 CKC262212:CKC262266 CTY262212:CTY262266 DDU262212:DDU262266 DNQ262212:DNQ262266 DXM262212:DXM262266 EHI262212:EHI262266 ERE262212:ERE262266 FBA262212:FBA262266 FKW262212:FKW262266 FUS262212:FUS262266 GEO262212:GEO262266 GOK262212:GOK262266 GYG262212:GYG262266 HIC262212:HIC262266 HRY262212:HRY262266 IBU262212:IBU262266 ILQ262212:ILQ262266 IVM262212:IVM262266 JFI262212:JFI262266 JPE262212:JPE262266 JZA262212:JZA262266 KIW262212:KIW262266 KSS262212:KSS262266 LCO262212:LCO262266 LMK262212:LMK262266 LWG262212:LWG262266 MGC262212:MGC262266 MPY262212:MPY262266 MZU262212:MZU262266 NJQ262212:NJQ262266 NTM262212:NTM262266 ODI262212:ODI262266 ONE262212:ONE262266 OXA262212:OXA262266 PGW262212:PGW262266 PQS262212:PQS262266 QAO262212:QAO262266 QKK262212:QKK262266 QUG262212:QUG262266 REC262212:REC262266 RNY262212:RNY262266 RXU262212:RXU262266 SHQ262212:SHQ262266 SRM262212:SRM262266 TBI262212:TBI262266 TLE262212:TLE262266 TVA262212:TVA262266 UEW262212:UEW262266 UOS262212:UOS262266 UYO262212:UYO262266 VIK262212:VIK262266 VSG262212:VSG262266 WCC262212:WCC262266 WLY262212:WLY262266 WVU262212:WVU262266 M327748:M327802 JI327748:JI327802 TE327748:TE327802 ADA327748:ADA327802 AMW327748:AMW327802 AWS327748:AWS327802 BGO327748:BGO327802 BQK327748:BQK327802 CAG327748:CAG327802 CKC327748:CKC327802 CTY327748:CTY327802 DDU327748:DDU327802 DNQ327748:DNQ327802 DXM327748:DXM327802 EHI327748:EHI327802 ERE327748:ERE327802 FBA327748:FBA327802 FKW327748:FKW327802 FUS327748:FUS327802 GEO327748:GEO327802 GOK327748:GOK327802 GYG327748:GYG327802 HIC327748:HIC327802 HRY327748:HRY327802 IBU327748:IBU327802 ILQ327748:ILQ327802 IVM327748:IVM327802 JFI327748:JFI327802 JPE327748:JPE327802 JZA327748:JZA327802 KIW327748:KIW327802 KSS327748:KSS327802 LCO327748:LCO327802 LMK327748:LMK327802 LWG327748:LWG327802 MGC327748:MGC327802 MPY327748:MPY327802 MZU327748:MZU327802 NJQ327748:NJQ327802 NTM327748:NTM327802 ODI327748:ODI327802 ONE327748:ONE327802 OXA327748:OXA327802 PGW327748:PGW327802 PQS327748:PQS327802 QAO327748:QAO327802 QKK327748:QKK327802 QUG327748:QUG327802 REC327748:REC327802 RNY327748:RNY327802 RXU327748:RXU327802 SHQ327748:SHQ327802 SRM327748:SRM327802 TBI327748:TBI327802 TLE327748:TLE327802 TVA327748:TVA327802 UEW327748:UEW327802 UOS327748:UOS327802 UYO327748:UYO327802 VIK327748:VIK327802 VSG327748:VSG327802 WCC327748:WCC327802 WLY327748:WLY327802 WVU327748:WVU327802 M393284:M393338 JI393284:JI393338 TE393284:TE393338 ADA393284:ADA393338 AMW393284:AMW393338 AWS393284:AWS393338 BGO393284:BGO393338 BQK393284:BQK393338 CAG393284:CAG393338 CKC393284:CKC393338 CTY393284:CTY393338 DDU393284:DDU393338 DNQ393284:DNQ393338 DXM393284:DXM393338 EHI393284:EHI393338 ERE393284:ERE393338 FBA393284:FBA393338 FKW393284:FKW393338 FUS393284:FUS393338 GEO393284:GEO393338 GOK393284:GOK393338 GYG393284:GYG393338 HIC393284:HIC393338 HRY393284:HRY393338 IBU393284:IBU393338 ILQ393284:ILQ393338 IVM393284:IVM393338 JFI393284:JFI393338 JPE393284:JPE393338 JZA393284:JZA393338 KIW393284:KIW393338 KSS393284:KSS393338 LCO393284:LCO393338 LMK393284:LMK393338 LWG393284:LWG393338 MGC393284:MGC393338 MPY393284:MPY393338 MZU393284:MZU393338 NJQ393284:NJQ393338 NTM393284:NTM393338 ODI393284:ODI393338 ONE393284:ONE393338 OXA393284:OXA393338 PGW393284:PGW393338 PQS393284:PQS393338 QAO393284:QAO393338 QKK393284:QKK393338 QUG393284:QUG393338 REC393284:REC393338 RNY393284:RNY393338 RXU393284:RXU393338 SHQ393284:SHQ393338 SRM393284:SRM393338 TBI393284:TBI393338 TLE393284:TLE393338 TVA393284:TVA393338 UEW393284:UEW393338 UOS393284:UOS393338 UYO393284:UYO393338 VIK393284:VIK393338 VSG393284:VSG393338 WCC393284:WCC393338 WLY393284:WLY393338 WVU393284:WVU393338 M458820:M458874 JI458820:JI458874 TE458820:TE458874 ADA458820:ADA458874 AMW458820:AMW458874 AWS458820:AWS458874 BGO458820:BGO458874 BQK458820:BQK458874 CAG458820:CAG458874 CKC458820:CKC458874 CTY458820:CTY458874 DDU458820:DDU458874 DNQ458820:DNQ458874 DXM458820:DXM458874 EHI458820:EHI458874 ERE458820:ERE458874 FBA458820:FBA458874 FKW458820:FKW458874 FUS458820:FUS458874 GEO458820:GEO458874 GOK458820:GOK458874 GYG458820:GYG458874 HIC458820:HIC458874 HRY458820:HRY458874 IBU458820:IBU458874 ILQ458820:ILQ458874 IVM458820:IVM458874 JFI458820:JFI458874 JPE458820:JPE458874 JZA458820:JZA458874 KIW458820:KIW458874 KSS458820:KSS458874 LCO458820:LCO458874 LMK458820:LMK458874 LWG458820:LWG458874 MGC458820:MGC458874 MPY458820:MPY458874 MZU458820:MZU458874 NJQ458820:NJQ458874 NTM458820:NTM458874 ODI458820:ODI458874 ONE458820:ONE458874 OXA458820:OXA458874 PGW458820:PGW458874 PQS458820:PQS458874 QAO458820:QAO458874 QKK458820:QKK458874 QUG458820:QUG458874 REC458820:REC458874 RNY458820:RNY458874 RXU458820:RXU458874 SHQ458820:SHQ458874 SRM458820:SRM458874 TBI458820:TBI458874 TLE458820:TLE458874 TVA458820:TVA458874 UEW458820:UEW458874 UOS458820:UOS458874 UYO458820:UYO458874 VIK458820:VIK458874 VSG458820:VSG458874 WCC458820:WCC458874 WLY458820:WLY458874 WVU458820:WVU458874 M524356:M524410 JI524356:JI524410 TE524356:TE524410 ADA524356:ADA524410 AMW524356:AMW524410 AWS524356:AWS524410 BGO524356:BGO524410 BQK524356:BQK524410 CAG524356:CAG524410 CKC524356:CKC524410 CTY524356:CTY524410 DDU524356:DDU524410 DNQ524356:DNQ524410 DXM524356:DXM524410 EHI524356:EHI524410 ERE524356:ERE524410 FBA524356:FBA524410 FKW524356:FKW524410 FUS524356:FUS524410 GEO524356:GEO524410 GOK524356:GOK524410 GYG524356:GYG524410 HIC524356:HIC524410 HRY524356:HRY524410 IBU524356:IBU524410 ILQ524356:ILQ524410 IVM524356:IVM524410 JFI524356:JFI524410 JPE524356:JPE524410 JZA524356:JZA524410 KIW524356:KIW524410 KSS524356:KSS524410 LCO524356:LCO524410 LMK524356:LMK524410 LWG524356:LWG524410 MGC524356:MGC524410 MPY524356:MPY524410 MZU524356:MZU524410 NJQ524356:NJQ524410 NTM524356:NTM524410 ODI524356:ODI524410 ONE524356:ONE524410 OXA524356:OXA524410 PGW524356:PGW524410 PQS524356:PQS524410 QAO524356:QAO524410 QKK524356:QKK524410 QUG524356:QUG524410 REC524356:REC524410 RNY524356:RNY524410 RXU524356:RXU524410 SHQ524356:SHQ524410 SRM524356:SRM524410 TBI524356:TBI524410 TLE524356:TLE524410 TVA524356:TVA524410 UEW524356:UEW524410 UOS524356:UOS524410 UYO524356:UYO524410 VIK524356:VIK524410 VSG524356:VSG524410 WCC524356:WCC524410 WLY524356:WLY524410 WVU524356:WVU524410 M589892:M589946 JI589892:JI589946 TE589892:TE589946 ADA589892:ADA589946 AMW589892:AMW589946 AWS589892:AWS589946 BGO589892:BGO589946 BQK589892:BQK589946 CAG589892:CAG589946 CKC589892:CKC589946 CTY589892:CTY589946 DDU589892:DDU589946 DNQ589892:DNQ589946 DXM589892:DXM589946 EHI589892:EHI589946 ERE589892:ERE589946 FBA589892:FBA589946 FKW589892:FKW589946 FUS589892:FUS589946 GEO589892:GEO589946 GOK589892:GOK589946 GYG589892:GYG589946 HIC589892:HIC589946 HRY589892:HRY589946 IBU589892:IBU589946 ILQ589892:ILQ589946 IVM589892:IVM589946 JFI589892:JFI589946 JPE589892:JPE589946 JZA589892:JZA589946 KIW589892:KIW589946 KSS589892:KSS589946 LCO589892:LCO589946 LMK589892:LMK589946 LWG589892:LWG589946 MGC589892:MGC589946 MPY589892:MPY589946 MZU589892:MZU589946 NJQ589892:NJQ589946 NTM589892:NTM589946 ODI589892:ODI589946 ONE589892:ONE589946 OXA589892:OXA589946 PGW589892:PGW589946 PQS589892:PQS589946 QAO589892:QAO589946 QKK589892:QKK589946 QUG589892:QUG589946 REC589892:REC589946 RNY589892:RNY589946 RXU589892:RXU589946 SHQ589892:SHQ589946 SRM589892:SRM589946 TBI589892:TBI589946 TLE589892:TLE589946 TVA589892:TVA589946 UEW589892:UEW589946 UOS589892:UOS589946 UYO589892:UYO589946 VIK589892:VIK589946 VSG589892:VSG589946 WCC589892:WCC589946 WLY589892:WLY589946 WVU589892:WVU589946 M655428:M655482 JI655428:JI655482 TE655428:TE655482 ADA655428:ADA655482 AMW655428:AMW655482 AWS655428:AWS655482 BGO655428:BGO655482 BQK655428:BQK655482 CAG655428:CAG655482 CKC655428:CKC655482 CTY655428:CTY655482 DDU655428:DDU655482 DNQ655428:DNQ655482 DXM655428:DXM655482 EHI655428:EHI655482 ERE655428:ERE655482 FBA655428:FBA655482 FKW655428:FKW655482 FUS655428:FUS655482 GEO655428:GEO655482 GOK655428:GOK655482 GYG655428:GYG655482 HIC655428:HIC655482 HRY655428:HRY655482 IBU655428:IBU655482 ILQ655428:ILQ655482 IVM655428:IVM655482 JFI655428:JFI655482 JPE655428:JPE655482 JZA655428:JZA655482 KIW655428:KIW655482 KSS655428:KSS655482 LCO655428:LCO655482 LMK655428:LMK655482 LWG655428:LWG655482 MGC655428:MGC655482 MPY655428:MPY655482 MZU655428:MZU655482 NJQ655428:NJQ655482 NTM655428:NTM655482 ODI655428:ODI655482 ONE655428:ONE655482 OXA655428:OXA655482 PGW655428:PGW655482 PQS655428:PQS655482 QAO655428:QAO655482 QKK655428:QKK655482 QUG655428:QUG655482 REC655428:REC655482 RNY655428:RNY655482 RXU655428:RXU655482 SHQ655428:SHQ655482 SRM655428:SRM655482 TBI655428:TBI655482 TLE655428:TLE655482 TVA655428:TVA655482 UEW655428:UEW655482 UOS655428:UOS655482 UYO655428:UYO655482 VIK655428:VIK655482 VSG655428:VSG655482 WCC655428:WCC655482 WLY655428:WLY655482 WVU655428:WVU655482 M720964:M721018 JI720964:JI721018 TE720964:TE721018 ADA720964:ADA721018 AMW720964:AMW721018 AWS720964:AWS721018 BGO720964:BGO721018 BQK720964:BQK721018 CAG720964:CAG721018 CKC720964:CKC721018 CTY720964:CTY721018 DDU720964:DDU721018 DNQ720964:DNQ721018 DXM720964:DXM721018 EHI720964:EHI721018 ERE720964:ERE721018 FBA720964:FBA721018 FKW720964:FKW721018 FUS720964:FUS721018 GEO720964:GEO721018 GOK720964:GOK721018 GYG720964:GYG721018 HIC720964:HIC721018 HRY720964:HRY721018 IBU720964:IBU721018 ILQ720964:ILQ721018 IVM720964:IVM721018 JFI720964:JFI721018 JPE720964:JPE721018 JZA720964:JZA721018 KIW720964:KIW721018 KSS720964:KSS721018 LCO720964:LCO721018 LMK720964:LMK721018 LWG720964:LWG721018 MGC720964:MGC721018 MPY720964:MPY721018 MZU720964:MZU721018 NJQ720964:NJQ721018 NTM720964:NTM721018 ODI720964:ODI721018 ONE720964:ONE721018 OXA720964:OXA721018 PGW720964:PGW721018 PQS720964:PQS721018 QAO720964:QAO721018 QKK720964:QKK721018 QUG720964:QUG721018 REC720964:REC721018 RNY720964:RNY721018 RXU720964:RXU721018 SHQ720964:SHQ721018 SRM720964:SRM721018 TBI720964:TBI721018 TLE720964:TLE721018 TVA720964:TVA721018 UEW720964:UEW721018 UOS720964:UOS721018 UYO720964:UYO721018 VIK720964:VIK721018 VSG720964:VSG721018 WCC720964:WCC721018 WLY720964:WLY721018 WVU720964:WVU721018 M786500:M786554 JI786500:JI786554 TE786500:TE786554 ADA786500:ADA786554 AMW786500:AMW786554 AWS786500:AWS786554 BGO786500:BGO786554 BQK786500:BQK786554 CAG786500:CAG786554 CKC786500:CKC786554 CTY786500:CTY786554 DDU786500:DDU786554 DNQ786500:DNQ786554 DXM786500:DXM786554 EHI786500:EHI786554 ERE786500:ERE786554 FBA786500:FBA786554 FKW786500:FKW786554 FUS786500:FUS786554 GEO786500:GEO786554 GOK786500:GOK786554 GYG786500:GYG786554 HIC786500:HIC786554 HRY786500:HRY786554 IBU786500:IBU786554 ILQ786500:ILQ786554 IVM786500:IVM786554 JFI786500:JFI786554 JPE786500:JPE786554 JZA786500:JZA786554 KIW786500:KIW786554 KSS786500:KSS786554 LCO786500:LCO786554 LMK786500:LMK786554 LWG786500:LWG786554 MGC786500:MGC786554 MPY786500:MPY786554 MZU786500:MZU786554 NJQ786500:NJQ786554 NTM786500:NTM786554 ODI786500:ODI786554 ONE786500:ONE786554 OXA786500:OXA786554 PGW786500:PGW786554 PQS786500:PQS786554 QAO786500:QAO786554 QKK786500:QKK786554 QUG786500:QUG786554 REC786500:REC786554 RNY786500:RNY786554 RXU786500:RXU786554 SHQ786500:SHQ786554 SRM786500:SRM786554 TBI786500:TBI786554 TLE786500:TLE786554 TVA786500:TVA786554 UEW786500:UEW786554 UOS786500:UOS786554 UYO786500:UYO786554 VIK786500:VIK786554 VSG786500:VSG786554 WCC786500:WCC786554 WLY786500:WLY786554 WVU786500:WVU786554 M852036:M852090 JI852036:JI852090 TE852036:TE852090 ADA852036:ADA852090 AMW852036:AMW852090 AWS852036:AWS852090 BGO852036:BGO852090 BQK852036:BQK852090 CAG852036:CAG852090 CKC852036:CKC852090 CTY852036:CTY852090 DDU852036:DDU852090 DNQ852036:DNQ852090 DXM852036:DXM852090 EHI852036:EHI852090 ERE852036:ERE852090 FBA852036:FBA852090 FKW852036:FKW852090 FUS852036:FUS852090 GEO852036:GEO852090 GOK852036:GOK852090 GYG852036:GYG852090 HIC852036:HIC852090 HRY852036:HRY852090 IBU852036:IBU852090 ILQ852036:ILQ852090 IVM852036:IVM852090 JFI852036:JFI852090 JPE852036:JPE852090 JZA852036:JZA852090 KIW852036:KIW852090 KSS852036:KSS852090 LCO852036:LCO852090 LMK852036:LMK852090 LWG852036:LWG852090 MGC852036:MGC852090 MPY852036:MPY852090 MZU852036:MZU852090 NJQ852036:NJQ852090 NTM852036:NTM852090 ODI852036:ODI852090 ONE852036:ONE852090 OXA852036:OXA852090 PGW852036:PGW852090 PQS852036:PQS852090 QAO852036:QAO852090 QKK852036:QKK852090 QUG852036:QUG852090 REC852036:REC852090 RNY852036:RNY852090 RXU852036:RXU852090 SHQ852036:SHQ852090 SRM852036:SRM852090 TBI852036:TBI852090 TLE852036:TLE852090 TVA852036:TVA852090 UEW852036:UEW852090 UOS852036:UOS852090 UYO852036:UYO852090 VIK852036:VIK852090 VSG852036:VSG852090 WCC852036:WCC852090 WLY852036:WLY852090 WVU852036:WVU852090 M917572:M917626 JI917572:JI917626 TE917572:TE917626 ADA917572:ADA917626 AMW917572:AMW917626 AWS917572:AWS917626 BGO917572:BGO917626 BQK917572:BQK917626 CAG917572:CAG917626 CKC917572:CKC917626 CTY917572:CTY917626 DDU917572:DDU917626 DNQ917572:DNQ917626 DXM917572:DXM917626 EHI917572:EHI917626 ERE917572:ERE917626 FBA917572:FBA917626 FKW917572:FKW917626 FUS917572:FUS917626 GEO917572:GEO917626 GOK917572:GOK917626 GYG917572:GYG917626 HIC917572:HIC917626 HRY917572:HRY917626 IBU917572:IBU917626 ILQ917572:ILQ917626 IVM917572:IVM917626 JFI917572:JFI917626 JPE917572:JPE917626 JZA917572:JZA917626 KIW917572:KIW917626 KSS917572:KSS917626 LCO917572:LCO917626 LMK917572:LMK917626 LWG917572:LWG917626 MGC917572:MGC917626 MPY917572:MPY917626 MZU917572:MZU917626 NJQ917572:NJQ917626 NTM917572:NTM917626 ODI917572:ODI917626 ONE917572:ONE917626 OXA917572:OXA917626 PGW917572:PGW917626 PQS917572:PQS917626 QAO917572:QAO917626 QKK917572:QKK917626 QUG917572:QUG917626 REC917572:REC917626 RNY917572:RNY917626 RXU917572:RXU917626 SHQ917572:SHQ917626 SRM917572:SRM917626 TBI917572:TBI917626 TLE917572:TLE917626 TVA917572:TVA917626 UEW917572:UEW917626 UOS917572:UOS917626 UYO917572:UYO917626 VIK917572:VIK917626 VSG917572:VSG917626 WCC917572:WCC917626 WLY917572:WLY917626 WVU917572:WVU917626 M983108:M983162 JI983108:JI983162 TE983108:TE983162 ADA983108:ADA983162 AMW983108:AMW983162 AWS983108:AWS983162 BGO983108:BGO983162 BQK983108:BQK983162 CAG983108:CAG983162 CKC983108:CKC983162 CTY983108:CTY983162 DDU983108:DDU983162 DNQ983108:DNQ983162 DXM983108:DXM983162 EHI983108:EHI983162 ERE983108:ERE983162 FBA983108:FBA983162 FKW983108:FKW983162 FUS983108:FUS983162 GEO983108:GEO983162 GOK983108:GOK983162 GYG983108:GYG983162 HIC983108:HIC983162 HRY983108:HRY983162 IBU983108:IBU983162 ILQ983108:ILQ983162 IVM983108:IVM983162 JFI983108:JFI983162 JPE983108:JPE983162 JZA983108:JZA983162 KIW983108:KIW983162 KSS983108:KSS983162 LCO983108:LCO983162 LMK983108:LMK983162 LWG983108:LWG983162 MGC983108:MGC983162 MPY983108:MPY983162 MZU983108:MZU983162 NJQ983108:NJQ983162 NTM983108:NTM983162 ODI983108:ODI983162 ONE983108:ONE983162 OXA983108:OXA983162 PGW983108:PGW983162 PQS983108:PQS983162 QAO983108:QAO983162 QKK983108:QKK983162 QUG983108:QUG983162 REC983108:REC983162 RNY983108:RNY983162 RXU983108:RXU983162 SHQ983108:SHQ983162 SRM983108:SRM983162 TBI983108:TBI983162 TLE983108:TLE983162 TVA983108:TVA983162 UEW983108:UEW983162 UOS983108:UOS983162 UYO983108:UYO983162 VIK983108:VIK983162 VSG983108:VSG983162 WCC983108:WCC983162 WLY983108:WLY983162 WVU983108:WVU983162 M983037 JI983037 TE983037 ADA983037 AMW983037 AWS983037 BGO983037 BQK983037 CAG983037 CKC983037 CTY983037 DDU983037 DNQ983037 DXM983037 EHI983037 ERE983037 FBA983037 FKW983037 FUS983037 GEO983037 GOK983037 GYG983037 HIC983037 HRY983037 IBU983037 ILQ983037 IVM983037 JFI983037 JPE983037 JZA983037 KIW983037 KSS983037 LCO983037 LMK983037 LWG983037 MGC983037 MPY983037 MZU983037 NJQ983037 NTM983037 ODI983037 ONE983037 OXA983037 PGW983037 PQS983037 QAO983037 QKK983037 QUG983037 REC983037 RNY983037 RXU983037 SHQ983037 SRM983037 TBI983037 TLE983037 TVA983037 UEW983037 UOS983037 UYO983037 VIK983037 VSG983037 WCC983037 WLY983037 WVU983037 M65533 JI65533 TE65533 ADA65533 AMW65533 AWS65533 BGO65533 BQK65533 CAG65533 CKC65533 CTY65533 DDU65533 DNQ65533 DXM65533 EHI65533 ERE65533 FBA65533 FKW65533 FUS65533 GEO65533 GOK65533 GYG65533 HIC65533 HRY65533 IBU65533 ILQ65533 IVM65533 JFI65533 JPE65533 JZA65533 KIW65533 KSS65533 LCO65533 LMK65533 LWG65533 MGC65533 MPY65533 MZU65533 NJQ65533 NTM65533 ODI65533 ONE65533 OXA65533 PGW65533 PQS65533 QAO65533 QKK65533 QUG65533 REC65533 RNY65533 RXU65533 SHQ65533 SRM65533 TBI65533 TLE65533 TVA65533 UEW65533 UOS65533 UYO65533 VIK65533 VSG65533 WCC65533 WLY65533 WVU65533 M131069 JI131069 TE131069 ADA131069 AMW131069 AWS131069 BGO131069 BQK131069 CAG131069 CKC131069 CTY131069 DDU131069 DNQ131069 DXM131069 EHI131069 ERE131069 FBA131069 FKW131069 FUS131069 GEO131069 GOK131069 GYG131069 HIC131069 HRY131069 IBU131069 ILQ131069 IVM131069 JFI131069 JPE131069 JZA131069 KIW131069 KSS131069 LCO131069 LMK131069 LWG131069 MGC131069 MPY131069 MZU131069 NJQ131069 NTM131069 ODI131069 ONE131069 OXA131069 PGW131069 PQS131069 QAO131069 QKK131069 QUG131069 REC131069 RNY131069 RXU131069 SHQ131069 SRM131069 TBI131069 TLE131069 TVA131069 UEW131069 UOS131069 UYO131069 VIK131069 VSG131069 WCC131069 WLY131069 WVU131069 M196605 JI196605 TE196605 ADA196605 AMW196605 AWS196605 BGO196605 BQK196605 CAG196605 CKC196605 CTY196605 DDU196605 DNQ196605 DXM196605 EHI196605 ERE196605 FBA196605 FKW196605 FUS196605 GEO196605 GOK196605 GYG196605 HIC196605 HRY196605 IBU196605 ILQ196605 IVM196605 JFI196605 JPE196605 JZA196605 KIW196605 KSS196605 LCO196605 LMK196605 LWG196605 MGC196605 MPY196605 MZU196605 NJQ196605 NTM196605 ODI196605 ONE196605 OXA196605 PGW196605 PQS196605 QAO196605 QKK196605 QUG196605 REC196605 RNY196605 RXU196605 SHQ196605 SRM196605 TBI196605 TLE196605 TVA196605 UEW196605 UOS196605 UYO196605 VIK196605 VSG196605 WCC196605 WLY196605 WVU196605 M262141 JI262141 TE262141 ADA262141 AMW262141 AWS262141 BGO262141 BQK262141 CAG262141 CKC262141 CTY262141 DDU262141 DNQ262141 DXM262141 EHI262141 ERE262141 FBA262141 FKW262141 FUS262141 GEO262141 GOK262141 GYG262141 HIC262141 HRY262141 IBU262141 ILQ262141 IVM262141 JFI262141 JPE262141 JZA262141 KIW262141 KSS262141 LCO262141 LMK262141 LWG262141 MGC262141 MPY262141 MZU262141 NJQ262141 NTM262141 ODI262141 ONE262141 OXA262141 PGW262141 PQS262141 QAO262141 QKK262141 QUG262141 REC262141 RNY262141 RXU262141 SHQ262141 SRM262141 TBI262141 TLE262141 TVA262141 UEW262141 UOS262141 UYO262141 VIK262141 VSG262141 WCC262141 WLY262141 WVU262141 M327677 JI327677 TE327677 ADA327677 AMW327677 AWS327677 BGO327677 BQK327677 CAG327677 CKC327677 CTY327677 DDU327677 DNQ327677 DXM327677 EHI327677 ERE327677 FBA327677 FKW327677 FUS327677 GEO327677 GOK327677 GYG327677 HIC327677 HRY327677 IBU327677 ILQ327677 IVM327677 JFI327677 JPE327677 JZA327677 KIW327677 KSS327677 LCO327677 LMK327677 LWG327677 MGC327677 MPY327677 MZU327677 NJQ327677 NTM327677 ODI327677 ONE327677 OXA327677 PGW327677 PQS327677 QAO327677 QKK327677 QUG327677 REC327677 RNY327677 RXU327677 SHQ327677 SRM327677 TBI327677 TLE327677 TVA327677 UEW327677 UOS327677 UYO327677 VIK327677 VSG327677 WCC327677 WLY327677 WVU327677 M393213 JI393213 TE393213 ADA393213 AMW393213 AWS393213 BGO393213 BQK393213 CAG393213 CKC393213 CTY393213 DDU393213 DNQ393213 DXM393213 EHI393213 ERE393213 FBA393213 FKW393213 FUS393213 GEO393213 GOK393213 GYG393213 HIC393213 HRY393213 IBU393213 ILQ393213 IVM393213 JFI393213 JPE393213 JZA393213 KIW393213 KSS393213 LCO393213 LMK393213 LWG393213 MGC393213 MPY393213 MZU393213 NJQ393213 NTM393213 ODI393213 ONE393213 OXA393213 PGW393213 PQS393213 QAO393213 QKK393213 QUG393213 REC393213 RNY393213 RXU393213 SHQ393213 SRM393213 TBI393213 TLE393213 TVA393213 UEW393213 UOS393213 UYO393213 VIK393213 VSG393213 WCC393213 WLY393213 WVU393213 M458749 JI458749 TE458749 ADA458749 AMW458749 AWS458749 BGO458749 BQK458749 CAG458749 CKC458749 CTY458749 DDU458749 DNQ458749 DXM458749 EHI458749 ERE458749 FBA458749 FKW458749 FUS458749 GEO458749 GOK458749 GYG458749 HIC458749 HRY458749 IBU458749 ILQ458749 IVM458749 JFI458749 JPE458749 JZA458749 KIW458749 KSS458749 LCO458749 LMK458749 LWG458749 MGC458749 MPY458749 MZU458749 NJQ458749 NTM458749 ODI458749 ONE458749 OXA458749 PGW458749 PQS458749 QAO458749 QKK458749 QUG458749 REC458749 RNY458749 RXU458749 SHQ458749 SRM458749 TBI458749 TLE458749 TVA458749 UEW458749 UOS458749 UYO458749 VIK458749 VSG458749 WCC458749 WLY458749 WVU458749 M524285 JI524285 TE524285 ADA524285 AMW524285 AWS524285 BGO524285 BQK524285 CAG524285 CKC524285 CTY524285 DDU524285 DNQ524285 DXM524285 EHI524285 ERE524285 FBA524285 FKW524285 FUS524285 GEO524285 GOK524285 GYG524285 HIC524285 HRY524285 IBU524285 ILQ524285 IVM524285 JFI524285 JPE524285 JZA524285 KIW524285 KSS524285 LCO524285 LMK524285 LWG524285 MGC524285 MPY524285 MZU524285 NJQ524285 NTM524285 ODI524285 ONE524285 OXA524285 PGW524285 PQS524285 QAO524285 QKK524285 QUG524285 REC524285 RNY524285 RXU524285 SHQ524285 SRM524285 TBI524285 TLE524285 TVA524285 UEW524285 UOS524285 UYO524285 VIK524285 VSG524285 WCC524285 WLY524285 WVU524285 M589821 JI589821 TE589821 ADA589821 AMW589821 AWS589821 BGO589821 BQK589821 CAG589821 CKC589821 CTY589821 DDU589821 DNQ589821 DXM589821 EHI589821 ERE589821 FBA589821 FKW589821 FUS589821 GEO589821 GOK589821 GYG589821 HIC589821 HRY589821 IBU589821 ILQ589821 IVM589821 JFI589821 JPE589821 JZA589821 KIW589821 KSS589821 LCO589821 LMK589821 LWG589821 MGC589821 MPY589821 MZU589821 NJQ589821 NTM589821 ODI589821 ONE589821 OXA589821 PGW589821 PQS589821 QAO589821 QKK589821 QUG589821 REC589821 RNY589821 RXU589821 SHQ589821 SRM589821 TBI589821 TLE589821 TVA589821 UEW589821 UOS589821 UYO589821 VIK589821 VSG589821 WCC589821 WLY589821 WVU589821 M655357 JI655357 TE655357 ADA655357 AMW655357 AWS655357 BGO655357 BQK655357 CAG655357 CKC655357 CTY655357 DDU655357 DNQ655357 DXM655357 EHI655357 ERE655357 FBA655357 FKW655357 FUS655357 GEO655357 GOK655357 GYG655357 HIC655357 HRY655357 IBU655357 ILQ655357 IVM655357 JFI655357 JPE655357 JZA655357 KIW655357 KSS655357 LCO655357 LMK655357 LWG655357 MGC655357 MPY655357 MZU655357 NJQ655357 NTM655357 ODI655357 ONE655357 OXA655357 PGW655357 PQS655357 QAO655357 QKK655357 QUG655357 REC655357 RNY655357 RXU655357 SHQ655357 SRM655357 TBI655357 TLE655357 TVA655357 UEW655357 UOS655357 UYO655357 VIK655357 VSG655357 WCC655357 WLY655357 WVU655357 M720893 JI720893 TE720893 ADA720893 AMW720893 AWS720893 BGO720893 BQK720893 CAG720893 CKC720893 CTY720893 DDU720893 DNQ720893 DXM720893 EHI720893 ERE720893 FBA720893 FKW720893 FUS720893 GEO720893 GOK720893 GYG720893 HIC720893 HRY720893 IBU720893 ILQ720893 IVM720893 JFI720893 JPE720893 JZA720893 KIW720893 KSS720893 LCO720893 LMK720893 LWG720893 MGC720893 MPY720893 MZU720893 NJQ720893 NTM720893 ODI720893 ONE720893 OXA720893 PGW720893 PQS720893 QAO720893 QKK720893 QUG720893 REC720893 RNY720893 RXU720893 SHQ720893 SRM720893 TBI720893 TLE720893 TVA720893 UEW720893 UOS720893 UYO720893 VIK720893 VSG720893 WCC720893 WLY720893 WVU720893 M786429 JI786429 TE786429 ADA786429 AMW786429 AWS786429 BGO786429 BQK786429 CAG786429 CKC786429 CTY786429 DDU786429 DNQ786429 DXM786429 EHI786429 ERE786429 FBA786429 FKW786429 FUS786429 GEO786429 GOK786429 GYG786429 HIC786429 HRY786429 IBU786429 ILQ786429 IVM786429 JFI786429 JPE786429 JZA786429 KIW786429 KSS786429 LCO786429 LMK786429 LWG786429 MGC786429 MPY786429 MZU786429 NJQ786429 NTM786429 ODI786429 ONE786429 OXA786429 PGW786429 PQS786429 QAO786429 QKK786429 QUG786429 REC786429 RNY786429 RXU786429 SHQ786429 SRM786429 TBI786429 TLE786429 TVA786429 UEW786429 UOS786429 UYO786429 VIK786429 VSG786429 WCC786429 WLY786429 WVU786429 M851965 JI851965 TE851965 ADA851965 AMW851965 AWS851965 BGO851965 BQK851965 CAG851965 CKC851965 CTY851965 DDU851965 DNQ851965 DXM851965 EHI851965 ERE851965 FBA851965 FKW851965 FUS851965 GEO851965 GOK851965 GYG851965 HIC851965 HRY851965 IBU851965 ILQ851965 IVM851965 JFI851965 JPE851965 JZA851965 KIW851965 KSS851965 LCO851965 LMK851965 LWG851965 MGC851965 MPY851965 MZU851965 NJQ851965 NTM851965 ODI851965 ONE851965 OXA851965 PGW851965 PQS851965 QAO851965 QKK851965 QUG851965 REC851965 RNY851965 RXU851965 SHQ851965 SRM851965 TBI851965 TLE851965 TVA851965 UEW851965 UOS851965 UYO851965 VIK851965 VSG851965 WCC851965 WLY851965 WVU851965" xr:uid="{00000000-0002-0000-0900-000006000000}">
      <formula1>$AZ$273:$AZ$303</formula1>
    </dataValidation>
    <dataValidation type="list" allowBlank="1" showInputMessage="1" showErrorMessage="1" sqref="M983163:M983165 JI983163:JI983165 TE983163:TE983165 ADA983163:ADA983165 AMW983163:AMW983165 AWS983163:AWS983165 BGO983163:BGO983165 BQK983163:BQK983165 CAG983163:CAG983165 CKC983163:CKC983165 CTY983163:CTY983165 DDU983163:DDU983165 DNQ983163:DNQ983165 DXM983163:DXM983165 EHI983163:EHI983165 ERE983163:ERE983165 FBA983163:FBA983165 FKW983163:FKW983165 FUS983163:FUS983165 GEO983163:GEO983165 GOK983163:GOK983165 GYG983163:GYG983165 HIC983163:HIC983165 HRY983163:HRY983165 IBU983163:IBU983165 ILQ983163:ILQ983165 IVM983163:IVM983165 JFI983163:JFI983165 JPE983163:JPE983165 JZA983163:JZA983165 KIW983163:KIW983165 KSS983163:KSS983165 LCO983163:LCO983165 LMK983163:LMK983165 LWG983163:LWG983165 MGC983163:MGC983165 MPY983163:MPY983165 MZU983163:MZU983165 NJQ983163:NJQ983165 NTM983163:NTM983165 ODI983163:ODI983165 ONE983163:ONE983165 OXA983163:OXA983165 PGW983163:PGW983165 PQS983163:PQS983165 QAO983163:QAO983165 QKK983163:QKK983165 QUG983163:QUG983165 REC983163:REC983165 RNY983163:RNY983165 RXU983163:RXU983165 SHQ983163:SHQ983165 SRM983163:SRM983165 TBI983163:TBI983165 TLE983163:TLE983165 TVA983163:TVA983165 UEW983163:UEW983165 UOS983163:UOS983165 UYO983163:UYO983165 VIK983163:VIK983165 VSG983163:VSG983165 WCC983163:WCC983165 WLY983163:WLY983165 WVU983163:WVU983165 M65659:M65661 JI65659:JI65661 TE65659:TE65661 ADA65659:ADA65661 AMW65659:AMW65661 AWS65659:AWS65661 BGO65659:BGO65661 BQK65659:BQK65661 CAG65659:CAG65661 CKC65659:CKC65661 CTY65659:CTY65661 DDU65659:DDU65661 DNQ65659:DNQ65661 DXM65659:DXM65661 EHI65659:EHI65661 ERE65659:ERE65661 FBA65659:FBA65661 FKW65659:FKW65661 FUS65659:FUS65661 GEO65659:GEO65661 GOK65659:GOK65661 GYG65659:GYG65661 HIC65659:HIC65661 HRY65659:HRY65661 IBU65659:IBU65661 ILQ65659:ILQ65661 IVM65659:IVM65661 JFI65659:JFI65661 JPE65659:JPE65661 JZA65659:JZA65661 KIW65659:KIW65661 KSS65659:KSS65661 LCO65659:LCO65661 LMK65659:LMK65661 LWG65659:LWG65661 MGC65659:MGC65661 MPY65659:MPY65661 MZU65659:MZU65661 NJQ65659:NJQ65661 NTM65659:NTM65661 ODI65659:ODI65661 ONE65659:ONE65661 OXA65659:OXA65661 PGW65659:PGW65661 PQS65659:PQS65661 QAO65659:QAO65661 QKK65659:QKK65661 QUG65659:QUG65661 REC65659:REC65661 RNY65659:RNY65661 RXU65659:RXU65661 SHQ65659:SHQ65661 SRM65659:SRM65661 TBI65659:TBI65661 TLE65659:TLE65661 TVA65659:TVA65661 UEW65659:UEW65661 UOS65659:UOS65661 UYO65659:UYO65661 VIK65659:VIK65661 VSG65659:VSG65661 WCC65659:WCC65661 WLY65659:WLY65661 WVU65659:WVU65661 M131195:M131197 JI131195:JI131197 TE131195:TE131197 ADA131195:ADA131197 AMW131195:AMW131197 AWS131195:AWS131197 BGO131195:BGO131197 BQK131195:BQK131197 CAG131195:CAG131197 CKC131195:CKC131197 CTY131195:CTY131197 DDU131195:DDU131197 DNQ131195:DNQ131197 DXM131195:DXM131197 EHI131195:EHI131197 ERE131195:ERE131197 FBA131195:FBA131197 FKW131195:FKW131197 FUS131195:FUS131197 GEO131195:GEO131197 GOK131195:GOK131197 GYG131195:GYG131197 HIC131195:HIC131197 HRY131195:HRY131197 IBU131195:IBU131197 ILQ131195:ILQ131197 IVM131195:IVM131197 JFI131195:JFI131197 JPE131195:JPE131197 JZA131195:JZA131197 KIW131195:KIW131197 KSS131195:KSS131197 LCO131195:LCO131197 LMK131195:LMK131197 LWG131195:LWG131197 MGC131195:MGC131197 MPY131195:MPY131197 MZU131195:MZU131197 NJQ131195:NJQ131197 NTM131195:NTM131197 ODI131195:ODI131197 ONE131195:ONE131197 OXA131195:OXA131197 PGW131195:PGW131197 PQS131195:PQS131197 QAO131195:QAO131197 QKK131195:QKK131197 QUG131195:QUG131197 REC131195:REC131197 RNY131195:RNY131197 RXU131195:RXU131197 SHQ131195:SHQ131197 SRM131195:SRM131197 TBI131195:TBI131197 TLE131195:TLE131197 TVA131195:TVA131197 UEW131195:UEW131197 UOS131195:UOS131197 UYO131195:UYO131197 VIK131195:VIK131197 VSG131195:VSG131197 WCC131195:WCC131197 WLY131195:WLY131197 WVU131195:WVU131197 M196731:M196733 JI196731:JI196733 TE196731:TE196733 ADA196731:ADA196733 AMW196731:AMW196733 AWS196731:AWS196733 BGO196731:BGO196733 BQK196731:BQK196733 CAG196731:CAG196733 CKC196731:CKC196733 CTY196731:CTY196733 DDU196731:DDU196733 DNQ196731:DNQ196733 DXM196731:DXM196733 EHI196731:EHI196733 ERE196731:ERE196733 FBA196731:FBA196733 FKW196731:FKW196733 FUS196731:FUS196733 GEO196731:GEO196733 GOK196731:GOK196733 GYG196731:GYG196733 HIC196731:HIC196733 HRY196731:HRY196733 IBU196731:IBU196733 ILQ196731:ILQ196733 IVM196731:IVM196733 JFI196731:JFI196733 JPE196731:JPE196733 JZA196731:JZA196733 KIW196731:KIW196733 KSS196731:KSS196733 LCO196731:LCO196733 LMK196731:LMK196733 LWG196731:LWG196733 MGC196731:MGC196733 MPY196731:MPY196733 MZU196731:MZU196733 NJQ196731:NJQ196733 NTM196731:NTM196733 ODI196731:ODI196733 ONE196731:ONE196733 OXA196731:OXA196733 PGW196731:PGW196733 PQS196731:PQS196733 QAO196731:QAO196733 QKK196731:QKK196733 QUG196731:QUG196733 REC196731:REC196733 RNY196731:RNY196733 RXU196731:RXU196733 SHQ196731:SHQ196733 SRM196731:SRM196733 TBI196731:TBI196733 TLE196731:TLE196733 TVA196731:TVA196733 UEW196731:UEW196733 UOS196731:UOS196733 UYO196731:UYO196733 VIK196731:VIK196733 VSG196731:VSG196733 WCC196731:WCC196733 WLY196731:WLY196733 WVU196731:WVU196733 M262267:M262269 JI262267:JI262269 TE262267:TE262269 ADA262267:ADA262269 AMW262267:AMW262269 AWS262267:AWS262269 BGO262267:BGO262269 BQK262267:BQK262269 CAG262267:CAG262269 CKC262267:CKC262269 CTY262267:CTY262269 DDU262267:DDU262269 DNQ262267:DNQ262269 DXM262267:DXM262269 EHI262267:EHI262269 ERE262267:ERE262269 FBA262267:FBA262269 FKW262267:FKW262269 FUS262267:FUS262269 GEO262267:GEO262269 GOK262267:GOK262269 GYG262267:GYG262269 HIC262267:HIC262269 HRY262267:HRY262269 IBU262267:IBU262269 ILQ262267:ILQ262269 IVM262267:IVM262269 JFI262267:JFI262269 JPE262267:JPE262269 JZA262267:JZA262269 KIW262267:KIW262269 KSS262267:KSS262269 LCO262267:LCO262269 LMK262267:LMK262269 LWG262267:LWG262269 MGC262267:MGC262269 MPY262267:MPY262269 MZU262267:MZU262269 NJQ262267:NJQ262269 NTM262267:NTM262269 ODI262267:ODI262269 ONE262267:ONE262269 OXA262267:OXA262269 PGW262267:PGW262269 PQS262267:PQS262269 QAO262267:QAO262269 QKK262267:QKK262269 QUG262267:QUG262269 REC262267:REC262269 RNY262267:RNY262269 RXU262267:RXU262269 SHQ262267:SHQ262269 SRM262267:SRM262269 TBI262267:TBI262269 TLE262267:TLE262269 TVA262267:TVA262269 UEW262267:UEW262269 UOS262267:UOS262269 UYO262267:UYO262269 VIK262267:VIK262269 VSG262267:VSG262269 WCC262267:WCC262269 WLY262267:WLY262269 WVU262267:WVU262269 M327803:M327805 JI327803:JI327805 TE327803:TE327805 ADA327803:ADA327805 AMW327803:AMW327805 AWS327803:AWS327805 BGO327803:BGO327805 BQK327803:BQK327805 CAG327803:CAG327805 CKC327803:CKC327805 CTY327803:CTY327805 DDU327803:DDU327805 DNQ327803:DNQ327805 DXM327803:DXM327805 EHI327803:EHI327805 ERE327803:ERE327805 FBA327803:FBA327805 FKW327803:FKW327805 FUS327803:FUS327805 GEO327803:GEO327805 GOK327803:GOK327805 GYG327803:GYG327805 HIC327803:HIC327805 HRY327803:HRY327805 IBU327803:IBU327805 ILQ327803:ILQ327805 IVM327803:IVM327805 JFI327803:JFI327805 JPE327803:JPE327805 JZA327803:JZA327805 KIW327803:KIW327805 KSS327803:KSS327805 LCO327803:LCO327805 LMK327803:LMK327805 LWG327803:LWG327805 MGC327803:MGC327805 MPY327803:MPY327805 MZU327803:MZU327805 NJQ327803:NJQ327805 NTM327803:NTM327805 ODI327803:ODI327805 ONE327803:ONE327805 OXA327803:OXA327805 PGW327803:PGW327805 PQS327803:PQS327805 QAO327803:QAO327805 QKK327803:QKK327805 QUG327803:QUG327805 REC327803:REC327805 RNY327803:RNY327805 RXU327803:RXU327805 SHQ327803:SHQ327805 SRM327803:SRM327805 TBI327803:TBI327805 TLE327803:TLE327805 TVA327803:TVA327805 UEW327803:UEW327805 UOS327803:UOS327805 UYO327803:UYO327805 VIK327803:VIK327805 VSG327803:VSG327805 WCC327803:WCC327805 WLY327803:WLY327805 WVU327803:WVU327805 M393339:M393341 JI393339:JI393341 TE393339:TE393341 ADA393339:ADA393341 AMW393339:AMW393341 AWS393339:AWS393341 BGO393339:BGO393341 BQK393339:BQK393341 CAG393339:CAG393341 CKC393339:CKC393341 CTY393339:CTY393341 DDU393339:DDU393341 DNQ393339:DNQ393341 DXM393339:DXM393341 EHI393339:EHI393341 ERE393339:ERE393341 FBA393339:FBA393341 FKW393339:FKW393341 FUS393339:FUS393341 GEO393339:GEO393341 GOK393339:GOK393341 GYG393339:GYG393341 HIC393339:HIC393341 HRY393339:HRY393341 IBU393339:IBU393341 ILQ393339:ILQ393341 IVM393339:IVM393341 JFI393339:JFI393341 JPE393339:JPE393341 JZA393339:JZA393341 KIW393339:KIW393341 KSS393339:KSS393341 LCO393339:LCO393341 LMK393339:LMK393341 LWG393339:LWG393341 MGC393339:MGC393341 MPY393339:MPY393341 MZU393339:MZU393341 NJQ393339:NJQ393341 NTM393339:NTM393341 ODI393339:ODI393341 ONE393339:ONE393341 OXA393339:OXA393341 PGW393339:PGW393341 PQS393339:PQS393341 QAO393339:QAO393341 QKK393339:QKK393341 QUG393339:QUG393341 REC393339:REC393341 RNY393339:RNY393341 RXU393339:RXU393341 SHQ393339:SHQ393341 SRM393339:SRM393341 TBI393339:TBI393341 TLE393339:TLE393341 TVA393339:TVA393341 UEW393339:UEW393341 UOS393339:UOS393341 UYO393339:UYO393341 VIK393339:VIK393341 VSG393339:VSG393341 WCC393339:WCC393341 WLY393339:WLY393341 WVU393339:WVU393341 M458875:M458877 JI458875:JI458877 TE458875:TE458877 ADA458875:ADA458877 AMW458875:AMW458877 AWS458875:AWS458877 BGO458875:BGO458877 BQK458875:BQK458877 CAG458875:CAG458877 CKC458875:CKC458877 CTY458875:CTY458877 DDU458875:DDU458877 DNQ458875:DNQ458877 DXM458875:DXM458877 EHI458875:EHI458877 ERE458875:ERE458877 FBA458875:FBA458877 FKW458875:FKW458877 FUS458875:FUS458877 GEO458875:GEO458877 GOK458875:GOK458877 GYG458875:GYG458877 HIC458875:HIC458877 HRY458875:HRY458877 IBU458875:IBU458877 ILQ458875:ILQ458877 IVM458875:IVM458877 JFI458875:JFI458877 JPE458875:JPE458877 JZA458875:JZA458877 KIW458875:KIW458877 KSS458875:KSS458877 LCO458875:LCO458877 LMK458875:LMK458877 LWG458875:LWG458877 MGC458875:MGC458877 MPY458875:MPY458877 MZU458875:MZU458877 NJQ458875:NJQ458877 NTM458875:NTM458877 ODI458875:ODI458877 ONE458875:ONE458877 OXA458875:OXA458877 PGW458875:PGW458877 PQS458875:PQS458877 QAO458875:QAO458877 QKK458875:QKK458877 QUG458875:QUG458877 REC458875:REC458877 RNY458875:RNY458877 RXU458875:RXU458877 SHQ458875:SHQ458877 SRM458875:SRM458877 TBI458875:TBI458877 TLE458875:TLE458877 TVA458875:TVA458877 UEW458875:UEW458877 UOS458875:UOS458877 UYO458875:UYO458877 VIK458875:VIK458877 VSG458875:VSG458877 WCC458875:WCC458877 WLY458875:WLY458877 WVU458875:WVU458877 M524411:M524413 JI524411:JI524413 TE524411:TE524413 ADA524411:ADA524413 AMW524411:AMW524413 AWS524411:AWS524413 BGO524411:BGO524413 BQK524411:BQK524413 CAG524411:CAG524413 CKC524411:CKC524413 CTY524411:CTY524413 DDU524411:DDU524413 DNQ524411:DNQ524413 DXM524411:DXM524413 EHI524411:EHI524413 ERE524411:ERE524413 FBA524411:FBA524413 FKW524411:FKW524413 FUS524411:FUS524413 GEO524411:GEO524413 GOK524411:GOK524413 GYG524411:GYG524413 HIC524411:HIC524413 HRY524411:HRY524413 IBU524411:IBU524413 ILQ524411:ILQ524413 IVM524411:IVM524413 JFI524411:JFI524413 JPE524411:JPE524413 JZA524411:JZA524413 KIW524411:KIW524413 KSS524411:KSS524413 LCO524411:LCO524413 LMK524411:LMK524413 LWG524411:LWG524413 MGC524411:MGC524413 MPY524411:MPY524413 MZU524411:MZU524413 NJQ524411:NJQ524413 NTM524411:NTM524413 ODI524411:ODI524413 ONE524411:ONE524413 OXA524411:OXA524413 PGW524411:PGW524413 PQS524411:PQS524413 QAO524411:QAO524413 QKK524411:QKK524413 QUG524411:QUG524413 REC524411:REC524413 RNY524411:RNY524413 RXU524411:RXU524413 SHQ524411:SHQ524413 SRM524411:SRM524413 TBI524411:TBI524413 TLE524411:TLE524413 TVA524411:TVA524413 UEW524411:UEW524413 UOS524411:UOS524413 UYO524411:UYO524413 VIK524411:VIK524413 VSG524411:VSG524413 WCC524411:WCC524413 WLY524411:WLY524413 WVU524411:WVU524413 M589947:M589949 JI589947:JI589949 TE589947:TE589949 ADA589947:ADA589949 AMW589947:AMW589949 AWS589947:AWS589949 BGO589947:BGO589949 BQK589947:BQK589949 CAG589947:CAG589949 CKC589947:CKC589949 CTY589947:CTY589949 DDU589947:DDU589949 DNQ589947:DNQ589949 DXM589947:DXM589949 EHI589947:EHI589949 ERE589947:ERE589949 FBA589947:FBA589949 FKW589947:FKW589949 FUS589947:FUS589949 GEO589947:GEO589949 GOK589947:GOK589949 GYG589947:GYG589949 HIC589947:HIC589949 HRY589947:HRY589949 IBU589947:IBU589949 ILQ589947:ILQ589949 IVM589947:IVM589949 JFI589947:JFI589949 JPE589947:JPE589949 JZA589947:JZA589949 KIW589947:KIW589949 KSS589947:KSS589949 LCO589947:LCO589949 LMK589947:LMK589949 LWG589947:LWG589949 MGC589947:MGC589949 MPY589947:MPY589949 MZU589947:MZU589949 NJQ589947:NJQ589949 NTM589947:NTM589949 ODI589947:ODI589949 ONE589947:ONE589949 OXA589947:OXA589949 PGW589947:PGW589949 PQS589947:PQS589949 QAO589947:QAO589949 QKK589947:QKK589949 QUG589947:QUG589949 REC589947:REC589949 RNY589947:RNY589949 RXU589947:RXU589949 SHQ589947:SHQ589949 SRM589947:SRM589949 TBI589947:TBI589949 TLE589947:TLE589949 TVA589947:TVA589949 UEW589947:UEW589949 UOS589947:UOS589949 UYO589947:UYO589949 VIK589947:VIK589949 VSG589947:VSG589949 WCC589947:WCC589949 WLY589947:WLY589949 WVU589947:WVU589949 M655483:M655485 JI655483:JI655485 TE655483:TE655485 ADA655483:ADA655485 AMW655483:AMW655485 AWS655483:AWS655485 BGO655483:BGO655485 BQK655483:BQK655485 CAG655483:CAG655485 CKC655483:CKC655485 CTY655483:CTY655485 DDU655483:DDU655485 DNQ655483:DNQ655485 DXM655483:DXM655485 EHI655483:EHI655485 ERE655483:ERE655485 FBA655483:FBA655485 FKW655483:FKW655485 FUS655483:FUS655485 GEO655483:GEO655485 GOK655483:GOK655485 GYG655483:GYG655485 HIC655483:HIC655485 HRY655483:HRY655485 IBU655483:IBU655485 ILQ655483:ILQ655485 IVM655483:IVM655485 JFI655483:JFI655485 JPE655483:JPE655485 JZA655483:JZA655485 KIW655483:KIW655485 KSS655483:KSS655485 LCO655483:LCO655485 LMK655483:LMK655485 LWG655483:LWG655485 MGC655483:MGC655485 MPY655483:MPY655485 MZU655483:MZU655485 NJQ655483:NJQ655485 NTM655483:NTM655485 ODI655483:ODI655485 ONE655483:ONE655485 OXA655483:OXA655485 PGW655483:PGW655485 PQS655483:PQS655485 QAO655483:QAO655485 QKK655483:QKK655485 QUG655483:QUG655485 REC655483:REC655485 RNY655483:RNY655485 RXU655483:RXU655485 SHQ655483:SHQ655485 SRM655483:SRM655485 TBI655483:TBI655485 TLE655483:TLE655485 TVA655483:TVA655485 UEW655483:UEW655485 UOS655483:UOS655485 UYO655483:UYO655485 VIK655483:VIK655485 VSG655483:VSG655485 WCC655483:WCC655485 WLY655483:WLY655485 WVU655483:WVU655485 M721019:M721021 JI721019:JI721021 TE721019:TE721021 ADA721019:ADA721021 AMW721019:AMW721021 AWS721019:AWS721021 BGO721019:BGO721021 BQK721019:BQK721021 CAG721019:CAG721021 CKC721019:CKC721021 CTY721019:CTY721021 DDU721019:DDU721021 DNQ721019:DNQ721021 DXM721019:DXM721021 EHI721019:EHI721021 ERE721019:ERE721021 FBA721019:FBA721021 FKW721019:FKW721021 FUS721019:FUS721021 GEO721019:GEO721021 GOK721019:GOK721021 GYG721019:GYG721021 HIC721019:HIC721021 HRY721019:HRY721021 IBU721019:IBU721021 ILQ721019:ILQ721021 IVM721019:IVM721021 JFI721019:JFI721021 JPE721019:JPE721021 JZA721019:JZA721021 KIW721019:KIW721021 KSS721019:KSS721021 LCO721019:LCO721021 LMK721019:LMK721021 LWG721019:LWG721021 MGC721019:MGC721021 MPY721019:MPY721021 MZU721019:MZU721021 NJQ721019:NJQ721021 NTM721019:NTM721021 ODI721019:ODI721021 ONE721019:ONE721021 OXA721019:OXA721021 PGW721019:PGW721021 PQS721019:PQS721021 QAO721019:QAO721021 QKK721019:QKK721021 QUG721019:QUG721021 REC721019:REC721021 RNY721019:RNY721021 RXU721019:RXU721021 SHQ721019:SHQ721021 SRM721019:SRM721021 TBI721019:TBI721021 TLE721019:TLE721021 TVA721019:TVA721021 UEW721019:UEW721021 UOS721019:UOS721021 UYO721019:UYO721021 VIK721019:VIK721021 VSG721019:VSG721021 WCC721019:WCC721021 WLY721019:WLY721021 WVU721019:WVU721021 M786555:M786557 JI786555:JI786557 TE786555:TE786557 ADA786555:ADA786557 AMW786555:AMW786557 AWS786555:AWS786557 BGO786555:BGO786557 BQK786555:BQK786557 CAG786555:CAG786557 CKC786555:CKC786557 CTY786555:CTY786557 DDU786555:DDU786557 DNQ786555:DNQ786557 DXM786555:DXM786557 EHI786555:EHI786557 ERE786555:ERE786557 FBA786555:FBA786557 FKW786555:FKW786557 FUS786555:FUS786557 GEO786555:GEO786557 GOK786555:GOK786557 GYG786555:GYG786557 HIC786555:HIC786557 HRY786555:HRY786557 IBU786555:IBU786557 ILQ786555:ILQ786557 IVM786555:IVM786557 JFI786555:JFI786557 JPE786555:JPE786557 JZA786555:JZA786557 KIW786555:KIW786557 KSS786555:KSS786557 LCO786555:LCO786557 LMK786555:LMK786557 LWG786555:LWG786557 MGC786555:MGC786557 MPY786555:MPY786557 MZU786555:MZU786557 NJQ786555:NJQ786557 NTM786555:NTM786557 ODI786555:ODI786557 ONE786555:ONE786557 OXA786555:OXA786557 PGW786555:PGW786557 PQS786555:PQS786557 QAO786555:QAO786557 QKK786555:QKK786557 QUG786555:QUG786557 REC786555:REC786557 RNY786555:RNY786557 RXU786555:RXU786557 SHQ786555:SHQ786557 SRM786555:SRM786557 TBI786555:TBI786557 TLE786555:TLE786557 TVA786555:TVA786557 UEW786555:UEW786557 UOS786555:UOS786557 UYO786555:UYO786557 VIK786555:VIK786557 VSG786555:VSG786557 WCC786555:WCC786557 WLY786555:WLY786557 WVU786555:WVU786557 M852091:M852093 JI852091:JI852093 TE852091:TE852093 ADA852091:ADA852093 AMW852091:AMW852093 AWS852091:AWS852093 BGO852091:BGO852093 BQK852091:BQK852093 CAG852091:CAG852093 CKC852091:CKC852093 CTY852091:CTY852093 DDU852091:DDU852093 DNQ852091:DNQ852093 DXM852091:DXM852093 EHI852091:EHI852093 ERE852091:ERE852093 FBA852091:FBA852093 FKW852091:FKW852093 FUS852091:FUS852093 GEO852091:GEO852093 GOK852091:GOK852093 GYG852091:GYG852093 HIC852091:HIC852093 HRY852091:HRY852093 IBU852091:IBU852093 ILQ852091:ILQ852093 IVM852091:IVM852093 JFI852091:JFI852093 JPE852091:JPE852093 JZA852091:JZA852093 KIW852091:KIW852093 KSS852091:KSS852093 LCO852091:LCO852093 LMK852091:LMK852093 LWG852091:LWG852093 MGC852091:MGC852093 MPY852091:MPY852093 MZU852091:MZU852093 NJQ852091:NJQ852093 NTM852091:NTM852093 ODI852091:ODI852093 ONE852091:ONE852093 OXA852091:OXA852093 PGW852091:PGW852093 PQS852091:PQS852093 QAO852091:QAO852093 QKK852091:QKK852093 QUG852091:QUG852093 REC852091:REC852093 RNY852091:RNY852093 RXU852091:RXU852093 SHQ852091:SHQ852093 SRM852091:SRM852093 TBI852091:TBI852093 TLE852091:TLE852093 TVA852091:TVA852093 UEW852091:UEW852093 UOS852091:UOS852093 UYO852091:UYO852093 VIK852091:VIK852093 VSG852091:VSG852093 WCC852091:WCC852093 WLY852091:WLY852093 WVU852091:WVU852093 M917627:M917629 JI917627:JI917629 TE917627:TE917629 ADA917627:ADA917629 AMW917627:AMW917629 AWS917627:AWS917629 BGO917627:BGO917629 BQK917627:BQK917629 CAG917627:CAG917629 CKC917627:CKC917629 CTY917627:CTY917629 DDU917627:DDU917629 DNQ917627:DNQ917629 DXM917627:DXM917629 EHI917627:EHI917629 ERE917627:ERE917629 FBA917627:FBA917629 FKW917627:FKW917629 FUS917627:FUS917629 GEO917627:GEO917629 GOK917627:GOK917629 GYG917627:GYG917629 HIC917627:HIC917629 HRY917627:HRY917629 IBU917627:IBU917629 ILQ917627:ILQ917629 IVM917627:IVM917629 JFI917627:JFI917629 JPE917627:JPE917629 JZA917627:JZA917629 KIW917627:KIW917629 KSS917627:KSS917629 LCO917627:LCO917629 LMK917627:LMK917629 LWG917627:LWG917629 MGC917627:MGC917629 MPY917627:MPY917629 MZU917627:MZU917629 NJQ917627:NJQ917629 NTM917627:NTM917629 ODI917627:ODI917629 ONE917627:ONE917629 OXA917627:OXA917629 PGW917627:PGW917629 PQS917627:PQS917629 QAO917627:QAO917629 QKK917627:QKK917629 QUG917627:QUG917629 REC917627:REC917629 RNY917627:RNY917629 RXU917627:RXU917629 SHQ917627:SHQ917629 SRM917627:SRM917629 TBI917627:TBI917629 TLE917627:TLE917629 TVA917627:TVA917629 UEW917627:UEW917629 UOS917627:UOS917629 UYO917627:UYO917629 VIK917627:VIK917629 VSG917627:VSG917629 WCC917627:WCC917629 WLY917627:WLY917629 WVU917627:WVU917629" xr:uid="{00000000-0002-0000-0900-000007000000}">
      <formula1>$AZ$7:$AZ$35</formula1>
    </dataValidation>
  </dataValidations>
  <printOptions horizontalCentered="1"/>
  <pageMargins left="0" right="0" top="0.78740157480314965" bottom="0.39370078740157483" header="0.51181102362204722" footer="0.51181102362204722"/>
  <pageSetup paperSize="9" scale="35" orientation="landscape" horizontalDpi="300" verticalDpi="300" r:id="rId1"/>
  <headerFooter alignWithMargins="0"/>
  <drawing r:id="rId2"/>
  <legacyDrawing r:id="rId3"/>
  <controls>
    <mc:AlternateContent xmlns:mc="http://schemas.openxmlformats.org/markup-compatibility/2006">
      <mc:Choice Requires="x14">
        <control shapeId="4097" r:id="rId4" name="CommandButton1">
          <controlPr defaultSize="0" autoLine="0" autoPict="0" r:id="rId5">
            <anchor moveWithCells="1">
              <from>
                <xdr:col>18</xdr:col>
                <xdr:colOff>47625</xdr:colOff>
                <xdr:row>41</xdr:row>
                <xdr:rowOff>19050</xdr:rowOff>
              </from>
              <to>
                <xdr:col>19</xdr:col>
                <xdr:colOff>733425</xdr:colOff>
                <xdr:row>44</xdr:row>
                <xdr:rowOff>95250</xdr:rowOff>
              </to>
            </anchor>
          </controlPr>
        </control>
      </mc:Choice>
      <mc:Fallback>
        <control shapeId="4097" r:id="rId4" name="CommandButton1"/>
      </mc:Fallback>
    </mc:AlternateContent>
  </controls>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6">
    <tabColor rgb="FFFFFF00"/>
  </sheetPr>
  <dimension ref="A1:BD358"/>
  <sheetViews>
    <sheetView zoomScaleNormal="75" workbookViewId="0">
      <pane ySplit="5" topLeftCell="A6" activePane="bottomLeft" state="frozen"/>
      <selection activeCell="B26" sqref="B26"/>
      <selection pane="bottomLeft" activeCell="B26" sqref="B26"/>
    </sheetView>
  </sheetViews>
  <sheetFormatPr defaultColWidth="9.06640625" defaultRowHeight="12.75" x14ac:dyDescent="0.45"/>
  <cols>
    <col min="1" max="1" width="17.3984375" style="23" customWidth="1"/>
    <col min="2" max="2" width="41.86328125" style="14" customWidth="1"/>
    <col min="3" max="3" width="10.86328125" style="19" customWidth="1"/>
    <col min="4" max="4" width="12" style="19" customWidth="1"/>
    <col min="5" max="5" width="0.3984375" style="14" customWidth="1"/>
    <col min="6" max="6" width="13.06640625" style="19" customWidth="1"/>
    <col min="7" max="7" width="12.06640625" style="19" customWidth="1"/>
    <col min="8" max="8" width="16.265625" style="19" customWidth="1"/>
    <col min="9" max="9" width="13.06640625" style="19" customWidth="1"/>
    <col min="10" max="10" width="13.59765625" style="19" customWidth="1"/>
    <col min="11" max="11" width="14.59765625" style="19" customWidth="1"/>
    <col min="12" max="12" width="24.86328125" style="19" customWidth="1"/>
    <col min="13" max="13" width="46.86328125" style="22" customWidth="1"/>
    <col min="14" max="14" width="12" style="19" customWidth="1"/>
    <col min="15" max="15" width="10.59765625" style="19" customWidth="1"/>
    <col min="16" max="16" width="11.73046875" style="19" customWidth="1"/>
    <col min="17" max="17" width="11.3984375" style="21" customWidth="1"/>
    <col min="18" max="18" width="16.86328125" style="21" customWidth="1"/>
    <col min="19" max="19" width="18.3984375" style="21" customWidth="1"/>
    <col min="20" max="20" width="16.265625" style="20" customWidth="1"/>
    <col min="21" max="21" width="13.59765625" style="19" customWidth="1"/>
    <col min="22" max="22" width="15" style="14" customWidth="1"/>
    <col min="23" max="23" width="15" style="18" customWidth="1"/>
    <col min="24" max="24" width="28.3984375" style="17" customWidth="1"/>
    <col min="25" max="27" width="9.06640625" style="16"/>
    <col min="28" max="28" width="13.86328125" style="14" customWidth="1"/>
    <col min="29" max="29" width="17.86328125" style="14" customWidth="1"/>
    <col min="30" max="30" width="17.265625" style="14" customWidth="1"/>
    <col min="31" max="31" width="23.59765625" style="14" customWidth="1"/>
    <col min="32" max="32" width="17" style="14" customWidth="1"/>
    <col min="33" max="50" width="9.06640625" style="14"/>
    <col min="51" max="51" width="20.86328125" style="14" customWidth="1"/>
    <col min="52" max="52" width="89.73046875" style="14" customWidth="1"/>
    <col min="53" max="55" width="22.06640625" style="14" customWidth="1"/>
    <col min="56" max="56" width="22.06640625" style="15" customWidth="1"/>
    <col min="57" max="16384" width="9.06640625" style="14"/>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1" customFormat="1" ht="45" customHeight="1" thickBot="1" x14ac:dyDescent="0.5">
      <c r="A2" s="311"/>
      <c r="B2" s="315" t="s">
        <v>111</v>
      </c>
      <c r="C2" s="315"/>
      <c r="D2" s="315"/>
      <c r="E2" s="315"/>
      <c r="F2" s="315"/>
      <c r="G2" s="315"/>
      <c r="H2" s="315"/>
      <c r="I2" s="315"/>
      <c r="J2" s="315"/>
      <c r="K2" s="315"/>
      <c r="L2" s="315"/>
      <c r="M2" s="315"/>
      <c r="N2" s="315"/>
      <c r="O2" s="315"/>
      <c r="P2" s="315"/>
      <c r="Q2" s="315"/>
      <c r="R2" s="315"/>
      <c r="S2" s="315"/>
      <c r="T2" s="315"/>
      <c r="U2" s="315"/>
      <c r="V2" s="315"/>
      <c r="W2" s="315"/>
      <c r="X2" s="315"/>
      <c r="BD2" s="282"/>
    </row>
    <row r="3" spans="1:56" s="281" customFormat="1" ht="16.5" customHeight="1" x14ac:dyDescent="0.45">
      <c r="A3" s="311"/>
      <c r="B3" s="312" t="s">
        <v>58</v>
      </c>
      <c r="C3" s="312"/>
      <c r="D3" s="312" t="s">
        <v>57</v>
      </c>
      <c r="E3" s="312" t="s">
        <v>56</v>
      </c>
      <c r="F3" s="312" t="s">
        <v>55</v>
      </c>
      <c r="G3" s="312" t="s">
        <v>54</v>
      </c>
      <c r="H3" s="312" t="s">
        <v>53</v>
      </c>
      <c r="I3" s="312" t="s">
        <v>52</v>
      </c>
      <c r="J3" s="312" t="s">
        <v>51</v>
      </c>
      <c r="K3" s="312" t="s">
        <v>50</v>
      </c>
      <c r="L3" s="312" t="s">
        <v>49</v>
      </c>
      <c r="M3" s="312" t="s">
        <v>0</v>
      </c>
      <c r="N3" s="312" t="s">
        <v>48</v>
      </c>
      <c r="O3" s="312" t="s">
        <v>47</v>
      </c>
      <c r="P3" s="312" t="s">
        <v>46</v>
      </c>
      <c r="Q3" s="312" t="s">
        <v>45</v>
      </c>
      <c r="R3" s="312" t="s">
        <v>44</v>
      </c>
      <c r="S3" s="312" t="s">
        <v>43</v>
      </c>
      <c r="T3" s="316" t="s">
        <v>42</v>
      </c>
      <c r="U3" s="312" t="s">
        <v>41</v>
      </c>
      <c r="V3" s="312" t="s">
        <v>40</v>
      </c>
      <c r="W3" s="312" t="s">
        <v>39</v>
      </c>
      <c r="X3" s="312" t="s">
        <v>38</v>
      </c>
      <c r="Y3" s="283"/>
      <c r="AB3" s="284"/>
      <c r="AC3" s="284"/>
      <c r="AD3" s="284"/>
      <c r="AE3" s="285"/>
      <c r="AF3" s="284"/>
      <c r="BD3" s="282"/>
    </row>
    <row r="4" spans="1:56" s="281" customFormat="1" ht="15" x14ac:dyDescent="0.45">
      <c r="A4" s="311"/>
      <c r="B4" s="313"/>
      <c r="C4" s="313"/>
      <c r="D4" s="313"/>
      <c r="E4" s="313"/>
      <c r="F4" s="313"/>
      <c r="G4" s="313"/>
      <c r="H4" s="313"/>
      <c r="I4" s="313"/>
      <c r="J4" s="313"/>
      <c r="K4" s="313"/>
      <c r="L4" s="313"/>
      <c r="M4" s="313"/>
      <c r="N4" s="313"/>
      <c r="O4" s="313"/>
      <c r="P4" s="313"/>
      <c r="Q4" s="313"/>
      <c r="R4" s="313"/>
      <c r="S4" s="313"/>
      <c r="T4" s="317"/>
      <c r="U4" s="313"/>
      <c r="V4" s="313"/>
      <c r="W4" s="313"/>
      <c r="X4" s="313"/>
      <c r="Y4" s="283"/>
      <c r="AB4" s="284"/>
      <c r="AC4" s="284"/>
      <c r="AD4" s="284"/>
      <c r="AE4" s="285"/>
      <c r="AF4" s="284"/>
      <c r="BD4" s="282"/>
    </row>
    <row r="5" spans="1:56" s="281" customFormat="1" ht="18.75" customHeight="1" thickBot="1" x14ac:dyDescent="0.5">
      <c r="A5" s="311"/>
      <c r="B5" s="314"/>
      <c r="C5" s="314"/>
      <c r="D5" s="314"/>
      <c r="E5" s="314"/>
      <c r="F5" s="314"/>
      <c r="G5" s="314"/>
      <c r="H5" s="314"/>
      <c r="I5" s="314"/>
      <c r="J5" s="314"/>
      <c r="K5" s="314"/>
      <c r="L5" s="314"/>
      <c r="M5" s="314"/>
      <c r="N5" s="314"/>
      <c r="O5" s="314"/>
      <c r="P5" s="314"/>
      <c r="Q5" s="314"/>
      <c r="R5" s="314"/>
      <c r="S5" s="314"/>
      <c r="T5" s="318"/>
      <c r="U5" s="314"/>
      <c r="V5" s="314"/>
      <c r="W5" s="314"/>
      <c r="X5" s="314"/>
      <c r="Y5" s="283"/>
      <c r="AB5" s="284"/>
      <c r="AC5" s="284"/>
      <c r="AD5" s="284"/>
      <c r="AE5" s="285"/>
      <c r="AF5" s="284"/>
      <c r="BD5" s="282"/>
    </row>
    <row r="6" spans="1:56" customFormat="1" ht="20.100000000000001" customHeight="1" x14ac:dyDescent="0.45"/>
    <row r="7" spans="1:56" customFormat="1" ht="15" customHeight="1" x14ac:dyDescent="0.45"/>
    <row r="8" spans="1:56" customFormat="1" ht="15" customHeight="1" x14ac:dyDescent="0.45"/>
    <row r="9" spans="1:56" customFormat="1" ht="14.25" x14ac:dyDescent="0.45"/>
    <row r="10" spans="1:56" customFormat="1" ht="14.25" x14ac:dyDescent="0.45"/>
    <row r="11" spans="1:56" customFormat="1" ht="14.25" x14ac:dyDescent="0.45"/>
    <row r="12" spans="1:56" customFormat="1" ht="14.25" x14ac:dyDescent="0.45"/>
    <row r="13" spans="1:56" customFormat="1" ht="14.25" x14ac:dyDescent="0.45"/>
    <row r="14" spans="1:56" customFormat="1" ht="14.25" x14ac:dyDescent="0.45"/>
    <row r="15" spans="1:56" customFormat="1" ht="14.25" x14ac:dyDescent="0.45"/>
    <row r="16" spans="1:56" customFormat="1" ht="14.25" x14ac:dyDescent="0.45"/>
    <row r="17" customFormat="1" ht="14.25" x14ac:dyDescent="0.45"/>
    <row r="18" customFormat="1" ht="14.25" x14ac:dyDescent="0.45"/>
    <row r="19" customFormat="1" ht="14.25" x14ac:dyDescent="0.45"/>
    <row r="20" customFormat="1" ht="14.25" x14ac:dyDescent="0.45"/>
    <row r="21" customFormat="1" ht="14.25" x14ac:dyDescent="0.45"/>
    <row r="22" customFormat="1" ht="14.25" x14ac:dyDescent="0.45"/>
    <row r="23" customFormat="1" ht="14.25" x14ac:dyDescent="0.45"/>
    <row r="24" customFormat="1" ht="14.25" x14ac:dyDescent="0.45"/>
    <row r="25" customFormat="1" ht="12.75" customHeight="1" x14ac:dyDescent="0.45"/>
    <row r="26" customFormat="1" ht="40.049999999999997" customHeight="1" x14ac:dyDescent="0.45"/>
    <row r="27" customFormat="1" ht="12.75" customHeight="1" x14ac:dyDescent="0.45"/>
    <row r="28" customFormat="1" ht="12.75" customHeight="1" x14ac:dyDescent="0.45"/>
    <row r="29" customFormat="1" ht="12.75" customHeight="1" x14ac:dyDescent="0.45"/>
    <row r="30" customFormat="1" ht="12.75" customHeight="1" x14ac:dyDescent="0.45"/>
    <row r="31" customFormat="1" ht="14.25" x14ac:dyDescent="0.45"/>
    <row r="32" customFormat="1" ht="15" customHeight="1" x14ac:dyDescent="0.45"/>
    <row r="33" customFormat="1" ht="15" customHeight="1" x14ac:dyDescent="0.45"/>
    <row r="34" customFormat="1" ht="25.05" customHeight="1" x14ac:dyDescent="0.45"/>
    <row r="35" customFormat="1" ht="14.25" x14ac:dyDescent="0.45"/>
    <row r="36" customFormat="1" ht="14.25" x14ac:dyDescent="0.45"/>
    <row r="37" customFormat="1" ht="14.25" x14ac:dyDescent="0.45"/>
    <row r="38" customFormat="1" ht="14.25" x14ac:dyDescent="0.45"/>
    <row r="39" customFormat="1" ht="14.25" x14ac:dyDescent="0.45"/>
    <row r="40" customFormat="1" ht="14.25" x14ac:dyDescent="0.45"/>
    <row r="41" customFormat="1" ht="14.25" x14ac:dyDescent="0.45"/>
    <row r="42" customFormat="1" ht="14.25" x14ac:dyDescent="0.45"/>
    <row r="43" customFormat="1" ht="14.25" x14ac:dyDescent="0.45"/>
    <row r="44" customFormat="1" ht="14.25" x14ac:dyDescent="0.45"/>
    <row r="45" customFormat="1" ht="14.25" x14ac:dyDescent="0.45"/>
    <row r="46" customFormat="1" ht="14.25" x14ac:dyDescent="0.45"/>
    <row r="47" customFormat="1" ht="14.25" x14ac:dyDescent="0.45"/>
    <row r="48" customFormat="1" ht="14.25" x14ac:dyDescent="0.45"/>
    <row r="49" customFormat="1" ht="14.25" x14ac:dyDescent="0.45"/>
    <row r="50" customFormat="1" ht="14.25" x14ac:dyDescent="0.45"/>
    <row r="51" customFormat="1" ht="14.25" x14ac:dyDescent="0.45"/>
    <row r="52" customFormat="1" ht="14.25" x14ac:dyDescent="0.45"/>
    <row r="53" customFormat="1" ht="14.25" x14ac:dyDescent="0.45"/>
    <row r="54" customFormat="1" ht="14.25" x14ac:dyDescent="0.45"/>
    <row r="55" customFormat="1" ht="14.25" x14ac:dyDescent="0.45"/>
    <row r="56" customFormat="1" ht="14.25" x14ac:dyDescent="0.45"/>
    <row r="57" customFormat="1" ht="14.25" x14ac:dyDescent="0.45"/>
    <row r="58" customFormat="1" ht="14.25" x14ac:dyDescent="0.45"/>
    <row r="59" customFormat="1" ht="14.25" x14ac:dyDescent="0.45"/>
    <row r="60" customFormat="1" ht="14.25" x14ac:dyDescent="0.45"/>
    <row r="61" customFormat="1" ht="14.25" x14ac:dyDescent="0.45"/>
    <row r="62" customFormat="1" ht="14.25" x14ac:dyDescent="0.45"/>
    <row r="63" customFormat="1" ht="14.25" x14ac:dyDescent="0.45"/>
    <row r="64" customFormat="1" ht="14.25" x14ac:dyDescent="0.45"/>
    <row r="65" customFormat="1" ht="14.25" x14ac:dyDescent="0.45"/>
    <row r="66" customFormat="1" ht="14.25" x14ac:dyDescent="0.45"/>
    <row r="67" customFormat="1" ht="14.25" x14ac:dyDescent="0.45"/>
    <row r="68" customFormat="1" ht="14.25" x14ac:dyDescent="0.45"/>
    <row r="69" customFormat="1" ht="14.25" x14ac:dyDescent="0.45"/>
    <row r="70" customFormat="1" ht="14.25" x14ac:dyDescent="0.45"/>
    <row r="71" customFormat="1" ht="14.25" x14ac:dyDescent="0.45"/>
    <row r="72" customFormat="1" ht="14.25" x14ac:dyDescent="0.45"/>
    <row r="73" customFormat="1" ht="14.25" x14ac:dyDescent="0.45"/>
    <row r="74" customFormat="1" ht="14.25" x14ac:dyDescent="0.45"/>
    <row r="75" customFormat="1" ht="14.25" x14ac:dyDescent="0.45"/>
    <row r="76" customFormat="1" ht="14.25" x14ac:dyDescent="0.45"/>
    <row r="77" customFormat="1" ht="14.25" x14ac:dyDescent="0.45"/>
    <row r="78" customFormat="1" ht="14.25" x14ac:dyDescent="0.45"/>
    <row r="79" customFormat="1" ht="14.25" x14ac:dyDescent="0.45"/>
    <row r="80" customFormat="1" ht="14.25" x14ac:dyDescent="0.45"/>
    <row r="81" customFormat="1" ht="14.25" x14ac:dyDescent="0.45"/>
    <row r="82" customFormat="1" ht="14.25" x14ac:dyDescent="0.45"/>
    <row r="83" customFormat="1" ht="14.25" x14ac:dyDescent="0.45"/>
    <row r="84" customFormat="1" ht="14.25" x14ac:dyDescent="0.45"/>
    <row r="85" customFormat="1" ht="14.25" x14ac:dyDescent="0.45"/>
    <row r="86" customFormat="1" ht="14.25" x14ac:dyDescent="0.45"/>
    <row r="87" customFormat="1" ht="14.25" x14ac:dyDescent="0.45"/>
    <row r="88" customFormat="1" ht="14.25" x14ac:dyDescent="0.45"/>
    <row r="89" customFormat="1" ht="14.25" x14ac:dyDescent="0.45"/>
    <row r="90" customFormat="1" ht="14.25" x14ac:dyDescent="0.45"/>
    <row r="91" customFormat="1" ht="14.25" x14ac:dyDescent="0.45"/>
    <row r="92" customFormat="1" ht="14.25" x14ac:dyDescent="0.45"/>
    <row r="93" customFormat="1" ht="14.25" x14ac:dyDescent="0.45"/>
    <row r="94" customFormat="1" ht="14.25" x14ac:dyDescent="0.45"/>
    <row r="95" customFormat="1" ht="14.25" x14ac:dyDescent="0.45"/>
    <row r="96" customFormat="1" ht="14.25" x14ac:dyDescent="0.45"/>
    <row r="97" customFormat="1" ht="14.25" x14ac:dyDescent="0.45"/>
    <row r="98" customFormat="1" ht="14.25" x14ac:dyDescent="0.45"/>
    <row r="99" customFormat="1" ht="14.25" x14ac:dyDescent="0.45"/>
    <row r="100" customFormat="1" ht="14.25" x14ac:dyDescent="0.45"/>
    <row r="101" customFormat="1" ht="14.25" x14ac:dyDescent="0.45"/>
    <row r="102" customFormat="1" ht="14.25" x14ac:dyDescent="0.45"/>
    <row r="103" customFormat="1" ht="14.25" x14ac:dyDescent="0.45"/>
    <row r="104" customFormat="1" ht="14.25" x14ac:dyDescent="0.45"/>
    <row r="105" customFormat="1" ht="14.25" x14ac:dyDescent="0.45"/>
    <row r="106" customFormat="1" ht="14.25" x14ac:dyDescent="0.45"/>
    <row r="107" customFormat="1" ht="14.25" x14ac:dyDescent="0.45"/>
    <row r="108" customFormat="1" ht="14.25" x14ac:dyDescent="0.45"/>
    <row r="109" customFormat="1" ht="14.25" x14ac:dyDescent="0.45"/>
    <row r="110" customFormat="1" ht="14.25" x14ac:dyDescent="0.45"/>
    <row r="111" customFormat="1" ht="14.25" x14ac:dyDescent="0.45"/>
    <row r="112" customFormat="1" ht="14.25" x14ac:dyDescent="0.45"/>
    <row r="113" customFormat="1" ht="14.25" x14ac:dyDescent="0.45"/>
    <row r="114" customFormat="1" ht="14.25" x14ac:dyDescent="0.45"/>
    <row r="115" customFormat="1" ht="14.25" x14ac:dyDescent="0.45"/>
    <row r="116" customFormat="1" ht="14.25" x14ac:dyDescent="0.45"/>
    <row r="117" customFormat="1" ht="14.25" x14ac:dyDescent="0.45"/>
    <row r="118" customFormat="1" ht="14.25" x14ac:dyDescent="0.45"/>
    <row r="119" customFormat="1" ht="14.25" x14ac:dyDescent="0.45"/>
    <row r="120" customFormat="1" ht="14.25" x14ac:dyDescent="0.45"/>
    <row r="121" customFormat="1" ht="14.25" x14ac:dyDescent="0.45"/>
    <row r="122" customFormat="1" ht="14.25" x14ac:dyDescent="0.45"/>
    <row r="123" customFormat="1" ht="14.25" x14ac:dyDescent="0.45"/>
    <row r="124" customFormat="1" ht="14.25" x14ac:dyDescent="0.45"/>
    <row r="125" customFormat="1" ht="14.25" x14ac:dyDescent="0.45"/>
    <row r="126" customFormat="1" ht="14.25" x14ac:dyDescent="0.45"/>
    <row r="127" customFormat="1" ht="14.25" x14ac:dyDescent="0.45"/>
    <row r="128" customFormat="1" ht="14.25" x14ac:dyDescent="0.45"/>
    <row r="129" customFormat="1" ht="14.25" x14ac:dyDescent="0.45"/>
    <row r="130" customFormat="1" ht="14.25" x14ac:dyDescent="0.45"/>
    <row r="131" customFormat="1" ht="14.25" x14ac:dyDescent="0.45"/>
    <row r="132" customFormat="1" ht="14.25" x14ac:dyDescent="0.45"/>
    <row r="133" customFormat="1" ht="14.25" x14ac:dyDescent="0.45"/>
    <row r="268" spans="52:56" ht="15" x14ac:dyDescent="0.45">
      <c r="AZ268" s="26"/>
    </row>
    <row r="269" spans="52:56" ht="15" x14ac:dyDescent="0.45">
      <c r="AZ269" s="26"/>
      <c r="BA269" s="25"/>
      <c r="BB269" s="25"/>
      <c r="BC269" s="25"/>
      <c r="BD269" s="25"/>
    </row>
    <row r="270" spans="52:56" ht="15" x14ac:dyDescent="0.45">
      <c r="AZ270" s="26"/>
      <c r="BA270" s="25"/>
      <c r="BB270" s="25"/>
      <c r="BC270" s="25"/>
      <c r="BD270" s="25"/>
    </row>
    <row r="271" spans="52:56" ht="15" x14ac:dyDescent="0.45">
      <c r="AZ271" s="26"/>
      <c r="BA271" s="25"/>
      <c r="BB271" s="25"/>
      <c r="BC271" s="25"/>
      <c r="BD271" s="25"/>
    </row>
    <row r="272" spans="52:56" ht="15" x14ac:dyDescent="0.45">
      <c r="AZ272" s="26" t="s">
        <v>61</v>
      </c>
      <c r="BA272" s="25" t="s">
        <v>62</v>
      </c>
      <c r="BB272" s="25" t="s">
        <v>63</v>
      </c>
      <c r="BC272" s="25" t="s">
        <v>46</v>
      </c>
      <c r="BD272" s="25" t="s">
        <v>64</v>
      </c>
    </row>
    <row r="273" spans="52:56" ht="15" x14ac:dyDescent="0.45">
      <c r="AZ273" s="26" t="s">
        <v>65</v>
      </c>
      <c r="BA273" s="25">
        <v>9999</v>
      </c>
      <c r="BB273" s="25">
        <v>1</v>
      </c>
      <c r="BC273" s="25" t="s">
        <v>66</v>
      </c>
      <c r="BD273" s="25">
        <v>0</v>
      </c>
    </row>
    <row r="274" spans="52:56" ht="15" x14ac:dyDescent="0.45">
      <c r="AZ274" s="26" t="s">
        <v>67</v>
      </c>
      <c r="BA274" s="25">
        <v>5292</v>
      </c>
      <c r="BB274" s="25">
        <v>35</v>
      </c>
      <c r="BC274" s="25" t="s">
        <v>68</v>
      </c>
      <c r="BD274" s="25">
        <v>12500</v>
      </c>
    </row>
    <row r="275" spans="52:56" ht="15" x14ac:dyDescent="0.45">
      <c r="AZ275" s="26" t="s">
        <v>69</v>
      </c>
      <c r="BA275" s="25">
        <v>5294</v>
      </c>
      <c r="BB275" s="25">
        <v>35</v>
      </c>
      <c r="BC275" s="25" t="s">
        <v>68</v>
      </c>
      <c r="BD275" s="25">
        <v>16300</v>
      </c>
    </row>
    <row r="276" spans="52:56" ht="15" x14ac:dyDescent="0.45">
      <c r="AZ276" s="26" t="s">
        <v>70</v>
      </c>
      <c r="BA276" s="25">
        <v>5296</v>
      </c>
      <c r="BB276" s="25">
        <v>35</v>
      </c>
      <c r="BC276" s="25" t="s">
        <v>68</v>
      </c>
      <c r="BD276" s="25">
        <v>18200</v>
      </c>
    </row>
    <row r="277" spans="52:56" ht="15" x14ac:dyDescent="0.45">
      <c r="AZ277" s="26" t="s">
        <v>71</v>
      </c>
      <c r="BA277" s="25">
        <v>5298</v>
      </c>
      <c r="BB277" s="25">
        <v>35</v>
      </c>
      <c r="BC277" s="25" t="s">
        <v>68</v>
      </c>
      <c r="BD277" s="25">
        <v>21100</v>
      </c>
    </row>
    <row r="278" spans="52:56" ht="15" x14ac:dyDescent="0.45">
      <c r="AZ278" s="26" t="s">
        <v>34</v>
      </c>
      <c r="BA278" s="25">
        <v>202250</v>
      </c>
      <c r="BB278" s="25">
        <v>35</v>
      </c>
      <c r="BC278" s="25" t="s">
        <v>68</v>
      </c>
      <c r="BD278" s="25">
        <v>8300</v>
      </c>
    </row>
    <row r="279" spans="52:56" ht="15" x14ac:dyDescent="0.45">
      <c r="AZ279" s="26" t="s">
        <v>72</v>
      </c>
      <c r="BA279" s="25">
        <v>202250</v>
      </c>
      <c r="BB279" s="25">
        <v>35</v>
      </c>
      <c r="BC279" s="25" t="s">
        <v>68</v>
      </c>
      <c r="BD279" s="25">
        <v>8300</v>
      </c>
    </row>
    <row r="280" spans="52:56" ht="15" x14ac:dyDescent="0.45">
      <c r="AZ280" s="26" t="s">
        <v>73</v>
      </c>
      <c r="BA280" s="25">
        <v>202251</v>
      </c>
      <c r="BB280" s="25">
        <v>35</v>
      </c>
      <c r="BC280" s="25" t="s">
        <v>68</v>
      </c>
      <c r="BD280" s="25">
        <v>10200</v>
      </c>
    </row>
    <row r="281" spans="52:56" ht="15" x14ac:dyDescent="0.45">
      <c r="AZ281" s="26" t="s">
        <v>74</v>
      </c>
      <c r="BA281" s="25">
        <v>5320</v>
      </c>
      <c r="BB281" s="25">
        <v>35</v>
      </c>
      <c r="BC281" s="25" t="s">
        <v>68</v>
      </c>
      <c r="BD281" s="25">
        <v>12100</v>
      </c>
    </row>
    <row r="282" spans="52:56" ht="15" x14ac:dyDescent="0.45">
      <c r="AZ282" s="26" t="s">
        <v>75</v>
      </c>
      <c r="BA282" s="25">
        <v>202010</v>
      </c>
      <c r="BB282" s="25">
        <v>35</v>
      </c>
      <c r="BC282" s="25" t="s">
        <v>68</v>
      </c>
      <c r="BD282" s="25">
        <v>32822.479999999996</v>
      </c>
    </row>
    <row r="283" spans="52:56" ht="15" x14ac:dyDescent="0.45">
      <c r="AZ283" s="26" t="s">
        <v>76</v>
      </c>
      <c r="BA283" s="25">
        <v>202020</v>
      </c>
      <c r="BB283" s="25">
        <v>35</v>
      </c>
      <c r="BC283" s="25" t="s">
        <v>68</v>
      </c>
      <c r="BD283" s="25">
        <v>37173.68</v>
      </c>
    </row>
    <row r="284" spans="52:56" ht="15" x14ac:dyDescent="0.45">
      <c r="AZ284" s="26" t="s">
        <v>77</v>
      </c>
      <c r="BA284" s="25">
        <v>202030</v>
      </c>
      <c r="BB284" s="25">
        <v>35</v>
      </c>
      <c r="BC284" s="25" t="s">
        <v>68</v>
      </c>
      <c r="BD284" s="25">
        <v>41517.68</v>
      </c>
    </row>
    <row r="285" spans="52:56" ht="15" x14ac:dyDescent="0.45">
      <c r="AZ285" s="26" t="s">
        <v>78</v>
      </c>
      <c r="BA285" s="25">
        <v>202350</v>
      </c>
      <c r="BB285" s="25">
        <v>35</v>
      </c>
      <c r="BC285" s="25" t="s">
        <v>68</v>
      </c>
      <c r="BD285" s="25">
        <v>52000</v>
      </c>
    </row>
    <row r="286" spans="52:56" ht="15" x14ac:dyDescent="0.45">
      <c r="AZ286" s="26" t="s">
        <v>79</v>
      </c>
      <c r="BA286" s="25">
        <v>202210</v>
      </c>
      <c r="BB286" s="25">
        <v>35</v>
      </c>
      <c r="BC286" s="25" t="s">
        <v>68</v>
      </c>
      <c r="BD286" s="25">
        <v>1500</v>
      </c>
    </row>
    <row r="287" spans="52:56" ht="15" x14ac:dyDescent="0.45">
      <c r="AZ287" s="26" t="s">
        <v>36</v>
      </c>
      <c r="BA287" s="25">
        <v>202210</v>
      </c>
      <c r="BB287" s="25">
        <v>35</v>
      </c>
      <c r="BC287" s="25" t="s">
        <v>68</v>
      </c>
      <c r="BD287" s="25">
        <v>2900</v>
      </c>
    </row>
    <row r="288" spans="52:56" ht="15" x14ac:dyDescent="0.45">
      <c r="AZ288" s="26" t="s">
        <v>80</v>
      </c>
      <c r="BA288" s="25">
        <v>202210</v>
      </c>
      <c r="BB288" s="25">
        <v>35</v>
      </c>
      <c r="BC288" s="25" t="s">
        <v>68</v>
      </c>
      <c r="BD288" s="25">
        <v>4200</v>
      </c>
    </row>
    <row r="289" spans="52:56" ht="15" x14ac:dyDescent="0.45">
      <c r="AZ289" s="26" t="s">
        <v>33</v>
      </c>
      <c r="BA289" s="25">
        <v>202210</v>
      </c>
      <c r="BB289" s="25">
        <v>35</v>
      </c>
      <c r="BC289" s="25" t="s">
        <v>68</v>
      </c>
      <c r="BD289" s="25">
        <v>5900</v>
      </c>
    </row>
    <row r="290" spans="52:56" ht="15" x14ac:dyDescent="0.45">
      <c r="AZ290" s="26" t="s">
        <v>32</v>
      </c>
      <c r="BA290" s="25">
        <v>202220</v>
      </c>
      <c r="BB290" s="25">
        <v>35</v>
      </c>
      <c r="BC290" s="25" t="s">
        <v>68</v>
      </c>
      <c r="BD290" s="25">
        <v>8500</v>
      </c>
    </row>
    <row r="291" spans="52:56" ht="15" x14ac:dyDescent="0.45">
      <c r="AZ291" s="26" t="s">
        <v>37</v>
      </c>
      <c r="BA291" s="25">
        <v>202230</v>
      </c>
      <c r="BB291" s="25">
        <v>35</v>
      </c>
      <c r="BC291" s="25" t="s">
        <v>68</v>
      </c>
      <c r="BD291" s="25">
        <v>10000</v>
      </c>
    </row>
    <row r="292" spans="52:56" ht="15" x14ac:dyDescent="0.45">
      <c r="AZ292" s="26" t="s">
        <v>81</v>
      </c>
      <c r="BA292" s="25">
        <v>202240</v>
      </c>
      <c r="BB292" s="25">
        <v>35</v>
      </c>
      <c r="BC292" s="25" t="s">
        <v>68</v>
      </c>
      <c r="BD292" s="25">
        <v>15000</v>
      </c>
    </row>
    <row r="293" spans="52:56" ht="15" x14ac:dyDescent="0.45">
      <c r="AZ293" s="26" t="s">
        <v>82</v>
      </c>
      <c r="BA293" s="25">
        <v>202241</v>
      </c>
      <c r="BB293" s="25">
        <v>35</v>
      </c>
      <c r="BC293" s="25" t="s">
        <v>68</v>
      </c>
      <c r="BD293" s="25">
        <v>20000</v>
      </c>
    </row>
    <row r="294" spans="52:56" ht="15" x14ac:dyDescent="0.45">
      <c r="AZ294" s="26" t="s">
        <v>83</v>
      </c>
      <c r="BA294" s="25">
        <v>202242</v>
      </c>
      <c r="BB294" s="25">
        <v>35</v>
      </c>
      <c r="BC294" s="25" t="s">
        <v>68</v>
      </c>
      <c r="BD294" s="25">
        <v>30000</v>
      </c>
    </row>
    <row r="295" spans="52:56" ht="15" x14ac:dyDescent="0.45">
      <c r="AZ295" s="26" t="s">
        <v>84</v>
      </c>
      <c r="BA295" s="25">
        <v>5395</v>
      </c>
      <c r="BB295" s="25">
        <v>35</v>
      </c>
      <c r="BC295" s="25" t="s">
        <v>68</v>
      </c>
      <c r="BD295" s="25">
        <v>8000</v>
      </c>
    </row>
    <row r="296" spans="52:56" ht="15" x14ac:dyDescent="0.45">
      <c r="AZ296" s="26" t="s">
        <v>85</v>
      </c>
      <c r="BA296" s="25">
        <v>5395</v>
      </c>
      <c r="BB296" s="25">
        <v>35</v>
      </c>
      <c r="BC296" s="25" t="s">
        <v>68</v>
      </c>
      <c r="BD296" s="25">
        <v>10000</v>
      </c>
    </row>
    <row r="297" spans="52:56" ht="15" x14ac:dyDescent="0.45">
      <c r="AZ297" s="26" t="s">
        <v>86</v>
      </c>
      <c r="BA297" s="25">
        <v>202355</v>
      </c>
      <c r="BB297" s="25">
        <v>35</v>
      </c>
      <c r="BC297" s="25" t="s">
        <v>68</v>
      </c>
      <c r="BD297" s="25">
        <v>32000</v>
      </c>
    </row>
    <row r="298" spans="52:56" ht="15" x14ac:dyDescent="0.45">
      <c r="AZ298" s="26"/>
      <c r="BA298" s="25"/>
      <c r="BB298" s="25"/>
      <c r="BC298" s="25"/>
      <c r="BD298" s="25"/>
    </row>
    <row r="299" spans="52:56" ht="15" x14ac:dyDescent="0.45">
      <c r="AZ299" s="26" t="s">
        <v>87</v>
      </c>
      <c r="BA299" s="25">
        <v>202460</v>
      </c>
      <c r="BB299" s="25">
        <v>35</v>
      </c>
      <c r="BC299" s="25" t="s">
        <v>88</v>
      </c>
      <c r="BD299" s="25">
        <v>51</v>
      </c>
    </row>
    <row r="300" spans="52:56" ht="15" x14ac:dyDescent="0.45">
      <c r="AZ300" s="26" t="s">
        <v>89</v>
      </c>
      <c r="BA300" s="25">
        <v>202465</v>
      </c>
      <c r="BB300" s="25">
        <v>35</v>
      </c>
      <c r="BC300" s="25" t="s">
        <v>88</v>
      </c>
      <c r="BD300" s="25">
        <v>20</v>
      </c>
    </row>
    <row r="301" spans="52:56" ht="15" x14ac:dyDescent="0.45">
      <c r="AZ301" s="26" t="s">
        <v>29</v>
      </c>
      <c r="BA301" s="25">
        <v>202470</v>
      </c>
      <c r="BB301" s="25">
        <v>35</v>
      </c>
      <c r="BC301" s="25" t="s">
        <v>88</v>
      </c>
      <c r="BD301" s="25">
        <v>49</v>
      </c>
    </row>
    <row r="302" spans="52:56" ht="15" x14ac:dyDescent="0.45">
      <c r="AZ302" s="26" t="s">
        <v>30</v>
      </c>
      <c r="BA302" s="25">
        <v>202480</v>
      </c>
      <c r="BB302" s="25">
        <v>35</v>
      </c>
      <c r="BC302" s="25" t="s">
        <v>88</v>
      </c>
      <c r="BD302" s="25">
        <v>14</v>
      </c>
    </row>
    <row r="303" spans="52:56" ht="15" x14ac:dyDescent="0.45">
      <c r="AZ303" s="26" t="s">
        <v>90</v>
      </c>
      <c r="BA303" s="25">
        <v>202530</v>
      </c>
      <c r="BB303" s="25">
        <v>60</v>
      </c>
      <c r="BC303" s="25" t="s">
        <v>88</v>
      </c>
      <c r="BD303" s="25">
        <v>93.55</v>
      </c>
    </row>
    <row r="304" spans="52:56" ht="15" x14ac:dyDescent="0.45">
      <c r="AZ304" s="26" t="s">
        <v>91</v>
      </c>
      <c r="BA304" s="25">
        <v>5430</v>
      </c>
      <c r="BB304" s="25">
        <v>60</v>
      </c>
      <c r="BC304" s="25" t="s">
        <v>88</v>
      </c>
      <c r="BD304" s="25">
        <v>47.23</v>
      </c>
    </row>
    <row r="305" spans="52:56" ht="15" x14ac:dyDescent="0.45">
      <c r="AZ305" s="26" t="s">
        <v>92</v>
      </c>
      <c r="BA305" s="25">
        <v>202455</v>
      </c>
      <c r="BB305" s="25">
        <v>60</v>
      </c>
      <c r="BC305" s="25" t="s">
        <v>68</v>
      </c>
      <c r="BD305" s="25">
        <v>685.2</v>
      </c>
    </row>
    <row r="306" spans="52:56" ht="15" x14ac:dyDescent="0.45">
      <c r="AZ306" s="26" t="s">
        <v>93</v>
      </c>
      <c r="BA306" s="25">
        <v>202456</v>
      </c>
      <c r="BB306" s="25">
        <v>60</v>
      </c>
      <c r="BC306" s="25" t="s">
        <v>68</v>
      </c>
      <c r="BD306" s="25">
        <v>628.79999999999995</v>
      </c>
    </row>
    <row r="307" spans="52:56" ht="15" x14ac:dyDescent="0.45">
      <c r="AZ307" s="26" t="s">
        <v>94</v>
      </c>
      <c r="BA307" s="25">
        <v>202457</v>
      </c>
      <c r="BB307" s="25">
        <v>60</v>
      </c>
      <c r="BC307" s="25" t="s">
        <v>68</v>
      </c>
      <c r="BD307" s="25">
        <v>1806</v>
      </c>
    </row>
    <row r="308" spans="52:56" ht="15" x14ac:dyDescent="0.45">
      <c r="AZ308" s="26"/>
      <c r="BA308" s="25"/>
      <c r="BB308" s="25"/>
      <c r="BC308" s="25"/>
      <c r="BD308" s="25"/>
    </row>
    <row r="309" spans="52:56" ht="15" x14ac:dyDescent="0.45">
      <c r="AZ309" s="26" t="s">
        <v>95</v>
      </c>
      <c r="BA309" s="25">
        <v>202485</v>
      </c>
      <c r="BB309" s="25">
        <v>35</v>
      </c>
      <c r="BC309" s="25" t="s">
        <v>88</v>
      </c>
      <c r="BD309" s="25">
        <v>77.319999999999993</v>
      </c>
    </row>
    <row r="310" spans="52:56" ht="15" x14ac:dyDescent="0.45">
      <c r="AZ310" s="26" t="s">
        <v>96</v>
      </c>
      <c r="BA310" s="25">
        <v>202380</v>
      </c>
      <c r="BB310" s="25">
        <v>60</v>
      </c>
      <c r="BC310" s="25" t="s">
        <v>88</v>
      </c>
      <c r="BD310" s="25">
        <v>122.98</v>
      </c>
    </row>
    <row r="311" spans="52:56" ht="15" x14ac:dyDescent="0.45">
      <c r="AZ311" s="26" t="s">
        <v>97</v>
      </c>
      <c r="BA311" s="25">
        <v>5465</v>
      </c>
      <c r="BB311" s="25">
        <v>20</v>
      </c>
      <c r="BC311" s="25" t="s">
        <v>68</v>
      </c>
      <c r="BD311" s="25">
        <v>0</v>
      </c>
    </row>
    <row r="312" spans="52:56" ht="15" x14ac:dyDescent="0.45">
      <c r="AZ312" s="26"/>
      <c r="BA312" s="25"/>
      <c r="BB312" s="25"/>
      <c r="BC312" s="25"/>
      <c r="BD312" s="25"/>
    </row>
    <row r="313" spans="52:56" ht="15" x14ac:dyDescent="0.45">
      <c r="AZ313" s="26" t="s">
        <v>98</v>
      </c>
      <c r="BA313" s="25">
        <v>202490</v>
      </c>
      <c r="BB313" s="25">
        <v>35</v>
      </c>
      <c r="BC313" s="25" t="s">
        <v>88</v>
      </c>
      <c r="BD313" s="25">
        <v>42</v>
      </c>
    </row>
    <row r="314" spans="52:56" ht="15" x14ac:dyDescent="0.45">
      <c r="AZ314" s="26" t="s">
        <v>31</v>
      </c>
      <c r="BA314" s="25">
        <v>202490</v>
      </c>
      <c r="BB314" s="25">
        <v>35</v>
      </c>
      <c r="BC314" s="25" t="s">
        <v>88</v>
      </c>
      <c r="BD314" s="25">
        <v>77.319999999999993</v>
      </c>
    </row>
    <row r="315" spans="52:56" ht="15" x14ac:dyDescent="0.45">
      <c r="AZ315" s="26" t="s">
        <v>99</v>
      </c>
      <c r="BA315" s="25">
        <v>202385</v>
      </c>
      <c r="BB315" s="25">
        <v>60</v>
      </c>
      <c r="BC315" s="25" t="s">
        <v>88</v>
      </c>
      <c r="BD315" s="25">
        <v>122.98</v>
      </c>
    </row>
    <row r="316" spans="52:56" ht="15" x14ac:dyDescent="0.45">
      <c r="AZ316" s="26"/>
      <c r="BA316" s="25"/>
      <c r="BB316" s="25"/>
      <c r="BC316" s="25"/>
      <c r="BD316" s="25"/>
    </row>
    <row r="317" spans="52:56" ht="15" x14ac:dyDescent="0.45">
      <c r="AZ317" s="26" t="s">
        <v>100</v>
      </c>
      <c r="BA317" s="25">
        <v>5555</v>
      </c>
      <c r="BB317" s="25">
        <v>15</v>
      </c>
      <c r="BC317" s="25" t="s">
        <v>68</v>
      </c>
      <c r="BD317" s="25">
        <v>1240</v>
      </c>
    </row>
    <row r="318" spans="52:56" ht="15" x14ac:dyDescent="0.45">
      <c r="AZ318" s="26" t="s">
        <v>101</v>
      </c>
      <c r="BA318" s="25">
        <v>5570</v>
      </c>
      <c r="BB318" s="25">
        <v>35</v>
      </c>
      <c r="BC318" s="25" t="s">
        <v>68</v>
      </c>
      <c r="BD318" s="25">
        <v>5600</v>
      </c>
    </row>
    <row r="319" spans="52:56" ht="15" x14ac:dyDescent="0.45">
      <c r="AZ319" s="26" t="s">
        <v>102</v>
      </c>
      <c r="BA319" s="25">
        <v>5575</v>
      </c>
      <c r="BB319" s="25">
        <v>20</v>
      </c>
      <c r="BC319" s="25" t="s">
        <v>68</v>
      </c>
      <c r="BD319" s="25">
        <v>18500</v>
      </c>
    </row>
    <row r="320" spans="52:56" ht="15" x14ac:dyDescent="0.45">
      <c r="AZ320" s="26" t="s">
        <v>103</v>
      </c>
      <c r="BA320" s="25" t="s">
        <v>104</v>
      </c>
      <c r="BB320" s="25" t="s">
        <v>104</v>
      </c>
      <c r="BC320" s="25" t="s">
        <v>104</v>
      </c>
      <c r="BD320" s="25" t="s">
        <v>104</v>
      </c>
    </row>
    <row r="321" spans="52:56" ht="15" x14ac:dyDescent="0.45">
      <c r="AZ321" s="26" t="s">
        <v>60</v>
      </c>
      <c r="BA321" s="25"/>
      <c r="BB321" s="25"/>
      <c r="BC321" s="25"/>
      <c r="BD321" s="25"/>
    </row>
    <row r="322" spans="52:56" ht="15" x14ac:dyDescent="0.45">
      <c r="AZ322" s="26"/>
      <c r="BA322" s="25"/>
      <c r="BB322" s="25"/>
      <c r="BC322" s="25"/>
      <c r="BD322" s="25"/>
    </row>
    <row r="323" spans="52:56" ht="15" x14ac:dyDescent="0.45">
      <c r="AZ323" s="26"/>
      <c r="BA323" s="25"/>
      <c r="BB323" s="25"/>
      <c r="BC323" s="25"/>
      <c r="BD323" s="25"/>
    </row>
    <row r="324" spans="52:56" ht="15" x14ac:dyDescent="0.45">
      <c r="AZ324" s="26"/>
      <c r="BA324" s="25"/>
      <c r="BB324" s="25"/>
      <c r="BC324" s="25"/>
      <c r="BD324" s="25"/>
    </row>
    <row r="325" spans="52:56" ht="15" x14ac:dyDescent="0.45">
      <c r="AZ325" s="26"/>
      <c r="BA325" s="25"/>
      <c r="BB325" s="25"/>
      <c r="BC325" s="25"/>
      <c r="BD325" s="25"/>
    </row>
    <row r="326" spans="52:56" ht="15" x14ac:dyDescent="0.45">
      <c r="AZ326" s="26"/>
      <c r="BA326" s="25"/>
      <c r="BB326" s="25"/>
      <c r="BC326" s="25"/>
      <c r="BD326" s="25"/>
    </row>
    <row r="327" spans="52:56" ht="15" x14ac:dyDescent="0.45">
      <c r="AZ327" s="26"/>
      <c r="BA327" s="25"/>
      <c r="BB327" s="25"/>
      <c r="BC327" s="25"/>
      <c r="BD327" s="25"/>
    </row>
    <row r="328" spans="52:56" ht="15" x14ac:dyDescent="0.45">
      <c r="AZ328" s="26"/>
      <c r="BA328" s="25"/>
      <c r="BB328" s="25"/>
      <c r="BC328" s="25"/>
      <c r="BD328" s="25"/>
    </row>
    <row r="329" spans="52:56" ht="15" x14ac:dyDescent="0.45">
      <c r="AZ329" s="26"/>
      <c r="BA329" s="25"/>
      <c r="BB329" s="25"/>
      <c r="BC329" s="25"/>
      <c r="BD329" s="25"/>
    </row>
    <row r="330" spans="52:56" ht="15" x14ac:dyDescent="0.45">
      <c r="AZ330" s="26"/>
      <c r="BA330" s="25"/>
      <c r="BB330" s="25"/>
      <c r="BC330" s="25"/>
      <c r="BD330" s="25"/>
    </row>
    <row r="331" spans="52:56" ht="15" x14ac:dyDescent="0.45">
      <c r="AZ331" s="26"/>
      <c r="BA331" s="25"/>
      <c r="BB331" s="25"/>
      <c r="BC331" s="25"/>
      <c r="BD331" s="25"/>
    </row>
    <row r="332" spans="52:56" ht="15" x14ac:dyDescent="0.45">
      <c r="AZ332" s="26"/>
      <c r="BA332" s="25"/>
      <c r="BB332" s="25"/>
      <c r="BC332" s="25"/>
      <c r="BD332" s="25"/>
    </row>
    <row r="333" spans="52:56" ht="15" x14ac:dyDescent="0.45">
      <c r="AZ333" s="26"/>
      <c r="BA333" s="25"/>
      <c r="BB333" s="25"/>
      <c r="BC333" s="25"/>
      <c r="BD333" s="25"/>
    </row>
    <row r="334" spans="52:56" ht="15" x14ac:dyDescent="0.45">
      <c r="AZ334" s="26"/>
      <c r="BA334" s="25"/>
      <c r="BB334" s="25"/>
      <c r="BC334" s="25"/>
      <c r="BD334" s="25"/>
    </row>
    <row r="335" spans="52:56" ht="15" x14ac:dyDescent="0.45">
      <c r="AZ335" s="26"/>
      <c r="BA335" s="25"/>
      <c r="BB335" s="25"/>
      <c r="BC335" s="25"/>
      <c r="BD335" s="25"/>
    </row>
    <row r="336" spans="52:56" ht="15" x14ac:dyDescent="0.45">
      <c r="AZ336" s="26"/>
      <c r="BA336" s="25"/>
      <c r="BB336" s="25"/>
      <c r="BC336" s="25"/>
      <c r="BD336" s="25"/>
    </row>
    <row r="337" spans="52:56" ht="15" x14ac:dyDescent="0.45">
      <c r="AZ337" s="26"/>
      <c r="BA337" s="25"/>
      <c r="BB337" s="25"/>
      <c r="BC337" s="25"/>
      <c r="BD337" s="25"/>
    </row>
    <row r="338" spans="52:56" ht="15" x14ac:dyDescent="0.45">
      <c r="AZ338" s="26"/>
      <c r="BA338" s="25"/>
      <c r="BB338" s="25"/>
      <c r="BC338" s="25"/>
      <c r="BD338" s="25"/>
    </row>
    <row r="339" spans="52:56" ht="15" x14ac:dyDescent="0.45">
      <c r="AZ339" s="26"/>
      <c r="BA339" s="25"/>
      <c r="BB339" s="25"/>
      <c r="BC339" s="25"/>
      <c r="BD339" s="25"/>
    </row>
    <row r="340" spans="52:56" ht="15" x14ac:dyDescent="0.45">
      <c r="AZ340" s="26"/>
      <c r="BA340" s="25"/>
      <c r="BB340" s="25"/>
      <c r="BC340" s="25"/>
      <c r="BD340" s="25"/>
    </row>
    <row r="341" spans="52:56" ht="15" x14ac:dyDescent="0.45">
      <c r="AZ341" s="26"/>
      <c r="BA341" s="25"/>
      <c r="BB341" s="25"/>
      <c r="BC341" s="25"/>
      <c r="BD341" s="25"/>
    </row>
    <row r="342" spans="52:56" ht="15" x14ac:dyDescent="0.45">
      <c r="AZ342" s="26"/>
      <c r="BA342" s="25"/>
      <c r="BB342" s="25"/>
      <c r="BC342" s="25"/>
      <c r="BD342" s="25"/>
    </row>
    <row r="343" spans="52:56" ht="15" x14ac:dyDescent="0.45">
      <c r="AZ343" s="26"/>
      <c r="BA343" s="25"/>
      <c r="BB343" s="25"/>
      <c r="BC343" s="25"/>
      <c r="BD343" s="25"/>
    </row>
    <row r="344" spans="52:56" ht="15" x14ac:dyDescent="0.45">
      <c r="AZ344" s="26"/>
      <c r="BA344" s="25"/>
      <c r="BB344" s="25"/>
      <c r="BC344" s="25"/>
      <c r="BD344" s="25"/>
    </row>
    <row r="345" spans="52:56" ht="15" x14ac:dyDescent="0.45">
      <c r="AZ345" s="26"/>
      <c r="BA345" s="25"/>
      <c r="BB345" s="25"/>
      <c r="BC345" s="25"/>
      <c r="BD345" s="25"/>
    </row>
    <row r="346" spans="52:56" ht="15" x14ac:dyDescent="0.45">
      <c r="AZ346" s="26"/>
      <c r="BA346" s="25"/>
      <c r="BB346" s="25"/>
      <c r="BC346" s="25"/>
      <c r="BD346" s="25"/>
    </row>
    <row r="347" spans="52:56" ht="15" x14ac:dyDescent="0.45">
      <c r="AZ347" s="26"/>
      <c r="BA347" s="25"/>
      <c r="BB347" s="25"/>
      <c r="BC347" s="25"/>
      <c r="BD347" s="25"/>
    </row>
    <row r="348" spans="52:56" ht="15" x14ac:dyDescent="0.45">
      <c r="AZ348" s="26"/>
      <c r="BA348" s="25"/>
      <c r="BB348" s="25"/>
      <c r="BC348" s="25"/>
      <c r="BD348" s="25"/>
    </row>
    <row r="349" spans="52:56" ht="13.15" x14ac:dyDescent="0.45">
      <c r="AZ349" s="24"/>
      <c r="BA349" s="24"/>
      <c r="BB349" s="24"/>
      <c r="BC349" s="24"/>
      <c r="BD349" s="24"/>
    </row>
    <row r="350" spans="52:56" ht="13.15" x14ac:dyDescent="0.45">
      <c r="AZ350" s="24"/>
      <c r="BA350" s="24"/>
      <c r="BB350" s="24"/>
      <c r="BC350" s="24"/>
      <c r="BD350" s="24"/>
    </row>
    <row r="351" spans="52:56" ht="13.15" x14ac:dyDescent="0.45">
      <c r="AZ351" s="24"/>
      <c r="BA351" s="24"/>
      <c r="BB351" s="24"/>
      <c r="BC351" s="24"/>
      <c r="BD351" s="24"/>
    </row>
    <row r="352" spans="52:56" ht="13.15" x14ac:dyDescent="0.45">
      <c r="AZ352" s="24"/>
      <c r="BA352" s="24"/>
      <c r="BB352" s="24"/>
      <c r="BC352" s="24"/>
      <c r="BD352" s="24"/>
    </row>
    <row r="353" spans="52:56" ht="13.15" x14ac:dyDescent="0.45">
      <c r="AZ353" s="24"/>
      <c r="BA353" s="24"/>
      <c r="BB353" s="24"/>
      <c r="BC353" s="24"/>
      <c r="BD353" s="24"/>
    </row>
    <row r="354" spans="52:56" ht="13.15" x14ac:dyDescent="0.45">
      <c r="AZ354" s="24"/>
      <c r="BA354" s="24"/>
      <c r="BB354" s="24"/>
      <c r="BC354" s="24"/>
      <c r="BD354" s="24"/>
    </row>
    <row r="355" spans="52:56" ht="13.15" x14ac:dyDescent="0.45">
      <c r="AZ355" s="24"/>
      <c r="BA355" s="24"/>
      <c r="BB355" s="24"/>
      <c r="BC355" s="24"/>
      <c r="BD355" s="24"/>
    </row>
    <row r="356" spans="52:56" ht="13.15" x14ac:dyDescent="0.45">
      <c r="AZ356" s="24"/>
      <c r="BA356" s="24"/>
      <c r="BB356" s="24"/>
      <c r="BC356" s="24"/>
      <c r="BD356" s="24"/>
    </row>
    <row r="357" spans="52:56" ht="13.15" x14ac:dyDescent="0.45">
      <c r="AZ357" s="24"/>
      <c r="BA357" s="24"/>
      <c r="BB357" s="24"/>
      <c r="BC357" s="24"/>
      <c r="BD357" s="24"/>
    </row>
    <row r="358" spans="52:56" ht="13.15" x14ac:dyDescent="0.45">
      <c r="AZ358" s="24"/>
      <c r="BA358" s="24"/>
      <c r="BB358" s="24"/>
      <c r="BC358" s="24"/>
      <c r="BD358" s="24"/>
    </row>
  </sheetData>
  <mergeCells count="25">
    <mergeCell ref="B3:B5"/>
    <mergeCell ref="C3:C5"/>
    <mergeCell ref="A2:A5"/>
    <mergeCell ref="V3:V5"/>
    <mergeCell ref="X3:X5"/>
    <mergeCell ref="P3:P5"/>
    <mergeCell ref="W3:W5"/>
    <mergeCell ref="Q3:Q5"/>
    <mergeCell ref="R3:R5"/>
    <mergeCell ref="S3:S5"/>
    <mergeCell ref="B2:X2"/>
    <mergeCell ref="K3:K5"/>
    <mergeCell ref="D3:D5"/>
    <mergeCell ref="E3:E5"/>
    <mergeCell ref="T3:T5"/>
    <mergeCell ref="U3:U5"/>
    <mergeCell ref="M3:M5"/>
    <mergeCell ref="N3:N5"/>
    <mergeCell ref="F3:F5"/>
    <mergeCell ref="G3:G5"/>
    <mergeCell ref="O3:O5"/>
    <mergeCell ref="J3:J5"/>
    <mergeCell ref="L3:L5"/>
    <mergeCell ref="H3:H5"/>
    <mergeCell ref="I3:I5"/>
  </mergeCells>
  <dataValidations count="8">
    <dataValidation type="list" allowBlank="1" showInputMessage="1" showErrorMessage="1" sqref="WVU983045:WVU983052 WVU917509:WVU917516 M983045:M983052 JI983045:JI983052 TE983045:TE983052 ADA983045:ADA983052 AMW983045:AMW983052 AWS983045:AWS983052 BGO983045:BGO983052 BQK983045:BQK983052 CAG983045:CAG983052 CKC983045:CKC983052 CTY983045:CTY983052 DDU983045:DDU983052 DNQ983045:DNQ983052 DXM983045:DXM983052 EHI983045:EHI983052 ERE983045:ERE983052 FBA983045:FBA983052 FKW983045:FKW983052 FUS983045:FUS983052 GEO983045:GEO983052 GOK983045:GOK983052 GYG983045:GYG983052 HIC983045:HIC983052 HRY983045:HRY983052 IBU983045:IBU983052 ILQ983045:ILQ983052 IVM983045:IVM983052 JFI983045:JFI983052 JPE983045:JPE983052 JZA983045:JZA983052 KIW983045:KIW983052 KSS983045:KSS983052 LCO983045:LCO983052 LMK983045:LMK983052 LWG983045:LWG983052 MGC983045:MGC983052 MPY983045:MPY983052 MZU983045:MZU983052 NJQ983045:NJQ983052 NTM983045:NTM983052 ODI983045:ODI983052 ONE983045:ONE983052 OXA983045:OXA983052 PGW983045:PGW983052 PQS983045:PQS983052 QAO983045:QAO983052 QKK983045:QKK983052 QUG983045:QUG983052 REC983045:REC983052 RNY983045:RNY983052 RXU983045:RXU983052 SHQ983045:SHQ983052 SRM983045:SRM983052 TBI983045:TBI983052 TLE983045:TLE983052 TVA983045:TVA983052 UEW983045:UEW983052 UOS983045:UOS983052 UYO983045:UYO983052 VIK983045:VIK983052 VSG983045:VSG983052 WCC983045:WCC983052 M65552:M65558 JI65552:JI65558 TE65552:TE65558 ADA65552:ADA65558 AMW65552:AMW65558 AWS65552:AWS65558 BGO65552:BGO65558 BQK65552:BQK65558 CAG65552:CAG65558 CKC65552:CKC65558 CTY65552:CTY65558 DDU65552:DDU65558 DNQ65552:DNQ65558 DXM65552:DXM65558 EHI65552:EHI65558 ERE65552:ERE65558 FBA65552:FBA65558 FKW65552:FKW65558 FUS65552:FUS65558 GEO65552:GEO65558 GOK65552:GOK65558 GYG65552:GYG65558 HIC65552:HIC65558 HRY65552:HRY65558 IBU65552:IBU65558 ILQ65552:ILQ65558 IVM65552:IVM65558 JFI65552:JFI65558 JPE65552:JPE65558 JZA65552:JZA65558 KIW65552:KIW65558 KSS65552:KSS65558 LCO65552:LCO65558 LMK65552:LMK65558 LWG65552:LWG65558 MGC65552:MGC65558 MPY65552:MPY65558 MZU65552:MZU65558 NJQ65552:NJQ65558 NTM65552:NTM65558 ODI65552:ODI65558 ONE65552:ONE65558 OXA65552:OXA65558 PGW65552:PGW65558 PQS65552:PQS65558 QAO65552:QAO65558 QKK65552:QKK65558 QUG65552:QUG65558 REC65552:REC65558 RNY65552:RNY65558 RXU65552:RXU65558 SHQ65552:SHQ65558 SRM65552:SRM65558 TBI65552:TBI65558 TLE65552:TLE65558 TVA65552:TVA65558 UEW65552:UEW65558 UOS65552:UOS65558 UYO65552:UYO65558 VIK65552:VIK65558 VSG65552:VSG65558 WCC65552:WCC65558 WLY65552:WLY65558 WVU65552:WVU65558 M131088:M131094 JI131088:JI131094 TE131088:TE131094 ADA131088:ADA131094 AMW131088:AMW131094 AWS131088:AWS131094 BGO131088:BGO131094 BQK131088:BQK131094 CAG131088:CAG131094 CKC131088:CKC131094 CTY131088:CTY131094 DDU131088:DDU131094 DNQ131088:DNQ131094 DXM131088:DXM131094 EHI131088:EHI131094 ERE131088:ERE131094 FBA131088:FBA131094 FKW131088:FKW131094 FUS131088:FUS131094 GEO131088:GEO131094 GOK131088:GOK131094 GYG131088:GYG131094 HIC131088:HIC131094 HRY131088:HRY131094 IBU131088:IBU131094 ILQ131088:ILQ131094 IVM131088:IVM131094 JFI131088:JFI131094 JPE131088:JPE131094 JZA131088:JZA131094 KIW131088:KIW131094 KSS131088:KSS131094 LCO131088:LCO131094 LMK131088:LMK131094 LWG131088:LWG131094 MGC131088:MGC131094 MPY131088:MPY131094 MZU131088:MZU131094 NJQ131088:NJQ131094 NTM131088:NTM131094 ODI131088:ODI131094 ONE131088:ONE131094 OXA131088:OXA131094 PGW131088:PGW131094 PQS131088:PQS131094 QAO131088:QAO131094 QKK131088:QKK131094 QUG131088:QUG131094 REC131088:REC131094 RNY131088:RNY131094 RXU131088:RXU131094 SHQ131088:SHQ131094 SRM131088:SRM131094 TBI131088:TBI131094 TLE131088:TLE131094 TVA131088:TVA131094 UEW131088:UEW131094 UOS131088:UOS131094 UYO131088:UYO131094 VIK131088:VIK131094 VSG131088:VSG131094 WCC131088:WCC131094 WLY131088:WLY131094 WVU131088:WVU131094 M196624:M196630 JI196624:JI196630 TE196624:TE196630 ADA196624:ADA196630 AMW196624:AMW196630 AWS196624:AWS196630 BGO196624:BGO196630 BQK196624:BQK196630 CAG196624:CAG196630 CKC196624:CKC196630 CTY196624:CTY196630 DDU196624:DDU196630 DNQ196624:DNQ196630 DXM196624:DXM196630 EHI196624:EHI196630 ERE196624:ERE196630 FBA196624:FBA196630 FKW196624:FKW196630 FUS196624:FUS196630 GEO196624:GEO196630 GOK196624:GOK196630 GYG196624:GYG196630 HIC196624:HIC196630 HRY196624:HRY196630 IBU196624:IBU196630 ILQ196624:ILQ196630 IVM196624:IVM196630 JFI196624:JFI196630 JPE196624:JPE196630 JZA196624:JZA196630 KIW196624:KIW196630 KSS196624:KSS196630 LCO196624:LCO196630 LMK196624:LMK196630 LWG196624:LWG196630 MGC196624:MGC196630 MPY196624:MPY196630 MZU196624:MZU196630 NJQ196624:NJQ196630 NTM196624:NTM196630 ODI196624:ODI196630 ONE196624:ONE196630 OXA196624:OXA196630 PGW196624:PGW196630 PQS196624:PQS196630 QAO196624:QAO196630 QKK196624:QKK196630 QUG196624:QUG196630 REC196624:REC196630 RNY196624:RNY196630 RXU196624:RXU196630 SHQ196624:SHQ196630 SRM196624:SRM196630 TBI196624:TBI196630 TLE196624:TLE196630 TVA196624:TVA196630 UEW196624:UEW196630 UOS196624:UOS196630 UYO196624:UYO196630 VIK196624:VIK196630 VSG196624:VSG196630 WCC196624:WCC196630 WLY196624:WLY196630 WVU196624:WVU196630 M262160:M262166 JI262160:JI262166 TE262160:TE262166 ADA262160:ADA262166 AMW262160:AMW262166 AWS262160:AWS262166 BGO262160:BGO262166 BQK262160:BQK262166 CAG262160:CAG262166 CKC262160:CKC262166 CTY262160:CTY262166 DDU262160:DDU262166 DNQ262160:DNQ262166 DXM262160:DXM262166 EHI262160:EHI262166 ERE262160:ERE262166 FBA262160:FBA262166 FKW262160:FKW262166 FUS262160:FUS262166 GEO262160:GEO262166 GOK262160:GOK262166 GYG262160:GYG262166 HIC262160:HIC262166 HRY262160:HRY262166 IBU262160:IBU262166 ILQ262160:ILQ262166 IVM262160:IVM262166 JFI262160:JFI262166 JPE262160:JPE262166 JZA262160:JZA262166 KIW262160:KIW262166 KSS262160:KSS262166 LCO262160:LCO262166 LMK262160:LMK262166 LWG262160:LWG262166 MGC262160:MGC262166 MPY262160:MPY262166 MZU262160:MZU262166 NJQ262160:NJQ262166 NTM262160:NTM262166 ODI262160:ODI262166 ONE262160:ONE262166 OXA262160:OXA262166 PGW262160:PGW262166 PQS262160:PQS262166 QAO262160:QAO262166 QKK262160:QKK262166 QUG262160:QUG262166 REC262160:REC262166 RNY262160:RNY262166 RXU262160:RXU262166 SHQ262160:SHQ262166 SRM262160:SRM262166 TBI262160:TBI262166 TLE262160:TLE262166 TVA262160:TVA262166 UEW262160:UEW262166 UOS262160:UOS262166 UYO262160:UYO262166 VIK262160:VIK262166 VSG262160:VSG262166 WCC262160:WCC262166 WLY262160:WLY262166 WVU262160:WVU262166 M327696:M327702 JI327696:JI327702 TE327696:TE327702 ADA327696:ADA327702 AMW327696:AMW327702 AWS327696:AWS327702 BGO327696:BGO327702 BQK327696:BQK327702 CAG327696:CAG327702 CKC327696:CKC327702 CTY327696:CTY327702 DDU327696:DDU327702 DNQ327696:DNQ327702 DXM327696:DXM327702 EHI327696:EHI327702 ERE327696:ERE327702 FBA327696:FBA327702 FKW327696:FKW327702 FUS327696:FUS327702 GEO327696:GEO327702 GOK327696:GOK327702 GYG327696:GYG327702 HIC327696:HIC327702 HRY327696:HRY327702 IBU327696:IBU327702 ILQ327696:ILQ327702 IVM327696:IVM327702 JFI327696:JFI327702 JPE327696:JPE327702 JZA327696:JZA327702 KIW327696:KIW327702 KSS327696:KSS327702 LCO327696:LCO327702 LMK327696:LMK327702 LWG327696:LWG327702 MGC327696:MGC327702 MPY327696:MPY327702 MZU327696:MZU327702 NJQ327696:NJQ327702 NTM327696:NTM327702 ODI327696:ODI327702 ONE327696:ONE327702 OXA327696:OXA327702 PGW327696:PGW327702 PQS327696:PQS327702 QAO327696:QAO327702 QKK327696:QKK327702 QUG327696:QUG327702 REC327696:REC327702 RNY327696:RNY327702 RXU327696:RXU327702 SHQ327696:SHQ327702 SRM327696:SRM327702 TBI327696:TBI327702 TLE327696:TLE327702 TVA327696:TVA327702 UEW327696:UEW327702 UOS327696:UOS327702 UYO327696:UYO327702 VIK327696:VIK327702 VSG327696:VSG327702 WCC327696:WCC327702 WLY327696:WLY327702 WVU327696:WVU327702 M393232:M393238 JI393232:JI393238 TE393232:TE393238 ADA393232:ADA393238 AMW393232:AMW393238 AWS393232:AWS393238 BGO393232:BGO393238 BQK393232:BQK393238 CAG393232:CAG393238 CKC393232:CKC393238 CTY393232:CTY393238 DDU393232:DDU393238 DNQ393232:DNQ393238 DXM393232:DXM393238 EHI393232:EHI393238 ERE393232:ERE393238 FBA393232:FBA393238 FKW393232:FKW393238 FUS393232:FUS393238 GEO393232:GEO393238 GOK393232:GOK393238 GYG393232:GYG393238 HIC393232:HIC393238 HRY393232:HRY393238 IBU393232:IBU393238 ILQ393232:ILQ393238 IVM393232:IVM393238 JFI393232:JFI393238 JPE393232:JPE393238 JZA393232:JZA393238 KIW393232:KIW393238 KSS393232:KSS393238 LCO393232:LCO393238 LMK393232:LMK393238 LWG393232:LWG393238 MGC393232:MGC393238 MPY393232:MPY393238 MZU393232:MZU393238 NJQ393232:NJQ393238 NTM393232:NTM393238 ODI393232:ODI393238 ONE393232:ONE393238 OXA393232:OXA393238 PGW393232:PGW393238 PQS393232:PQS393238 QAO393232:QAO393238 QKK393232:QKK393238 QUG393232:QUG393238 REC393232:REC393238 RNY393232:RNY393238 RXU393232:RXU393238 SHQ393232:SHQ393238 SRM393232:SRM393238 TBI393232:TBI393238 TLE393232:TLE393238 TVA393232:TVA393238 UEW393232:UEW393238 UOS393232:UOS393238 UYO393232:UYO393238 VIK393232:VIK393238 VSG393232:VSG393238 WCC393232:WCC393238 WLY393232:WLY393238 WVU393232:WVU393238 M458768:M458774 JI458768:JI458774 TE458768:TE458774 ADA458768:ADA458774 AMW458768:AMW458774 AWS458768:AWS458774 BGO458768:BGO458774 BQK458768:BQK458774 CAG458768:CAG458774 CKC458768:CKC458774 CTY458768:CTY458774 DDU458768:DDU458774 DNQ458768:DNQ458774 DXM458768:DXM458774 EHI458768:EHI458774 ERE458768:ERE458774 FBA458768:FBA458774 FKW458768:FKW458774 FUS458768:FUS458774 GEO458768:GEO458774 GOK458768:GOK458774 GYG458768:GYG458774 HIC458768:HIC458774 HRY458768:HRY458774 IBU458768:IBU458774 ILQ458768:ILQ458774 IVM458768:IVM458774 JFI458768:JFI458774 JPE458768:JPE458774 JZA458768:JZA458774 KIW458768:KIW458774 KSS458768:KSS458774 LCO458768:LCO458774 LMK458768:LMK458774 LWG458768:LWG458774 MGC458768:MGC458774 MPY458768:MPY458774 MZU458768:MZU458774 NJQ458768:NJQ458774 NTM458768:NTM458774 ODI458768:ODI458774 ONE458768:ONE458774 OXA458768:OXA458774 PGW458768:PGW458774 PQS458768:PQS458774 QAO458768:QAO458774 QKK458768:QKK458774 QUG458768:QUG458774 REC458768:REC458774 RNY458768:RNY458774 RXU458768:RXU458774 SHQ458768:SHQ458774 SRM458768:SRM458774 TBI458768:TBI458774 TLE458768:TLE458774 TVA458768:TVA458774 UEW458768:UEW458774 UOS458768:UOS458774 UYO458768:UYO458774 VIK458768:VIK458774 VSG458768:VSG458774 WCC458768:WCC458774 WLY458768:WLY458774 WVU458768:WVU458774 M524304:M524310 JI524304:JI524310 TE524304:TE524310 ADA524304:ADA524310 AMW524304:AMW524310 AWS524304:AWS524310 BGO524304:BGO524310 BQK524304:BQK524310 CAG524304:CAG524310 CKC524304:CKC524310 CTY524304:CTY524310 DDU524304:DDU524310 DNQ524304:DNQ524310 DXM524304:DXM524310 EHI524304:EHI524310 ERE524304:ERE524310 FBA524304:FBA524310 FKW524304:FKW524310 FUS524304:FUS524310 GEO524304:GEO524310 GOK524304:GOK524310 GYG524304:GYG524310 HIC524304:HIC524310 HRY524304:HRY524310 IBU524304:IBU524310 ILQ524304:ILQ524310 IVM524304:IVM524310 JFI524304:JFI524310 JPE524304:JPE524310 JZA524304:JZA524310 KIW524304:KIW524310 KSS524304:KSS524310 LCO524304:LCO524310 LMK524304:LMK524310 LWG524304:LWG524310 MGC524304:MGC524310 MPY524304:MPY524310 MZU524304:MZU524310 NJQ524304:NJQ524310 NTM524304:NTM524310 ODI524304:ODI524310 ONE524304:ONE524310 OXA524304:OXA524310 PGW524304:PGW524310 PQS524304:PQS524310 QAO524304:QAO524310 QKK524304:QKK524310 QUG524304:QUG524310 REC524304:REC524310 RNY524304:RNY524310 RXU524304:RXU524310 SHQ524304:SHQ524310 SRM524304:SRM524310 TBI524304:TBI524310 TLE524304:TLE524310 TVA524304:TVA524310 UEW524304:UEW524310 UOS524304:UOS524310 UYO524304:UYO524310 VIK524304:VIK524310 VSG524304:VSG524310 WCC524304:WCC524310 WLY524304:WLY524310 WVU524304:WVU524310 M589840:M589846 JI589840:JI589846 TE589840:TE589846 ADA589840:ADA589846 AMW589840:AMW589846 AWS589840:AWS589846 BGO589840:BGO589846 BQK589840:BQK589846 CAG589840:CAG589846 CKC589840:CKC589846 CTY589840:CTY589846 DDU589840:DDU589846 DNQ589840:DNQ589846 DXM589840:DXM589846 EHI589840:EHI589846 ERE589840:ERE589846 FBA589840:FBA589846 FKW589840:FKW589846 FUS589840:FUS589846 GEO589840:GEO589846 GOK589840:GOK589846 GYG589840:GYG589846 HIC589840:HIC589846 HRY589840:HRY589846 IBU589840:IBU589846 ILQ589840:ILQ589846 IVM589840:IVM589846 JFI589840:JFI589846 JPE589840:JPE589846 JZA589840:JZA589846 KIW589840:KIW589846 KSS589840:KSS589846 LCO589840:LCO589846 LMK589840:LMK589846 LWG589840:LWG589846 MGC589840:MGC589846 MPY589840:MPY589846 MZU589840:MZU589846 NJQ589840:NJQ589846 NTM589840:NTM589846 ODI589840:ODI589846 ONE589840:ONE589846 OXA589840:OXA589846 PGW589840:PGW589846 PQS589840:PQS589846 QAO589840:QAO589846 QKK589840:QKK589846 QUG589840:QUG589846 REC589840:REC589846 RNY589840:RNY589846 RXU589840:RXU589846 SHQ589840:SHQ589846 SRM589840:SRM589846 TBI589840:TBI589846 TLE589840:TLE589846 TVA589840:TVA589846 UEW589840:UEW589846 UOS589840:UOS589846 UYO589840:UYO589846 VIK589840:VIK589846 VSG589840:VSG589846 WCC589840:WCC589846 WLY589840:WLY589846 WVU589840:WVU589846 M655376:M655382 JI655376:JI655382 TE655376:TE655382 ADA655376:ADA655382 AMW655376:AMW655382 AWS655376:AWS655382 BGO655376:BGO655382 BQK655376:BQK655382 CAG655376:CAG655382 CKC655376:CKC655382 CTY655376:CTY655382 DDU655376:DDU655382 DNQ655376:DNQ655382 DXM655376:DXM655382 EHI655376:EHI655382 ERE655376:ERE655382 FBA655376:FBA655382 FKW655376:FKW655382 FUS655376:FUS655382 GEO655376:GEO655382 GOK655376:GOK655382 GYG655376:GYG655382 HIC655376:HIC655382 HRY655376:HRY655382 IBU655376:IBU655382 ILQ655376:ILQ655382 IVM655376:IVM655382 JFI655376:JFI655382 JPE655376:JPE655382 JZA655376:JZA655382 KIW655376:KIW655382 KSS655376:KSS655382 LCO655376:LCO655382 LMK655376:LMK655382 LWG655376:LWG655382 MGC655376:MGC655382 MPY655376:MPY655382 MZU655376:MZU655382 NJQ655376:NJQ655382 NTM655376:NTM655382 ODI655376:ODI655382 ONE655376:ONE655382 OXA655376:OXA655382 PGW655376:PGW655382 PQS655376:PQS655382 QAO655376:QAO655382 QKK655376:QKK655382 QUG655376:QUG655382 REC655376:REC655382 RNY655376:RNY655382 RXU655376:RXU655382 SHQ655376:SHQ655382 SRM655376:SRM655382 TBI655376:TBI655382 TLE655376:TLE655382 TVA655376:TVA655382 UEW655376:UEW655382 UOS655376:UOS655382 UYO655376:UYO655382 VIK655376:VIK655382 VSG655376:VSG655382 WCC655376:WCC655382 WLY655376:WLY655382 WVU655376:WVU655382 M720912:M720918 JI720912:JI720918 TE720912:TE720918 ADA720912:ADA720918 AMW720912:AMW720918 AWS720912:AWS720918 BGO720912:BGO720918 BQK720912:BQK720918 CAG720912:CAG720918 CKC720912:CKC720918 CTY720912:CTY720918 DDU720912:DDU720918 DNQ720912:DNQ720918 DXM720912:DXM720918 EHI720912:EHI720918 ERE720912:ERE720918 FBA720912:FBA720918 FKW720912:FKW720918 FUS720912:FUS720918 GEO720912:GEO720918 GOK720912:GOK720918 GYG720912:GYG720918 HIC720912:HIC720918 HRY720912:HRY720918 IBU720912:IBU720918 ILQ720912:ILQ720918 IVM720912:IVM720918 JFI720912:JFI720918 JPE720912:JPE720918 JZA720912:JZA720918 KIW720912:KIW720918 KSS720912:KSS720918 LCO720912:LCO720918 LMK720912:LMK720918 LWG720912:LWG720918 MGC720912:MGC720918 MPY720912:MPY720918 MZU720912:MZU720918 NJQ720912:NJQ720918 NTM720912:NTM720918 ODI720912:ODI720918 ONE720912:ONE720918 OXA720912:OXA720918 PGW720912:PGW720918 PQS720912:PQS720918 QAO720912:QAO720918 QKK720912:QKK720918 QUG720912:QUG720918 REC720912:REC720918 RNY720912:RNY720918 RXU720912:RXU720918 SHQ720912:SHQ720918 SRM720912:SRM720918 TBI720912:TBI720918 TLE720912:TLE720918 TVA720912:TVA720918 UEW720912:UEW720918 UOS720912:UOS720918 UYO720912:UYO720918 VIK720912:VIK720918 VSG720912:VSG720918 WCC720912:WCC720918 WLY720912:WLY720918 WVU720912:WVU720918 M786448:M786454 JI786448:JI786454 TE786448:TE786454 ADA786448:ADA786454 AMW786448:AMW786454 AWS786448:AWS786454 BGO786448:BGO786454 BQK786448:BQK786454 CAG786448:CAG786454 CKC786448:CKC786454 CTY786448:CTY786454 DDU786448:DDU786454 DNQ786448:DNQ786454 DXM786448:DXM786454 EHI786448:EHI786454 ERE786448:ERE786454 FBA786448:FBA786454 FKW786448:FKW786454 FUS786448:FUS786454 GEO786448:GEO786454 GOK786448:GOK786454 GYG786448:GYG786454 HIC786448:HIC786454 HRY786448:HRY786454 IBU786448:IBU786454 ILQ786448:ILQ786454 IVM786448:IVM786454 JFI786448:JFI786454 JPE786448:JPE786454 JZA786448:JZA786454 KIW786448:KIW786454 KSS786448:KSS786454 LCO786448:LCO786454 LMK786448:LMK786454 LWG786448:LWG786454 MGC786448:MGC786454 MPY786448:MPY786454 MZU786448:MZU786454 NJQ786448:NJQ786454 NTM786448:NTM786454 ODI786448:ODI786454 ONE786448:ONE786454 OXA786448:OXA786454 PGW786448:PGW786454 PQS786448:PQS786454 QAO786448:QAO786454 QKK786448:QKK786454 QUG786448:QUG786454 REC786448:REC786454 RNY786448:RNY786454 RXU786448:RXU786454 SHQ786448:SHQ786454 SRM786448:SRM786454 TBI786448:TBI786454 TLE786448:TLE786454 TVA786448:TVA786454 UEW786448:UEW786454 UOS786448:UOS786454 UYO786448:UYO786454 VIK786448:VIK786454 VSG786448:VSG786454 WCC786448:WCC786454 WLY786448:WLY786454 WVU786448:WVU786454 M851984:M851990 JI851984:JI851990 TE851984:TE851990 ADA851984:ADA851990 AMW851984:AMW851990 AWS851984:AWS851990 BGO851984:BGO851990 BQK851984:BQK851990 CAG851984:CAG851990 CKC851984:CKC851990 CTY851984:CTY851990 DDU851984:DDU851990 DNQ851984:DNQ851990 DXM851984:DXM851990 EHI851984:EHI851990 ERE851984:ERE851990 FBA851984:FBA851990 FKW851984:FKW851990 FUS851984:FUS851990 GEO851984:GEO851990 GOK851984:GOK851990 GYG851984:GYG851990 HIC851984:HIC851990 HRY851984:HRY851990 IBU851984:IBU851990 ILQ851984:ILQ851990 IVM851984:IVM851990 JFI851984:JFI851990 JPE851984:JPE851990 JZA851984:JZA851990 KIW851984:KIW851990 KSS851984:KSS851990 LCO851984:LCO851990 LMK851984:LMK851990 LWG851984:LWG851990 MGC851984:MGC851990 MPY851984:MPY851990 MZU851984:MZU851990 NJQ851984:NJQ851990 NTM851984:NTM851990 ODI851984:ODI851990 ONE851984:ONE851990 OXA851984:OXA851990 PGW851984:PGW851990 PQS851984:PQS851990 QAO851984:QAO851990 QKK851984:QKK851990 QUG851984:QUG851990 REC851984:REC851990 RNY851984:RNY851990 RXU851984:RXU851990 SHQ851984:SHQ851990 SRM851984:SRM851990 TBI851984:TBI851990 TLE851984:TLE851990 TVA851984:TVA851990 UEW851984:UEW851990 UOS851984:UOS851990 UYO851984:UYO851990 VIK851984:VIK851990 VSG851984:VSG851990 WCC851984:WCC851990 WLY851984:WLY851990 WVU851984:WVU851990 M917520:M917526 JI917520:JI917526 TE917520:TE917526 ADA917520:ADA917526 AMW917520:AMW917526 AWS917520:AWS917526 BGO917520:BGO917526 BQK917520:BQK917526 CAG917520:CAG917526 CKC917520:CKC917526 CTY917520:CTY917526 DDU917520:DDU917526 DNQ917520:DNQ917526 DXM917520:DXM917526 EHI917520:EHI917526 ERE917520:ERE917526 FBA917520:FBA917526 FKW917520:FKW917526 FUS917520:FUS917526 GEO917520:GEO917526 GOK917520:GOK917526 GYG917520:GYG917526 HIC917520:HIC917526 HRY917520:HRY917526 IBU917520:IBU917526 ILQ917520:ILQ917526 IVM917520:IVM917526 JFI917520:JFI917526 JPE917520:JPE917526 JZA917520:JZA917526 KIW917520:KIW917526 KSS917520:KSS917526 LCO917520:LCO917526 LMK917520:LMK917526 LWG917520:LWG917526 MGC917520:MGC917526 MPY917520:MPY917526 MZU917520:MZU917526 NJQ917520:NJQ917526 NTM917520:NTM917526 ODI917520:ODI917526 ONE917520:ONE917526 OXA917520:OXA917526 PGW917520:PGW917526 PQS917520:PQS917526 QAO917520:QAO917526 QKK917520:QKK917526 QUG917520:QUG917526 REC917520:REC917526 RNY917520:RNY917526 RXU917520:RXU917526 SHQ917520:SHQ917526 SRM917520:SRM917526 TBI917520:TBI917526 TLE917520:TLE917526 TVA917520:TVA917526 UEW917520:UEW917526 UOS917520:UOS917526 UYO917520:UYO917526 VIK917520:VIK917526 VSG917520:VSG917526 WCC917520:WCC917526 WLY917520:WLY917526 WVU917520:WVU917526 M983056:M983062 JI983056:JI983062 TE983056:TE983062 ADA983056:ADA983062 AMW983056:AMW983062 AWS983056:AWS983062 BGO983056:BGO983062 BQK983056:BQK983062 CAG983056:CAG983062 CKC983056:CKC983062 CTY983056:CTY983062 DDU983056:DDU983062 DNQ983056:DNQ983062 DXM983056:DXM983062 EHI983056:EHI983062 ERE983056:ERE983062 FBA983056:FBA983062 FKW983056:FKW983062 FUS983056:FUS983062 GEO983056:GEO983062 GOK983056:GOK983062 GYG983056:GYG983062 HIC983056:HIC983062 HRY983056:HRY983062 IBU983056:IBU983062 ILQ983056:ILQ983062 IVM983056:IVM983062 JFI983056:JFI983062 JPE983056:JPE983062 JZA983056:JZA983062 KIW983056:KIW983062 KSS983056:KSS983062 LCO983056:LCO983062 LMK983056:LMK983062 LWG983056:LWG983062 MGC983056:MGC983062 MPY983056:MPY983062 MZU983056:MZU983062 NJQ983056:NJQ983062 NTM983056:NTM983062 ODI983056:ODI983062 ONE983056:ONE983062 OXA983056:OXA983062 PGW983056:PGW983062 PQS983056:PQS983062 QAO983056:QAO983062 QKK983056:QKK983062 QUG983056:QUG983062 REC983056:REC983062 RNY983056:RNY983062 RXU983056:RXU983062 SHQ983056:SHQ983062 SRM983056:SRM983062 TBI983056:TBI983062 TLE983056:TLE983062 TVA983056:TVA983062 UEW983056:UEW983062 UOS983056:UOS983062 UYO983056:UYO983062 VIK983056:VIK983062 VSG983056:VSG983062 WCC983056:WCC983062 WLY983056:WLY983062 WVU983056:WVU983062 WLY983045:WLY983052 M65541:M65548 JI65541:JI65548 TE65541:TE65548 ADA65541:ADA65548 AMW65541:AMW65548 AWS65541:AWS65548 BGO65541:BGO65548 BQK65541:BQK65548 CAG65541:CAG65548 CKC65541:CKC65548 CTY65541:CTY65548 DDU65541:DDU65548 DNQ65541:DNQ65548 DXM65541:DXM65548 EHI65541:EHI65548 ERE65541:ERE65548 FBA65541:FBA65548 FKW65541:FKW65548 FUS65541:FUS65548 GEO65541:GEO65548 GOK65541:GOK65548 GYG65541:GYG65548 HIC65541:HIC65548 HRY65541:HRY65548 IBU65541:IBU65548 ILQ65541:ILQ65548 IVM65541:IVM65548 JFI65541:JFI65548 JPE65541:JPE65548 JZA65541:JZA65548 KIW65541:KIW65548 KSS65541:KSS65548 LCO65541:LCO65548 LMK65541:LMK65548 LWG65541:LWG65548 MGC65541:MGC65548 MPY65541:MPY65548 MZU65541:MZU65548 NJQ65541:NJQ65548 NTM65541:NTM65548 ODI65541:ODI65548 ONE65541:ONE65548 OXA65541:OXA65548 PGW65541:PGW65548 PQS65541:PQS65548 QAO65541:QAO65548 QKK65541:QKK65548 QUG65541:QUG65548 REC65541:REC65548 RNY65541:RNY65548 RXU65541:RXU65548 SHQ65541:SHQ65548 SRM65541:SRM65548 TBI65541:TBI65548 TLE65541:TLE65548 TVA65541:TVA65548 UEW65541:UEW65548 UOS65541:UOS65548 UYO65541:UYO65548 VIK65541:VIK65548 VSG65541:VSG65548 WCC65541:WCC65548 WLY65541:WLY65548 WVU65541:WVU65548 M131077:M131084 JI131077:JI131084 TE131077:TE131084 ADA131077:ADA131084 AMW131077:AMW131084 AWS131077:AWS131084 BGO131077:BGO131084 BQK131077:BQK131084 CAG131077:CAG131084 CKC131077:CKC131084 CTY131077:CTY131084 DDU131077:DDU131084 DNQ131077:DNQ131084 DXM131077:DXM131084 EHI131077:EHI131084 ERE131077:ERE131084 FBA131077:FBA131084 FKW131077:FKW131084 FUS131077:FUS131084 GEO131077:GEO131084 GOK131077:GOK131084 GYG131077:GYG131084 HIC131077:HIC131084 HRY131077:HRY131084 IBU131077:IBU131084 ILQ131077:ILQ131084 IVM131077:IVM131084 JFI131077:JFI131084 JPE131077:JPE131084 JZA131077:JZA131084 KIW131077:KIW131084 KSS131077:KSS131084 LCO131077:LCO131084 LMK131077:LMK131084 LWG131077:LWG131084 MGC131077:MGC131084 MPY131077:MPY131084 MZU131077:MZU131084 NJQ131077:NJQ131084 NTM131077:NTM131084 ODI131077:ODI131084 ONE131077:ONE131084 OXA131077:OXA131084 PGW131077:PGW131084 PQS131077:PQS131084 QAO131077:QAO131084 QKK131077:QKK131084 QUG131077:QUG131084 REC131077:REC131084 RNY131077:RNY131084 RXU131077:RXU131084 SHQ131077:SHQ131084 SRM131077:SRM131084 TBI131077:TBI131084 TLE131077:TLE131084 TVA131077:TVA131084 UEW131077:UEW131084 UOS131077:UOS131084 UYO131077:UYO131084 VIK131077:VIK131084 VSG131077:VSG131084 WCC131077:WCC131084 WLY131077:WLY131084 WVU131077:WVU131084 M196613:M196620 JI196613:JI196620 TE196613:TE196620 ADA196613:ADA196620 AMW196613:AMW196620 AWS196613:AWS196620 BGO196613:BGO196620 BQK196613:BQK196620 CAG196613:CAG196620 CKC196613:CKC196620 CTY196613:CTY196620 DDU196613:DDU196620 DNQ196613:DNQ196620 DXM196613:DXM196620 EHI196613:EHI196620 ERE196613:ERE196620 FBA196613:FBA196620 FKW196613:FKW196620 FUS196613:FUS196620 GEO196613:GEO196620 GOK196613:GOK196620 GYG196613:GYG196620 HIC196613:HIC196620 HRY196613:HRY196620 IBU196613:IBU196620 ILQ196613:ILQ196620 IVM196613:IVM196620 JFI196613:JFI196620 JPE196613:JPE196620 JZA196613:JZA196620 KIW196613:KIW196620 KSS196613:KSS196620 LCO196613:LCO196620 LMK196613:LMK196620 LWG196613:LWG196620 MGC196613:MGC196620 MPY196613:MPY196620 MZU196613:MZU196620 NJQ196613:NJQ196620 NTM196613:NTM196620 ODI196613:ODI196620 ONE196613:ONE196620 OXA196613:OXA196620 PGW196613:PGW196620 PQS196613:PQS196620 QAO196613:QAO196620 QKK196613:QKK196620 QUG196613:QUG196620 REC196613:REC196620 RNY196613:RNY196620 RXU196613:RXU196620 SHQ196613:SHQ196620 SRM196613:SRM196620 TBI196613:TBI196620 TLE196613:TLE196620 TVA196613:TVA196620 UEW196613:UEW196620 UOS196613:UOS196620 UYO196613:UYO196620 VIK196613:VIK196620 VSG196613:VSG196620 WCC196613:WCC196620 WLY196613:WLY196620 WVU196613:WVU196620 M262149:M262156 JI262149:JI262156 TE262149:TE262156 ADA262149:ADA262156 AMW262149:AMW262156 AWS262149:AWS262156 BGO262149:BGO262156 BQK262149:BQK262156 CAG262149:CAG262156 CKC262149:CKC262156 CTY262149:CTY262156 DDU262149:DDU262156 DNQ262149:DNQ262156 DXM262149:DXM262156 EHI262149:EHI262156 ERE262149:ERE262156 FBA262149:FBA262156 FKW262149:FKW262156 FUS262149:FUS262156 GEO262149:GEO262156 GOK262149:GOK262156 GYG262149:GYG262156 HIC262149:HIC262156 HRY262149:HRY262156 IBU262149:IBU262156 ILQ262149:ILQ262156 IVM262149:IVM262156 JFI262149:JFI262156 JPE262149:JPE262156 JZA262149:JZA262156 KIW262149:KIW262156 KSS262149:KSS262156 LCO262149:LCO262156 LMK262149:LMK262156 LWG262149:LWG262156 MGC262149:MGC262156 MPY262149:MPY262156 MZU262149:MZU262156 NJQ262149:NJQ262156 NTM262149:NTM262156 ODI262149:ODI262156 ONE262149:ONE262156 OXA262149:OXA262156 PGW262149:PGW262156 PQS262149:PQS262156 QAO262149:QAO262156 QKK262149:QKK262156 QUG262149:QUG262156 REC262149:REC262156 RNY262149:RNY262156 RXU262149:RXU262156 SHQ262149:SHQ262156 SRM262149:SRM262156 TBI262149:TBI262156 TLE262149:TLE262156 TVA262149:TVA262156 UEW262149:UEW262156 UOS262149:UOS262156 UYO262149:UYO262156 VIK262149:VIK262156 VSG262149:VSG262156 WCC262149:WCC262156 WLY262149:WLY262156 WVU262149:WVU262156 M327685:M327692 JI327685:JI327692 TE327685:TE327692 ADA327685:ADA327692 AMW327685:AMW327692 AWS327685:AWS327692 BGO327685:BGO327692 BQK327685:BQK327692 CAG327685:CAG327692 CKC327685:CKC327692 CTY327685:CTY327692 DDU327685:DDU327692 DNQ327685:DNQ327692 DXM327685:DXM327692 EHI327685:EHI327692 ERE327685:ERE327692 FBA327685:FBA327692 FKW327685:FKW327692 FUS327685:FUS327692 GEO327685:GEO327692 GOK327685:GOK327692 GYG327685:GYG327692 HIC327685:HIC327692 HRY327685:HRY327692 IBU327685:IBU327692 ILQ327685:ILQ327692 IVM327685:IVM327692 JFI327685:JFI327692 JPE327685:JPE327692 JZA327685:JZA327692 KIW327685:KIW327692 KSS327685:KSS327692 LCO327685:LCO327692 LMK327685:LMK327692 LWG327685:LWG327692 MGC327685:MGC327692 MPY327685:MPY327692 MZU327685:MZU327692 NJQ327685:NJQ327692 NTM327685:NTM327692 ODI327685:ODI327692 ONE327685:ONE327692 OXA327685:OXA327692 PGW327685:PGW327692 PQS327685:PQS327692 QAO327685:QAO327692 QKK327685:QKK327692 QUG327685:QUG327692 REC327685:REC327692 RNY327685:RNY327692 RXU327685:RXU327692 SHQ327685:SHQ327692 SRM327685:SRM327692 TBI327685:TBI327692 TLE327685:TLE327692 TVA327685:TVA327692 UEW327685:UEW327692 UOS327685:UOS327692 UYO327685:UYO327692 VIK327685:VIK327692 VSG327685:VSG327692 WCC327685:WCC327692 WLY327685:WLY327692 WVU327685:WVU327692 M393221:M393228 JI393221:JI393228 TE393221:TE393228 ADA393221:ADA393228 AMW393221:AMW393228 AWS393221:AWS393228 BGO393221:BGO393228 BQK393221:BQK393228 CAG393221:CAG393228 CKC393221:CKC393228 CTY393221:CTY393228 DDU393221:DDU393228 DNQ393221:DNQ393228 DXM393221:DXM393228 EHI393221:EHI393228 ERE393221:ERE393228 FBA393221:FBA393228 FKW393221:FKW393228 FUS393221:FUS393228 GEO393221:GEO393228 GOK393221:GOK393228 GYG393221:GYG393228 HIC393221:HIC393228 HRY393221:HRY393228 IBU393221:IBU393228 ILQ393221:ILQ393228 IVM393221:IVM393228 JFI393221:JFI393228 JPE393221:JPE393228 JZA393221:JZA393228 KIW393221:KIW393228 KSS393221:KSS393228 LCO393221:LCO393228 LMK393221:LMK393228 LWG393221:LWG393228 MGC393221:MGC393228 MPY393221:MPY393228 MZU393221:MZU393228 NJQ393221:NJQ393228 NTM393221:NTM393228 ODI393221:ODI393228 ONE393221:ONE393228 OXA393221:OXA393228 PGW393221:PGW393228 PQS393221:PQS393228 QAO393221:QAO393228 QKK393221:QKK393228 QUG393221:QUG393228 REC393221:REC393228 RNY393221:RNY393228 RXU393221:RXU393228 SHQ393221:SHQ393228 SRM393221:SRM393228 TBI393221:TBI393228 TLE393221:TLE393228 TVA393221:TVA393228 UEW393221:UEW393228 UOS393221:UOS393228 UYO393221:UYO393228 VIK393221:VIK393228 VSG393221:VSG393228 WCC393221:WCC393228 WLY393221:WLY393228 WVU393221:WVU393228 M458757:M458764 JI458757:JI458764 TE458757:TE458764 ADA458757:ADA458764 AMW458757:AMW458764 AWS458757:AWS458764 BGO458757:BGO458764 BQK458757:BQK458764 CAG458757:CAG458764 CKC458757:CKC458764 CTY458757:CTY458764 DDU458757:DDU458764 DNQ458757:DNQ458764 DXM458757:DXM458764 EHI458757:EHI458764 ERE458757:ERE458764 FBA458757:FBA458764 FKW458757:FKW458764 FUS458757:FUS458764 GEO458757:GEO458764 GOK458757:GOK458764 GYG458757:GYG458764 HIC458757:HIC458764 HRY458757:HRY458764 IBU458757:IBU458764 ILQ458757:ILQ458764 IVM458757:IVM458764 JFI458757:JFI458764 JPE458757:JPE458764 JZA458757:JZA458764 KIW458757:KIW458764 KSS458757:KSS458764 LCO458757:LCO458764 LMK458757:LMK458764 LWG458757:LWG458764 MGC458757:MGC458764 MPY458757:MPY458764 MZU458757:MZU458764 NJQ458757:NJQ458764 NTM458757:NTM458764 ODI458757:ODI458764 ONE458757:ONE458764 OXA458757:OXA458764 PGW458757:PGW458764 PQS458757:PQS458764 QAO458757:QAO458764 QKK458757:QKK458764 QUG458757:QUG458764 REC458757:REC458764 RNY458757:RNY458764 RXU458757:RXU458764 SHQ458757:SHQ458764 SRM458757:SRM458764 TBI458757:TBI458764 TLE458757:TLE458764 TVA458757:TVA458764 UEW458757:UEW458764 UOS458757:UOS458764 UYO458757:UYO458764 VIK458757:VIK458764 VSG458757:VSG458764 WCC458757:WCC458764 WLY458757:WLY458764 WVU458757:WVU458764 M524293:M524300 JI524293:JI524300 TE524293:TE524300 ADA524293:ADA524300 AMW524293:AMW524300 AWS524293:AWS524300 BGO524293:BGO524300 BQK524293:BQK524300 CAG524293:CAG524300 CKC524293:CKC524300 CTY524293:CTY524300 DDU524293:DDU524300 DNQ524293:DNQ524300 DXM524293:DXM524300 EHI524293:EHI524300 ERE524293:ERE524300 FBA524293:FBA524300 FKW524293:FKW524300 FUS524293:FUS524300 GEO524293:GEO524300 GOK524293:GOK524300 GYG524293:GYG524300 HIC524293:HIC524300 HRY524293:HRY524300 IBU524293:IBU524300 ILQ524293:ILQ524300 IVM524293:IVM524300 JFI524293:JFI524300 JPE524293:JPE524300 JZA524293:JZA524300 KIW524293:KIW524300 KSS524293:KSS524300 LCO524293:LCO524300 LMK524293:LMK524300 LWG524293:LWG524300 MGC524293:MGC524300 MPY524293:MPY524300 MZU524293:MZU524300 NJQ524293:NJQ524300 NTM524293:NTM524300 ODI524293:ODI524300 ONE524293:ONE524300 OXA524293:OXA524300 PGW524293:PGW524300 PQS524293:PQS524300 QAO524293:QAO524300 QKK524293:QKK524300 QUG524293:QUG524300 REC524293:REC524300 RNY524293:RNY524300 RXU524293:RXU524300 SHQ524293:SHQ524300 SRM524293:SRM524300 TBI524293:TBI524300 TLE524293:TLE524300 TVA524293:TVA524300 UEW524293:UEW524300 UOS524293:UOS524300 UYO524293:UYO524300 VIK524293:VIK524300 VSG524293:VSG524300 WCC524293:WCC524300 WLY524293:WLY524300 WVU524293:WVU524300 M589829:M589836 JI589829:JI589836 TE589829:TE589836 ADA589829:ADA589836 AMW589829:AMW589836 AWS589829:AWS589836 BGO589829:BGO589836 BQK589829:BQK589836 CAG589829:CAG589836 CKC589829:CKC589836 CTY589829:CTY589836 DDU589829:DDU589836 DNQ589829:DNQ589836 DXM589829:DXM589836 EHI589829:EHI589836 ERE589829:ERE589836 FBA589829:FBA589836 FKW589829:FKW589836 FUS589829:FUS589836 GEO589829:GEO589836 GOK589829:GOK589836 GYG589829:GYG589836 HIC589829:HIC589836 HRY589829:HRY589836 IBU589829:IBU589836 ILQ589829:ILQ589836 IVM589829:IVM589836 JFI589829:JFI589836 JPE589829:JPE589836 JZA589829:JZA589836 KIW589829:KIW589836 KSS589829:KSS589836 LCO589829:LCO589836 LMK589829:LMK589836 LWG589829:LWG589836 MGC589829:MGC589836 MPY589829:MPY589836 MZU589829:MZU589836 NJQ589829:NJQ589836 NTM589829:NTM589836 ODI589829:ODI589836 ONE589829:ONE589836 OXA589829:OXA589836 PGW589829:PGW589836 PQS589829:PQS589836 QAO589829:QAO589836 QKK589829:QKK589836 QUG589829:QUG589836 REC589829:REC589836 RNY589829:RNY589836 RXU589829:RXU589836 SHQ589829:SHQ589836 SRM589829:SRM589836 TBI589829:TBI589836 TLE589829:TLE589836 TVA589829:TVA589836 UEW589829:UEW589836 UOS589829:UOS589836 UYO589829:UYO589836 VIK589829:VIK589836 VSG589829:VSG589836 WCC589829:WCC589836 WLY589829:WLY589836 WVU589829:WVU589836 M655365:M655372 JI655365:JI655372 TE655365:TE655372 ADA655365:ADA655372 AMW655365:AMW655372 AWS655365:AWS655372 BGO655365:BGO655372 BQK655365:BQK655372 CAG655365:CAG655372 CKC655365:CKC655372 CTY655365:CTY655372 DDU655365:DDU655372 DNQ655365:DNQ655372 DXM655365:DXM655372 EHI655365:EHI655372 ERE655365:ERE655372 FBA655365:FBA655372 FKW655365:FKW655372 FUS655365:FUS655372 GEO655365:GEO655372 GOK655365:GOK655372 GYG655365:GYG655372 HIC655365:HIC655372 HRY655365:HRY655372 IBU655365:IBU655372 ILQ655365:ILQ655372 IVM655365:IVM655372 JFI655365:JFI655372 JPE655365:JPE655372 JZA655365:JZA655372 KIW655365:KIW655372 KSS655365:KSS655372 LCO655365:LCO655372 LMK655365:LMK655372 LWG655365:LWG655372 MGC655365:MGC655372 MPY655365:MPY655372 MZU655365:MZU655372 NJQ655365:NJQ655372 NTM655365:NTM655372 ODI655365:ODI655372 ONE655365:ONE655372 OXA655365:OXA655372 PGW655365:PGW655372 PQS655365:PQS655372 QAO655365:QAO655372 QKK655365:QKK655372 QUG655365:QUG655372 REC655365:REC655372 RNY655365:RNY655372 RXU655365:RXU655372 SHQ655365:SHQ655372 SRM655365:SRM655372 TBI655365:TBI655372 TLE655365:TLE655372 TVA655365:TVA655372 UEW655365:UEW655372 UOS655365:UOS655372 UYO655365:UYO655372 VIK655365:VIK655372 VSG655365:VSG655372 WCC655365:WCC655372 WLY655365:WLY655372 WVU655365:WVU655372 M720901:M720908 JI720901:JI720908 TE720901:TE720908 ADA720901:ADA720908 AMW720901:AMW720908 AWS720901:AWS720908 BGO720901:BGO720908 BQK720901:BQK720908 CAG720901:CAG720908 CKC720901:CKC720908 CTY720901:CTY720908 DDU720901:DDU720908 DNQ720901:DNQ720908 DXM720901:DXM720908 EHI720901:EHI720908 ERE720901:ERE720908 FBA720901:FBA720908 FKW720901:FKW720908 FUS720901:FUS720908 GEO720901:GEO720908 GOK720901:GOK720908 GYG720901:GYG720908 HIC720901:HIC720908 HRY720901:HRY720908 IBU720901:IBU720908 ILQ720901:ILQ720908 IVM720901:IVM720908 JFI720901:JFI720908 JPE720901:JPE720908 JZA720901:JZA720908 KIW720901:KIW720908 KSS720901:KSS720908 LCO720901:LCO720908 LMK720901:LMK720908 LWG720901:LWG720908 MGC720901:MGC720908 MPY720901:MPY720908 MZU720901:MZU720908 NJQ720901:NJQ720908 NTM720901:NTM720908 ODI720901:ODI720908 ONE720901:ONE720908 OXA720901:OXA720908 PGW720901:PGW720908 PQS720901:PQS720908 QAO720901:QAO720908 QKK720901:QKK720908 QUG720901:QUG720908 REC720901:REC720908 RNY720901:RNY720908 RXU720901:RXU720908 SHQ720901:SHQ720908 SRM720901:SRM720908 TBI720901:TBI720908 TLE720901:TLE720908 TVA720901:TVA720908 UEW720901:UEW720908 UOS720901:UOS720908 UYO720901:UYO720908 VIK720901:VIK720908 VSG720901:VSG720908 WCC720901:WCC720908 WLY720901:WLY720908 WVU720901:WVU720908 M786437:M786444 JI786437:JI786444 TE786437:TE786444 ADA786437:ADA786444 AMW786437:AMW786444 AWS786437:AWS786444 BGO786437:BGO786444 BQK786437:BQK786444 CAG786437:CAG786444 CKC786437:CKC786444 CTY786437:CTY786444 DDU786437:DDU786444 DNQ786437:DNQ786444 DXM786437:DXM786444 EHI786437:EHI786444 ERE786437:ERE786444 FBA786437:FBA786444 FKW786437:FKW786444 FUS786437:FUS786444 GEO786437:GEO786444 GOK786437:GOK786444 GYG786437:GYG786444 HIC786437:HIC786444 HRY786437:HRY786444 IBU786437:IBU786444 ILQ786437:ILQ786444 IVM786437:IVM786444 JFI786437:JFI786444 JPE786437:JPE786444 JZA786437:JZA786444 KIW786437:KIW786444 KSS786437:KSS786444 LCO786437:LCO786444 LMK786437:LMK786444 LWG786437:LWG786444 MGC786437:MGC786444 MPY786437:MPY786444 MZU786437:MZU786444 NJQ786437:NJQ786444 NTM786437:NTM786444 ODI786437:ODI786444 ONE786437:ONE786444 OXA786437:OXA786444 PGW786437:PGW786444 PQS786437:PQS786444 QAO786437:QAO786444 QKK786437:QKK786444 QUG786437:QUG786444 REC786437:REC786444 RNY786437:RNY786444 RXU786437:RXU786444 SHQ786437:SHQ786444 SRM786437:SRM786444 TBI786437:TBI786444 TLE786437:TLE786444 TVA786437:TVA786444 UEW786437:UEW786444 UOS786437:UOS786444 UYO786437:UYO786444 VIK786437:VIK786444 VSG786437:VSG786444 WCC786437:WCC786444 WLY786437:WLY786444 WVU786437:WVU786444 M851973:M851980 JI851973:JI851980 TE851973:TE851980 ADA851973:ADA851980 AMW851973:AMW851980 AWS851973:AWS851980 BGO851973:BGO851980 BQK851973:BQK851980 CAG851973:CAG851980 CKC851973:CKC851980 CTY851973:CTY851980 DDU851973:DDU851980 DNQ851973:DNQ851980 DXM851973:DXM851980 EHI851973:EHI851980 ERE851973:ERE851980 FBA851973:FBA851980 FKW851973:FKW851980 FUS851973:FUS851980 GEO851973:GEO851980 GOK851973:GOK851980 GYG851973:GYG851980 HIC851973:HIC851980 HRY851973:HRY851980 IBU851973:IBU851980 ILQ851973:ILQ851980 IVM851973:IVM851980 JFI851973:JFI851980 JPE851973:JPE851980 JZA851973:JZA851980 KIW851973:KIW851980 KSS851973:KSS851980 LCO851973:LCO851980 LMK851973:LMK851980 LWG851973:LWG851980 MGC851973:MGC851980 MPY851973:MPY851980 MZU851973:MZU851980 NJQ851973:NJQ851980 NTM851973:NTM851980 ODI851973:ODI851980 ONE851973:ONE851980 OXA851973:OXA851980 PGW851973:PGW851980 PQS851973:PQS851980 QAO851973:QAO851980 QKK851973:QKK851980 QUG851973:QUG851980 REC851973:REC851980 RNY851973:RNY851980 RXU851973:RXU851980 SHQ851973:SHQ851980 SRM851973:SRM851980 TBI851973:TBI851980 TLE851973:TLE851980 TVA851973:TVA851980 UEW851973:UEW851980 UOS851973:UOS851980 UYO851973:UYO851980 VIK851973:VIK851980 VSG851973:VSG851980 WCC851973:WCC851980 WLY851973:WLY851980 WVU851973:WVU851980 M917509:M917516 JI917509:JI917516 TE917509:TE917516 ADA917509:ADA917516 AMW917509:AMW917516 AWS917509:AWS917516 BGO917509:BGO917516 BQK917509:BQK917516 CAG917509:CAG917516 CKC917509:CKC917516 CTY917509:CTY917516 DDU917509:DDU917516 DNQ917509:DNQ917516 DXM917509:DXM917516 EHI917509:EHI917516 ERE917509:ERE917516 FBA917509:FBA917516 FKW917509:FKW917516 FUS917509:FUS917516 GEO917509:GEO917516 GOK917509:GOK917516 GYG917509:GYG917516 HIC917509:HIC917516 HRY917509:HRY917516 IBU917509:IBU917516 ILQ917509:ILQ917516 IVM917509:IVM917516 JFI917509:JFI917516 JPE917509:JPE917516 JZA917509:JZA917516 KIW917509:KIW917516 KSS917509:KSS917516 LCO917509:LCO917516 LMK917509:LMK917516 LWG917509:LWG917516 MGC917509:MGC917516 MPY917509:MPY917516 MZU917509:MZU917516 NJQ917509:NJQ917516 NTM917509:NTM917516 ODI917509:ODI917516 ONE917509:ONE917516 OXA917509:OXA917516 PGW917509:PGW917516 PQS917509:PQS917516 QAO917509:QAO917516 QKK917509:QKK917516 QUG917509:QUG917516 REC917509:REC917516 RNY917509:RNY917516 RXU917509:RXU917516 SHQ917509:SHQ917516 SRM917509:SRM917516 TBI917509:TBI917516 TLE917509:TLE917516 TVA917509:TVA917516 UEW917509:UEW917516 UOS917509:UOS917516 UYO917509:UYO917516 VIK917509:VIK917516 VSG917509:VSG917516 WCC917509:WCC917516 WLY917509:WLY917516" xr:uid="{00000000-0002-0000-0A00-000000000000}">
      <formula1>$AZ$264:$AZ$315</formula1>
    </dataValidation>
    <dataValidation type="list" allowBlank="1" showInputMessage="1" showErrorMessage="1" sqref="M851981 JI851981 TE851981 ADA851981 AMW851981 AWS851981 BGO851981 BQK851981 CAG851981 CKC851981 CTY851981 DDU851981 DNQ851981 DXM851981 EHI851981 ERE851981 FBA851981 FKW851981 FUS851981 GEO851981 GOK851981 GYG851981 HIC851981 HRY851981 IBU851981 ILQ851981 IVM851981 JFI851981 JPE851981 JZA851981 KIW851981 KSS851981 LCO851981 LMK851981 LWG851981 MGC851981 MPY851981 MZU851981 NJQ851981 NTM851981 ODI851981 ONE851981 OXA851981 PGW851981 PQS851981 QAO851981 QKK851981 QUG851981 REC851981 RNY851981 RXU851981 SHQ851981 SRM851981 TBI851981 TLE851981 TVA851981 UEW851981 UOS851981 UYO851981 VIK851981 VSG851981 WCC851981 WLY851981 WVU851981 M65562:M65564 JI65562:JI65564 TE65562:TE65564 ADA65562:ADA65564 AMW65562:AMW65564 AWS65562:AWS65564 BGO65562:BGO65564 BQK65562:BQK65564 CAG65562:CAG65564 CKC65562:CKC65564 CTY65562:CTY65564 DDU65562:DDU65564 DNQ65562:DNQ65564 DXM65562:DXM65564 EHI65562:EHI65564 ERE65562:ERE65564 FBA65562:FBA65564 FKW65562:FKW65564 FUS65562:FUS65564 GEO65562:GEO65564 GOK65562:GOK65564 GYG65562:GYG65564 HIC65562:HIC65564 HRY65562:HRY65564 IBU65562:IBU65564 ILQ65562:ILQ65564 IVM65562:IVM65564 JFI65562:JFI65564 JPE65562:JPE65564 JZA65562:JZA65564 KIW65562:KIW65564 KSS65562:KSS65564 LCO65562:LCO65564 LMK65562:LMK65564 LWG65562:LWG65564 MGC65562:MGC65564 MPY65562:MPY65564 MZU65562:MZU65564 NJQ65562:NJQ65564 NTM65562:NTM65564 ODI65562:ODI65564 ONE65562:ONE65564 OXA65562:OXA65564 PGW65562:PGW65564 PQS65562:PQS65564 QAO65562:QAO65564 QKK65562:QKK65564 QUG65562:QUG65564 REC65562:REC65564 RNY65562:RNY65564 RXU65562:RXU65564 SHQ65562:SHQ65564 SRM65562:SRM65564 TBI65562:TBI65564 TLE65562:TLE65564 TVA65562:TVA65564 UEW65562:UEW65564 UOS65562:UOS65564 UYO65562:UYO65564 VIK65562:VIK65564 VSG65562:VSG65564 WCC65562:WCC65564 WLY65562:WLY65564 WVU65562:WVU65564 M131098:M131100 JI131098:JI131100 TE131098:TE131100 ADA131098:ADA131100 AMW131098:AMW131100 AWS131098:AWS131100 BGO131098:BGO131100 BQK131098:BQK131100 CAG131098:CAG131100 CKC131098:CKC131100 CTY131098:CTY131100 DDU131098:DDU131100 DNQ131098:DNQ131100 DXM131098:DXM131100 EHI131098:EHI131100 ERE131098:ERE131100 FBA131098:FBA131100 FKW131098:FKW131100 FUS131098:FUS131100 GEO131098:GEO131100 GOK131098:GOK131100 GYG131098:GYG131100 HIC131098:HIC131100 HRY131098:HRY131100 IBU131098:IBU131100 ILQ131098:ILQ131100 IVM131098:IVM131100 JFI131098:JFI131100 JPE131098:JPE131100 JZA131098:JZA131100 KIW131098:KIW131100 KSS131098:KSS131100 LCO131098:LCO131100 LMK131098:LMK131100 LWG131098:LWG131100 MGC131098:MGC131100 MPY131098:MPY131100 MZU131098:MZU131100 NJQ131098:NJQ131100 NTM131098:NTM131100 ODI131098:ODI131100 ONE131098:ONE131100 OXA131098:OXA131100 PGW131098:PGW131100 PQS131098:PQS131100 QAO131098:QAO131100 QKK131098:QKK131100 QUG131098:QUG131100 REC131098:REC131100 RNY131098:RNY131100 RXU131098:RXU131100 SHQ131098:SHQ131100 SRM131098:SRM131100 TBI131098:TBI131100 TLE131098:TLE131100 TVA131098:TVA131100 UEW131098:UEW131100 UOS131098:UOS131100 UYO131098:UYO131100 VIK131098:VIK131100 VSG131098:VSG131100 WCC131098:WCC131100 WLY131098:WLY131100 WVU131098:WVU131100 M196634:M196636 JI196634:JI196636 TE196634:TE196636 ADA196634:ADA196636 AMW196634:AMW196636 AWS196634:AWS196636 BGO196634:BGO196636 BQK196634:BQK196636 CAG196634:CAG196636 CKC196634:CKC196636 CTY196634:CTY196636 DDU196634:DDU196636 DNQ196634:DNQ196636 DXM196634:DXM196636 EHI196634:EHI196636 ERE196634:ERE196636 FBA196634:FBA196636 FKW196634:FKW196636 FUS196634:FUS196636 GEO196634:GEO196636 GOK196634:GOK196636 GYG196634:GYG196636 HIC196634:HIC196636 HRY196634:HRY196636 IBU196634:IBU196636 ILQ196634:ILQ196636 IVM196634:IVM196636 JFI196634:JFI196636 JPE196634:JPE196636 JZA196634:JZA196636 KIW196634:KIW196636 KSS196634:KSS196636 LCO196634:LCO196636 LMK196634:LMK196636 LWG196634:LWG196636 MGC196634:MGC196636 MPY196634:MPY196636 MZU196634:MZU196636 NJQ196634:NJQ196636 NTM196634:NTM196636 ODI196634:ODI196636 ONE196634:ONE196636 OXA196634:OXA196636 PGW196634:PGW196636 PQS196634:PQS196636 QAO196634:QAO196636 QKK196634:QKK196636 QUG196634:QUG196636 REC196634:REC196636 RNY196634:RNY196636 RXU196634:RXU196636 SHQ196634:SHQ196636 SRM196634:SRM196636 TBI196634:TBI196636 TLE196634:TLE196636 TVA196634:TVA196636 UEW196634:UEW196636 UOS196634:UOS196636 UYO196634:UYO196636 VIK196634:VIK196636 VSG196634:VSG196636 WCC196634:WCC196636 WLY196634:WLY196636 WVU196634:WVU196636 M262170:M262172 JI262170:JI262172 TE262170:TE262172 ADA262170:ADA262172 AMW262170:AMW262172 AWS262170:AWS262172 BGO262170:BGO262172 BQK262170:BQK262172 CAG262170:CAG262172 CKC262170:CKC262172 CTY262170:CTY262172 DDU262170:DDU262172 DNQ262170:DNQ262172 DXM262170:DXM262172 EHI262170:EHI262172 ERE262170:ERE262172 FBA262170:FBA262172 FKW262170:FKW262172 FUS262170:FUS262172 GEO262170:GEO262172 GOK262170:GOK262172 GYG262170:GYG262172 HIC262170:HIC262172 HRY262170:HRY262172 IBU262170:IBU262172 ILQ262170:ILQ262172 IVM262170:IVM262172 JFI262170:JFI262172 JPE262170:JPE262172 JZA262170:JZA262172 KIW262170:KIW262172 KSS262170:KSS262172 LCO262170:LCO262172 LMK262170:LMK262172 LWG262170:LWG262172 MGC262170:MGC262172 MPY262170:MPY262172 MZU262170:MZU262172 NJQ262170:NJQ262172 NTM262170:NTM262172 ODI262170:ODI262172 ONE262170:ONE262172 OXA262170:OXA262172 PGW262170:PGW262172 PQS262170:PQS262172 QAO262170:QAO262172 QKK262170:QKK262172 QUG262170:QUG262172 REC262170:REC262172 RNY262170:RNY262172 RXU262170:RXU262172 SHQ262170:SHQ262172 SRM262170:SRM262172 TBI262170:TBI262172 TLE262170:TLE262172 TVA262170:TVA262172 UEW262170:UEW262172 UOS262170:UOS262172 UYO262170:UYO262172 VIK262170:VIK262172 VSG262170:VSG262172 WCC262170:WCC262172 WLY262170:WLY262172 WVU262170:WVU262172 M327706:M327708 JI327706:JI327708 TE327706:TE327708 ADA327706:ADA327708 AMW327706:AMW327708 AWS327706:AWS327708 BGO327706:BGO327708 BQK327706:BQK327708 CAG327706:CAG327708 CKC327706:CKC327708 CTY327706:CTY327708 DDU327706:DDU327708 DNQ327706:DNQ327708 DXM327706:DXM327708 EHI327706:EHI327708 ERE327706:ERE327708 FBA327706:FBA327708 FKW327706:FKW327708 FUS327706:FUS327708 GEO327706:GEO327708 GOK327706:GOK327708 GYG327706:GYG327708 HIC327706:HIC327708 HRY327706:HRY327708 IBU327706:IBU327708 ILQ327706:ILQ327708 IVM327706:IVM327708 JFI327706:JFI327708 JPE327706:JPE327708 JZA327706:JZA327708 KIW327706:KIW327708 KSS327706:KSS327708 LCO327706:LCO327708 LMK327706:LMK327708 LWG327706:LWG327708 MGC327706:MGC327708 MPY327706:MPY327708 MZU327706:MZU327708 NJQ327706:NJQ327708 NTM327706:NTM327708 ODI327706:ODI327708 ONE327706:ONE327708 OXA327706:OXA327708 PGW327706:PGW327708 PQS327706:PQS327708 QAO327706:QAO327708 QKK327706:QKK327708 QUG327706:QUG327708 REC327706:REC327708 RNY327706:RNY327708 RXU327706:RXU327708 SHQ327706:SHQ327708 SRM327706:SRM327708 TBI327706:TBI327708 TLE327706:TLE327708 TVA327706:TVA327708 UEW327706:UEW327708 UOS327706:UOS327708 UYO327706:UYO327708 VIK327706:VIK327708 VSG327706:VSG327708 WCC327706:WCC327708 WLY327706:WLY327708 WVU327706:WVU327708 M393242:M393244 JI393242:JI393244 TE393242:TE393244 ADA393242:ADA393244 AMW393242:AMW393244 AWS393242:AWS393244 BGO393242:BGO393244 BQK393242:BQK393244 CAG393242:CAG393244 CKC393242:CKC393244 CTY393242:CTY393244 DDU393242:DDU393244 DNQ393242:DNQ393244 DXM393242:DXM393244 EHI393242:EHI393244 ERE393242:ERE393244 FBA393242:FBA393244 FKW393242:FKW393244 FUS393242:FUS393244 GEO393242:GEO393244 GOK393242:GOK393244 GYG393242:GYG393244 HIC393242:HIC393244 HRY393242:HRY393244 IBU393242:IBU393244 ILQ393242:ILQ393244 IVM393242:IVM393244 JFI393242:JFI393244 JPE393242:JPE393244 JZA393242:JZA393244 KIW393242:KIW393244 KSS393242:KSS393244 LCO393242:LCO393244 LMK393242:LMK393244 LWG393242:LWG393244 MGC393242:MGC393244 MPY393242:MPY393244 MZU393242:MZU393244 NJQ393242:NJQ393244 NTM393242:NTM393244 ODI393242:ODI393244 ONE393242:ONE393244 OXA393242:OXA393244 PGW393242:PGW393244 PQS393242:PQS393244 QAO393242:QAO393244 QKK393242:QKK393244 QUG393242:QUG393244 REC393242:REC393244 RNY393242:RNY393244 RXU393242:RXU393244 SHQ393242:SHQ393244 SRM393242:SRM393244 TBI393242:TBI393244 TLE393242:TLE393244 TVA393242:TVA393244 UEW393242:UEW393244 UOS393242:UOS393244 UYO393242:UYO393244 VIK393242:VIK393244 VSG393242:VSG393244 WCC393242:WCC393244 WLY393242:WLY393244 WVU393242:WVU393244 M458778:M458780 JI458778:JI458780 TE458778:TE458780 ADA458778:ADA458780 AMW458778:AMW458780 AWS458778:AWS458780 BGO458778:BGO458780 BQK458778:BQK458780 CAG458778:CAG458780 CKC458778:CKC458780 CTY458778:CTY458780 DDU458778:DDU458780 DNQ458778:DNQ458780 DXM458778:DXM458780 EHI458778:EHI458780 ERE458778:ERE458780 FBA458778:FBA458780 FKW458778:FKW458780 FUS458778:FUS458780 GEO458778:GEO458780 GOK458778:GOK458780 GYG458778:GYG458780 HIC458778:HIC458780 HRY458778:HRY458780 IBU458778:IBU458780 ILQ458778:ILQ458780 IVM458778:IVM458780 JFI458778:JFI458780 JPE458778:JPE458780 JZA458778:JZA458780 KIW458778:KIW458780 KSS458778:KSS458780 LCO458778:LCO458780 LMK458778:LMK458780 LWG458778:LWG458780 MGC458778:MGC458780 MPY458778:MPY458780 MZU458778:MZU458780 NJQ458778:NJQ458780 NTM458778:NTM458780 ODI458778:ODI458780 ONE458778:ONE458780 OXA458778:OXA458780 PGW458778:PGW458780 PQS458778:PQS458780 QAO458778:QAO458780 QKK458778:QKK458780 QUG458778:QUG458780 REC458778:REC458780 RNY458778:RNY458780 RXU458778:RXU458780 SHQ458778:SHQ458780 SRM458778:SRM458780 TBI458778:TBI458780 TLE458778:TLE458780 TVA458778:TVA458780 UEW458778:UEW458780 UOS458778:UOS458780 UYO458778:UYO458780 VIK458778:VIK458780 VSG458778:VSG458780 WCC458778:WCC458780 WLY458778:WLY458780 WVU458778:WVU458780 M524314:M524316 JI524314:JI524316 TE524314:TE524316 ADA524314:ADA524316 AMW524314:AMW524316 AWS524314:AWS524316 BGO524314:BGO524316 BQK524314:BQK524316 CAG524314:CAG524316 CKC524314:CKC524316 CTY524314:CTY524316 DDU524314:DDU524316 DNQ524314:DNQ524316 DXM524314:DXM524316 EHI524314:EHI524316 ERE524314:ERE524316 FBA524314:FBA524316 FKW524314:FKW524316 FUS524314:FUS524316 GEO524314:GEO524316 GOK524314:GOK524316 GYG524314:GYG524316 HIC524314:HIC524316 HRY524314:HRY524316 IBU524314:IBU524316 ILQ524314:ILQ524316 IVM524314:IVM524316 JFI524314:JFI524316 JPE524314:JPE524316 JZA524314:JZA524316 KIW524314:KIW524316 KSS524314:KSS524316 LCO524314:LCO524316 LMK524314:LMK524316 LWG524314:LWG524316 MGC524314:MGC524316 MPY524314:MPY524316 MZU524314:MZU524316 NJQ524314:NJQ524316 NTM524314:NTM524316 ODI524314:ODI524316 ONE524314:ONE524316 OXA524314:OXA524316 PGW524314:PGW524316 PQS524314:PQS524316 QAO524314:QAO524316 QKK524314:QKK524316 QUG524314:QUG524316 REC524314:REC524316 RNY524314:RNY524316 RXU524314:RXU524316 SHQ524314:SHQ524316 SRM524314:SRM524316 TBI524314:TBI524316 TLE524314:TLE524316 TVA524314:TVA524316 UEW524314:UEW524316 UOS524314:UOS524316 UYO524314:UYO524316 VIK524314:VIK524316 VSG524314:VSG524316 WCC524314:WCC524316 WLY524314:WLY524316 WVU524314:WVU524316 M589850:M589852 JI589850:JI589852 TE589850:TE589852 ADA589850:ADA589852 AMW589850:AMW589852 AWS589850:AWS589852 BGO589850:BGO589852 BQK589850:BQK589852 CAG589850:CAG589852 CKC589850:CKC589852 CTY589850:CTY589852 DDU589850:DDU589852 DNQ589850:DNQ589852 DXM589850:DXM589852 EHI589850:EHI589852 ERE589850:ERE589852 FBA589850:FBA589852 FKW589850:FKW589852 FUS589850:FUS589852 GEO589850:GEO589852 GOK589850:GOK589852 GYG589850:GYG589852 HIC589850:HIC589852 HRY589850:HRY589852 IBU589850:IBU589852 ILQ589850:ILQ589852 IVM589850:IVM589852 JFI589850:JFI589852 JPE589850:JPE589852 JZA589850:JZA589852 KIW589850:KIW589852 KSS589850:KSS589852 LCO589850:LCO589852 LMK589850:LMK589852 LWG589850:LWG589852 MGC589850:MGC589852 MPY589850:MPY589852 MZU589850:MZU589852 NJQ589850:NJQ589852 NTM589850:NTM589852 ODI589850:ODI589852 ONE589850:ONE589852 OXA589850:OXA589852 PGW589850:PGW589852 PQS589850:PQS589852 QAO589850:QAO589852 QKK589850:QKK589852 QUG589850:QUG589852 REC589850:REC589852 RNY589850:RNY589852 RXU589850:RXU589852 SHQ589850:SHQ589852 SRM589850:SRM589852 TBI589850:TBI589852 TLE589850:TLE589852 TVA589850:TVA589852 UEW589850:UEW589852 UOS589850:UOS589852 UYO589850:UYO589852 VIK589850:VIK589852 VSG589850:VSG589852 WCC589850:WCC589852 WLY589850:WLY589852 WVU589850:WVU589852 M655386:M655388 JI655386:JI655388 TE655386:TE655388 ADA655386:ADA655388 AMW655386:AMW655388 AWS655386:AWS655388 BGO655386:BGO655388 BQK655386:BQK655388 CAG655386:CAG655388 CKC655386:CKC655388 CTY655386:CTY655388 DDU655386:DDU655388 DNQ655386:DNQ655388 DXM655386:DXM655388 EHI655386:EHI655388 ERE655386:ERE655388 FBA655386:FBA655388 FKW655386:FKW655388 FUS655386:FUS655388 GEO655386:GEO655388 GOK655386:GOK655388 GYG655386:GYG655388 HIC655386:HIC655388 HRY655386:HRY655388 IBU655386:IBU655388 ILQ655386:ILQ655388 IVM655386:IVM655388 JFI655386:JFI655388 JPE655386:JPE655388 JZA655386:JZA655388 KIW655386:KIW655388 KSS655386:KSS655388 LCO655386:LCO655388 LMK655386:LMK655388 LWG655386:LWG655388 MGC655386:MGC655388 MPY655386:MPY655388 MZU655386:MZU655388 NJQ655386:NJQ655388 NTM655386:NTM655388 ODI655386:ODI655388 ONE655386:ONE655388 OXA655386:OXA655388 PGW655386:PGW655388 PQS655386:PQS655388 QAO655386:QAO655388 QKK655386:QKK655388 QUG655386:QUG655388 REC655386:REC655388 RNY655386:RNY655388 RXU655386:RXU655388 SHQ655386:SHQ655388 SRM655386:SRM655388 TBI655386:TBI655388 TLE655386:TLE655388 TVA655386:TVA655388 UEW655386:UEW655388 UOS655386:UOS655388 UYO655386:UYO655388 VIK655386:VIK655388 VSG655386:VSG655388 WCC655386:WCC655388 WLY655386:WLY655388 WVU655386:WVU655388 M720922:M720924 JI720922:JI720924 TE720922:TE720924 ADA720922:ADA720924 AMW720922:AMW720924 AWS720922:AWS720924 BGO720922:BGO720924 BQK720922:BQK720924 CAG720922:CAG720924 CKC720922:CKC720924 CTY720922:CTY720924 DDU720922:DDU720924 DNQ720922:DNQ720924 DXM720922:DXM720924 EHI720922:EHI720924 ERE720922:ERE720924 FBA720922:FBA720924 FKW720922:FKW720924 FUS720922:FUS720924 GEO720922:GEO720924 GOK720922:GOK720924 GYG720922:GYG720924 HIC720922:HIC720924 HRY720922:HRY720924 IBU720922:IBU720924 ILQ720922:ILQ720924 IVM720922:IVM720924 JFI720922:JFI720924 JPE720922:JPE720924 JZA720922:JZA720924 KIW720922:KIW720924 KSS720922:KSS720924 LCO720922:LCO720924 LMK720922:LMK720924 LWG720922:LWG720924 MGC720922:MGC720924 MPY720922:MPY720924 MZU720922:MZU720924 NJQ720922:NJQ720924 NTM720922:NTM720924 ODI720922:ODI720924 ONE720922:ONE720924 OXA720922:OXA720924 PGW720922:PGW720924 PQS720922:PQS720924 QAO720922:QAO720924 QKK720922:QKK720924 QUG720922:QUG720924 REC720922:REC720924 RNY720922:RNY720924 RXU720922:RXU720924 SHQ720922:SHQ720924 SRM720922:SRM720924 TBI720922:TBI720924 TLE720922:TLE720924 TVA720922:TVA720924 UEW720922:UEW720924 UOS720922:UOS720924 UYO720922:UYO720924 VIK720922:VIK720924 VSG720922:VSG720924 WCC720922:WCC720924 WLY720922:WLY720924 WVU720922:WVU720924 M786458:M786460 JI786458:JI786460 TE786458:TE786460 ADA786458:ADA786460 AMW786458:AMW786460 AWS786458:AWS786460 BGO786458:BGO786460 BQK786458:BQK786460 CAG786458:CAG786460 CKC786458:CKC786460 CTY786458:CTY786460 DDU786458:DDU786460 DNQ786458:DNQ786460 DXM786458:DXM786460 EHI786458:EHI786460 ERE786458:ERE786460 FBA786458:FBA786460 FKW786458:FKW786460 FUS786458:FUS786460 GEO786458:GEO786460 GOK786458:GOK786460 GYG786458:GYG786460 HIC786458:HIC786460 HRY786458:HRY786460 IBU786458:IBU786460 ILQ786458:ILQ786460 IVM786458:IVM786460 JFI786458:JFI786460 JPE786458:JPE786460 JZA786458:JZA786460 KIW786458:KIW786460 KSS786458:KSS786460 LCO786458:LCO786460 LMK786458:LMK786460 LWG786458:LWG786460 MGC786458:MGC786460 MPY786458:MPY786460 MZU786458:MZU786460 NJQ786458:NJQ786460 NTM786458:NTM786460 ODI786458:ODI786460 ONE786458:ONE786460 OXA786458:OXA786460 PGW786458:PGW786460 PQS786458:PQS786460 QAO786458:QAO786460 QKK786458:QKK786460 QUG786458:QUG786460 REC786458:REC786460 RNY786458:RNY786460 RXU786458:RXU786460 SHQ786458:SHQ786460 SRM786458:SRM786460 TBI786458:TBI786460 TLE786458:TLE786460 TVA786458:TVA786460 UEW786458:UEW786460 UOS786458:UOS786460 UYO786458:UYO786460 VIK786458:VIK786460 VSG786458:VSG786460 WCC786458:WCC786460 WLY786458:WLY786460 WVU786458:WVU786460 M851994:M851996 JI851994:JI851996 TE851994:TE851996 ADA851994:ADA851996 AMW851994:AMW851996 AWS851994:AWS851996 BGO851994:BGO851996 BQK851994:BQK851996 CAG851994:CAG851996 CKC851994:CKC851996 CTY851994:CTY851996 DDU851994:DDU851996 DNQ851994:DNQ851996 DXM851994:DXM851996 EHI851994:EHI851996 ERE851994:ERE851996 FBA851994:FBA851996 FKW851994:FKW851996 FUS851994:FUS851996 GEO851994:GEO851996 GOK851994:GOK851996 GYG851994:GYG851996 HIC851994:HIC851996 HRY851994:HRY851996 IBU851994:IBU851996 ILQ851994:ILQ851996 IVM851994:IVM851996 JFI851994:JFI851996 JPE851994:JPE851996 JZA851994:JZA851996 KIW851994:KIW851996 KSS851994:KSS851996 LCO851994:LCO851996 LMK851994:LMK851996 LWG851994:LWG851996 MGC851994:MGC851996 MPY851994:MPY851996 MZU851994:MZU851996 NJQ851994:NJQ851996 NTM851994:NTM851996 ODI851994:ODI851996 ONE851994:ONE851996 OXA851994:OXA851996 PGW851994:PGW851996 PQS851994:PQS851996 QAO851994:QAO851996 QKK851994:QKK851996 QUG851994:QUG851996 REC851994:REC851996 RNY851994:RNY851996 RXU851994:RXU851996 SHQ851994:SHQ851996 SRM851994:SRM851996 TBI851994:TBI851996 TLE851994:TLE851996 TVA851994:TVA851996 UEW851994:UEW851996 UOS851994:UOS851996 UYO851994:UYO851996 VIK851994:VIK851996 VSG851994:VSG851996 WCC851994:WCC851996 WLY851994:WLY851996 WVU851994:WVU851996 M917530:M917532 JI917530:JI917532 TE917530:TE917532 ADA917530:ADA917532 AMW917530:AMW917532 AWS917530:AWS917532 BGO917530:BGO917532 BQK917530:BQK917532 CAG917530:CAG917532 CKC917530:CKC917532 CTY917530:CTY917532 DDU917530:DDU917532 DNQ917530:DNQ917532 DXM917530:DXM917532 EHI917530:EHI917532 ERE917530:ERE917532 FBA917530:FBA917532 FKW917530:FKW917532 FUS917530:FUS917532 GEO917530:GEO917532 GOK917530:GOK917532 GYG917530:GYG917532 HIC917530:HIC917532 HRY917530:HRY917532 IBU917530:IBU917532 ILQ917530:ILQ917532 IVM917530:IVM917532 JFI917530:JFI917532 JPE917530:JPE917532 JZA917530:JZA917532 KIW917530:KIW917532 KSS917530:KSS917532 LCO917530:LCO917532 LMK917530:LMK917532 LWG917530:LWG917532 MGC917530:MGC917532 MPY917530:MPY917532 MZU917530:MZU917532 NJQ917530:NJQ917532 NTM917530:NTM917532 ODI917530:ODI917532 ONE917530:ONE917532 OXA917530:OXA917532 PGW917530:PGW917532 PQS917530:PQS917532 QAO917530:QAO917532 QKK917530:QKK917532 QUG917530:QUG917532 REC917530:REC917532 RNY917530:RNY917532 RXU917530:RXU917532 SHQ917530:SHQ917532 SRM917530:SRM917532 TBI917530:TBI917532 TLE917530:TLE917532 TVA917530:TVA917532 UEW917530:UEW917532 UOS917530:UOS917532 UYO917530:UYO917532 VIK917530:VIK917532 VSG917530:VSG917532 WCC917530:WCC917532 WLY917530:WLY917532 WVU917530:WVU917532 M983066:M983068 JI983066:JI983068 TE983066:TE983068 ADA983066:ADA983068 AMW983066:AMW983068 AWS983066:AWS983068 BGO983066:BGO983068 BQK983066:BQK983068 CAG983066:CAG983068 CKC983066:CKC983068 CTY983066:CTY983068 DDU983066:DDU983068 DNQ983066:DNQ983068 DXM983066:DXM983068 EHI983066:EHI983068 ERE983066:ERE983068 FBA983066:FBA983068 FKW983066:FKW983068 FUS983066:FUS983068 GEO983066:GEO983068 GOK983066:GOK983068 GYG983066:GYG983068 HIC983066:HIC983068 HRY983066:HRY983068 IBU983066:IBU983068 ILQ983066:ILQ983068 IVM983066:IVM983068 JFI983066:JFI983068 JPE983066:JPE983068 JZA983066:JZA983068 KIW983066:KIW983068 KSS983066:KSS983068 LCO983066:LCO983068 LMK983066:LMK983068 LWG983066:LWG983068 MGC983066:MGC983068 MPY983066:MPY983068 MZU983066:MZU983068 NJQ983066:NJQ983068 NTM983066:NTM983068 ODI983066:ODI983068 ONE983066:ONE983068 OXA983066:OXA983068 PGW983066:PGW983068 PQS983066:PQS983068 QAO983066:QAO983068 QKK983066:QKK983068 QUG983066:QUG983068 REC983066:REC983068 RNY983066:RNY983068 RXU983066:RXU983068 SHQ983066:SHQ983068 SRM983066:SRM983068 TBI983066:TBI983068 TLE983066:TLE983068 TVA983066:TVA983068 UEW983066:UEW983068 UOS983066:UOS983068 UYO983066:UYO983068 VIK983066:VIK983068 VSG983066:VSG983068 WCC983066:WCC983068 WLY983066:WLY983068 WVU983066:WVU983068 M917517 JI917517 TE917517 ADA917517 AMW917517 AWS917517 BGO917517 BQK917517 CAG917517 CKC917517 CTY917517 DDU917517 DNQ917517 DXM917517 EHI917517 ERE917517 FBA917517 FKW917517 FUS917517 GEO917517 GOK917517 GYG917517 HIC917517 HRY917517 IBU917517 ILQ917517 IVM917517 JFI917517 JPE917517 JZA917517 KIW917517 KSS917517 LCO917517 LMK917517 LWG917517 MGC917517 MPY917517 MZU917517 NJQ917517 NTM917517 ODI917517 ONE917517 OXA917517 PGW917517 PQS917517 QAO917517 QKK917517 QUG917517 REC917517 RNY917517 RXU917517 SHQ917517 SRM917517 TBI917517 TLE917517 TVA917517 UEW917517 UOS917517 UYO917517 VIK917517 VSG917517 WCC917517 WLY917517 WVU917517 M65537:M65538 JI65537:JI65538 TE65537:TE65538 ADA65537:ADA65538 AMW65537:AMW65538 AWS65537:AWS65538 BGO65537:BGO65538 BQK65537:BQK65538 CAG65537:CAG65538 CKC65537:CKC65538 CTY65537:CTY65538 DDU65537:DDU65538 DNQ65537:DNQ65538 DXM65537:DXM65538 EHI65537:EHI65538 ERE65537:ERE65538 FBA65537:FBA65538 FKW65537:FKW65538 FUS65537:FUS65538 GEO65537:GEO65538 GOK65537:GOK65538 GYG65537:GYG65538 HIC65537:HIC65538 HRY65537:HRY65538 IBU65537:IBU65538 ILQ65537:ILQ65538 IVM65537:IVM65538 JFI65537:JFI65538 JPE65537:JPE65538 JZA65537:JZA65538 KIW65537:KIW65538 KSS65537:KSS65538 LCO65537:LCO65538 LMK65537:LMK65538 LWG65537:LWG65538 MGC65537:MGC65538 MPY65537:MPY65538 MZU65537:MZU65538 NJQ65537:NJQ65538 NTM65537:NTM65538 ODI65537:ODI65538 ONE65537:ONE65538 OXA65537:OXA65538 PGW65537:PGW65538 PQS65537:PQS65538 QAO65537:QAO65538 QKK65537:QKK65538 QUG65537:QUG65538 REC65537:REC65538 RNY65537:RNY65538 RXU65537:RXU65538 SHQ65537:SHQ65538 SRM65537:SRM65538 TBI65537:TBI65538 TLE65537:TLE65538 TVA65537:TVA65538 UEW65537:UEW65538 UOS65537:UOS65538 UYO65537:UYO65538 VIK65537:VIK65538 VSG65537:VSG65538 WCC65537:WCC65538 WLY65537:WLY65538 WVU65537:WVU65538 M131073:M131074 JI131073:JI131074 TE131073:TE131074 ADA131073:ADA131074 AMW131073:AMW131074 AWS131073:AWS131074 BGO131073:BGO131074 BQK131073:BQK131074 CAG131073:CAG131074 CKC131073:CKC131074 CTY131073:CTY131074 DDU131073:DDU131074 DNQ131073:DNQ131074 DXM131073:DXM131074 EHI131073:EHI131074 ERE131073:ERE131074 FBA131073:FBA131074 FKW131073:FKW131074 FUS131073:FUS131074 GEO131073:GEO131074 GOK131073:GOK131074 GYG131073:GYG131074 HIC131073:HIC131074 HRY131073:HRY131074 IBU131073:IBU131074 ILQ131073:ILQ131074 IVM131073:IVM131074 JFI131073:JFI131074 JPE131073:JPE131074 JZA131073:JZA131074 KIW131073:KIW131074 KSS131073:KSS131074 LCO131073:LCO131074 LMK131073:LMK131074 LWG131073:LWG131074 MGC131073:MGC131074 MPY131073:MPY131074 MZU131073:MZU131074 NJQ131073:NJQ131074 NTM131073:NTM131074 ODI131073:ODI131074 ONE131073:ONE131074 OXA131073:OXA131074 PGW131073:PGW131074 PQS131073:PQS131074 QAO131073:QAO131074 QKK131073:QKK131074 QUG131073:QUG131074 REC131073:REC131074 RNY131073:RNY131074 RXU131073:RXU131074 SHQ131073:SHQ131074 SRM131073:SRM131074 TBI131073:TBI131074 TLE131073:TLE131074 TVA131073:TVA131074 UEW131073:UEW131074 UOS131073:UOS131074 UYO131073:UYO131074 VIK131073:VIK131074 VSG131073:VSG131074 WCC131073:WCC131074 WLY131073:WLY131074 WVU131073:WVU131074 M196609:M196610 JI196609:JI196610 TE196609:TE196610 ADA196609:ADA196610 AMW196609:AMW196610 AWS196609:AWS196610 BGO196609:BGO196610 BQK196609:BQK196610 CAG196609:CAG196610 CKC196609:CKC196610 CTY196609:CTY196610 DDU196609:DDU196610 DNQ196609:DNQ196610 DXM196609:DXM196610 EHI196609:EHI196610 ERE196609:ERE196610 FBA196609:FBA196610 FKW196609:FKW196610 FUS196609:FUS196610 GEO196609:GEO196610 GOK196609:GOK196610 GYG196609:GYG196610 HIC196609:HIC196610 HRY196609:HRY196610 IBU196609:IBU196610 ILQ196609:ILQ196610 IVM196609:IVM196610 JFI196609:JFI196610 JPE196609:JPE196610 JZA196609:JZA196610 KIW196609:KIW196610 KSS196609:KSS196610 LCO196609:LCO196610 LMK196609:LMK196610 LWG196609:LWG196610 MGC196609:MGC196610 MPY196609:MPY196610 MZU196609:MZU196610 NJQ196609:NJQ196610 NTM196609:NTM196610 ODI196609:ODI196610 ONE196609:ONE196610 OXA196609:OXA196610 PGW196609:PGW196610 PQS196609:PQS196610 QAO196609:QAO196610 QKK196609:QKK196610 QUG196609:QUG196610 REC196609:REC196610 RNY196609:RNY196610 RXU196609:RXU196610 SHQ196609:SHQ196610 SRM196609:SRM196610 TBI196609:TBI196610 TLE196609:TLE196610 TVA196609:TVA196610 UEW196609:UEW196610 UOS196609:UOS196610 UYO196609:UYO196610 VIK196609:VIK196610 VSG196609:VSG196610 WCC196609:WCC196610 WLY196609:WLY196610 WVU196609:WVU196610 M262145:M262146 JI262145:JI262146 TE262145:TE262146 ADA262145:ADA262146 AMW262145:AMW262146 AWS262145:AWS262146 BGO262145:BGO262146 BQK262145:BQK262146 CAG262145:CAG262146 CKC262145:CKC262146 CTY262145:CTY262146 DDU262145:DDU262146 DNQ262145:DNQ262146 DXM262145:DXM262146 EHI262145:EHI262146 ERE262145:ERE262146 FBA262145:FBA262146 FKW262145:FKW262146 FUS262145:FUS262146 GEO262145:GEO262146 GOK262145:GOK262146 GYG262145:GYG262146 HIC262145:HIC262146 HRY262145:HRY262146 IBU262145:IBU262146 ILQ262145:ILQ262146 IVM262145:IVM262146 JFI262145:JFI262146 JPE262145:JPE262146 JZA262145:JZA262146 KIW262145:KIW262146 KSS262145:KSS262146 LCO262145:LCO262146 LMK262145:LMK262146 LWG262145:LWG262146 MGC262145:MGC262146 MPY262145:MPY262146 MZU262145:MZU262146 NJQ262145:NJQ262146 NTM262145:NTM262146 ODI262145:ODI262146 ONE262145:ONE262146 OXA262145:OXA262146 PGW262145:PGW262146 PQS262145:PQS262146 QAO262145:QAO262146 QKK262145:QKK262146 QUG262145:QUG262146 REC262145:REC262146 RNY262145:RNY262146 RXU262145:RXU262146 SHQ262145:SHQ262146 SRM262145:SRM262146 TBI262145:TBI262146 TLE262145:TLE262146 TVA262145:TVA262146 UEW262145:UEW262146 UOS262145:UOS262146 UYO262145:UYO262146 VIK262145:VIK262146 VSG262145:VSG262146 WCC262145:WCC262146 WLY262145:WLY262146 WVU262145:WVU262146 M327681:M327682 JI327681:JI327682 TE327681:TE327682 ADA327681:ADA327682 AMW327681:AMW327682 AWS327681:AWS327682 BGO327681:BGO327682 BQK327681:BQK327682 CAG327681:CAG327682 CKC327681:CKC327682 CTY327681:CTY327682 DDU327681:DDU327682 DNQ327681:DNQ327682 DXM327681:DXM327682 EHI327681:EHI327682 ERE327681:ERE327682 FBA327681:FBA327682 FKW327681:FKW327682 FUS327681:FUS327682 GEO327681:GEO327682 GOK327681:GOK327682 GYG327681:GYG327682 HIC327681:HIC327682 HRY327681:HRY327682 IBU327681:IBU327682 ILQ327681:ILQ327682 IVM327681:IVM327682 JFI327681:JFI327682 JPE327681:JPE327682 JZA327681:JZA327682 KIW327681:KIW327682 KSS327681:KSS327682 LCO327681:LCO327682 LMK327681:LMK327682 LWG327681:LWG327682 MGC327681:MGC327682 MPY327681:MPY327682 MZU327681:MZU327682 NJQ327681:NJQ327682 NTM327681:NTM327682 ODI327681:ODI327682 ONE327681:ONE327682 OXA327681:OXA327682 PGW327681:PGW327682 PQS327681:PQS327682 QAO327681:QAO327682 QKK327681:QKK327682 QUG327681:QUG327682 REC327681:REC327682 RNY327681:RNY327682 RXU327681:RXU327682 SHQ327681:SHQ327682 SRM327681:SRM327682 TBI327681:TBI327682 TLE327681:TLE327682 TVA327681:TVA327682 UEW327681:UEW327682 UOS327681:UOS327682 UYO327681:UYO327682 VIK327681:VIK327682 VSG327681:VSG327682 WCC327681:WCC327682 WLY327681:WLY327682 WVU327681:WVU327682 M393217:M393218 JI393217:JI393218 TE393217:TE393218 ADA393217:ADA393218 AMW393217:AMW393218 AWS393217:AWS393218 BGO393217:BGO393218 BQK393217:BQK393218 CAG393217:CAG393218 CKC393217:CKC393218 CTY393217:CTY393218 DDU393217:DDU393218 DNQ393217:DNQ393218 DXM393217:DXM393218 EHI393217:EHI393218 ERE393217:ERE393218 FBA393217:FBA393218 FKW393217:FKW393218 FUS393217:FUS393218 GEO393217:GEO393218 GOK393217:GOK393218 GYG393217:GYG393218 HIC393217:HIC393218 HRY393217:HRY393218 IBU393217:IBU393218 ILQ393217:ILQ393218 IVM393217:IVM393218 JFI393217:JFI393218 JPE393217:JPE393218 JZA393217:JZA393218 KIW393217:KIW393218 KSS393217:KSS393218 LCO393217:LCO393218 LMK393217:LMK393218 LWG393217:LWG393218 MGC393217:MGC393218 MPY393217:MPY393218 MZU393217:MZU393218 NJQ393217:NJQ393218 NTM393217:NTM393218 ODI393217:ODI393218 ONE393217:ONE393218 OXA393217:OXA393218 PGW393217:PGW393218 PQS393217:PQS393218 QAO393217:QAO393218 QKK393217:QKK393218 QUG393217:QUG393218 REC393217:REC393218 RNY393217:RNY393218 RXU393217:RXU393218 SHQ393217:SHQ393218 SRM393217:SRM393218 TBI393217:TBI393218 TLE393217:TLE393218 TVA393217:TVA393218 UEW393217:UEW393218 UOS393217:UOS393218 UYO393217:UYO393218 VIK393217:VIK393218 VSG393217:VSG393218 WCC393217:WCC393218 WLY393217:WLY393218 WVU393217:WVU393218 M458753:M458754 JI458753:JI458754 TE458753:TE458754 ADA458753:ADA458754 AMW458753:AMW458754 AWS458753:AWS458754 BGO458753:BGO458754 BQK458753:BQK458754 CAG458753:CAG458754 CKC458753:CKC458754 CTY458753:CTY458754 DDU458753:DDU458754 DNQ458753:DNQ458754 DXM458753:DXM458754 EHI458753:EHI458754 ERE458753:ERE458754 FBA458753:FBA458754 FKW458753:FKW458754 FUS458753:FUS458754 GEO458753:GEO458754 GOK458753:GOK458754 GYG458753:GYG458754 HIC458753:HIC458754 HRY458753:HRY458754 IBU458753:IBU458754 ILQ458753:ILQ458754 IVM458753:IVM458754 JFI458753:JFI458754 JPE458753:JPE458754 JZA458753:JZA458754 KIW458753:KIW458754 KSS458753:KSS458754 LCO458753:LCO458754 LMK458753:LMK458754 LWG458753:LWG458754 MGC458753:MGC458754 MPY458753:MPY458754 MZU458753:MZU458754 NJQ458753:NJQ458754 NTM458753:NTM458754 ODI458753:ODI458754 ONE458753:ONE458754 OXA458753:OXA458754 PGW458753:PGW458754 PQS458753:PQS458754 QAO458753:QAO458754 QKK458753:QKK458754 QUG458753:QUG458754 REC458753:REC458754 RNY458753:RNY458754 RXU458753:RXU458754 SHQ458753:SHQ458754 SRM458753:SRM458754 TBI458753:TBI458754 TLE458753:TLE458754 TVA458753:TVA458754 UEW458753:UEW458754 UOS458753:UOS458754 UYO458753:UYO458754 VIK458753:VIK458754 VSG458753:VSG458754 WCC458753:WCC458754 WLY458753:WLY458754 WVU458753:WVU458754 M524289:M524290 JI524289:JI524290 TE524289:TE524290 ADA524289:ADA524290 AMW524289:AMW524290 AWS524289:AWS524290 BGO524289:BGO524290 BQK524289:BQK524290 CAG524289:CAG524290 CKC524289:CKC524290 CTY524289:CTY524290 DDU524289:DDU524290 DNQ524289:DNQ524290 DXM524289:DXM524290 EHI524289:EHI524290 ERE524289:ERE524290 FBA524289:FBA524290 FKW524289:FKW524290 FUS524289:FUS524290 GEO524289:GEO524290 GOK524289:GOK524290 GYG524289:GYG524290 HIC524289:HIC524290 HRY524289:HRY524290 IBU524289:IBU524290 ILQ524289:ILQ524290 IVM524289:IVM524290 JFI524289:JFI524290 JPE524289:JPE524290 JZA524289:JZA524290 KIW524289:KIW524290 KSS524289:KSS524290 LCO524289:LCO524290 LMK524289:LMK524290 LWG524289:LWG524290 MGC524289:MGC524290 MPY524289:MPY524290 MZU524289:MZU524290 NJQ524289:NJQ524290 NTM524289:NTM524290 ODI524289:ODI524290 ONE524289:ONE524290 OXA524289:OXA524290 PGW524289:PGW524290 PQS524289:PQS524290 QAO524289:QAO524290 QKK524289:QKK524290 QUG524289:QUG524290 REC524289:REC524290 RNY524289:RNY524290 RXU524289:RXU524290 SHQ524289:SHQ524290 SRM524289:SRM524290 TBI524289:TBI524290 TLE524289:TLE524290 TVA524289:TVA524290 UEW524289:UEW524290 UOS524289:UOS524290 UYO524289:UYO524290 VIK524289:VIK524290 VSG524289:VSG524290 WCC524289:WCC524290 WLY524289:WLY524290 WVU524289:WVU524290 M589825:M589826 JI589825:JI589826 TE589825:TE589826 ADA589825:ADA589826 AMW589825:AMW589826 AWS589825:AWS589826 BGO589825:BGO589826 BQK589825:BQK589826 CAG589825:CAG589826 CKC589825:CKC589826 CTY589825:CTY589826 DDU589825:DDU589826 DNQ589825:DNQ589826 DXM589825:DXM589826 EHI589825:EHI589826 ERE589825:ERE589826 FBA589825:FBA589826 FKW589825:FKW589826 FUS589825:FUS589826 GEO589825:GEO589826 GOK589825:GOK589826 GYG589825:GYG589826 HIC589825:HIC589826 HRY589825:HRY589826 IBU589825:IBU589826 ILQ589825:ILQ589826 IVM589825:IVM589826 JFI589825:JFI589826 JPE589825:JPE589826 JZA589825:JZA589826 KIW589825:KIW589826 KSS589825:KSS589826 LCO589825:LCO589826 LMK589825:LMK589826 LWG589825:LWG589826 MGC589825:MGC589826 MPY589825:MPY589826 MZU589825:MZU589826 NJQ589825:NJQ589826 NTM589825:NTM589826 ODI589825:ODI589826 ONE589825:ONE589826 OXA589825:OXA589826 PGW589825:PGW589826 PQS589825:PQS589826 QAO589825:QAO589826 QKK589825:QKK589826 QUG589825:QUG589826 REC589825:REC589826 RNY589825:RNY589826 RXU589825:RXU589826 SHQ589825:SHQ589826 SRM589825:SRM589826 TBI589825:TBI589826 TLE589825:TLE589826 TVA589825:TVA589826 UEW589825:UEW589826 UOS589825:UOS589826 UYO589825:UYO589826 VIK589825:VIK589826 VSG589825:VSG589826 WCC589825:WCC589826 WLY589825:WLY589826 WVU589825:WVU589826 M655361:M655362 JI655361:JI655362 TE655361:TE655362 ADA655361:ADA655362 AMW655361:AMW655362 AWS655361:AWS655362 BGO655361:BGO655362 BQK655361:BQK655362 CAG655361:CAG655362 CKC655361:CKC655362 CTY655361:CTY655362 DDU655361:DDU655362 DNQ655361:DNQ655362 DXM655361:DXM655362 EHI655361:EHI655362 ERE655361:ERE655362 FBA655361:FBA655362 FKW655361:FKW655362 FUS655361:FUS655362 GEO655361:GEO655362 GOK655361:GOK655362 GYG655361:GYG655362 HIC655361:HIC655362 HRY655361:HRY655362 IBU655361:IBU655362 ILQ655361:ILQ655362 IVM655361:IVM655362 JFI655361:JFI655362 JPE655361:JPE655362 JZA655361:JZA655362 KIW655361:KIW655362 KSS655361:KSS655362 LCO655361:LCO655362 LMK655361:LMK655362 LWG655361:LWG655362 MGC655361:MGC655362 MPY655361:MPY655362 MZU655361:MZU655362 NJQ655361:NJQ655362 NTM655361:NTM655362 ODI655361:ODI655362 ONE655361:ONE655362 OXA655361:OXA655362 PGW655361:PGW655362 PQS655361:PQS655362 QAO655361:QAO655362 QKK655361:QKK655362 QUG655361:QUG655362 REC655361:REC655362 RNY655361:RNY655362 RXU655361:RXU655362 SHQ655361:SHQ655362 SRM655361:SRM655362 TBI655361:TBI655362 TLE655361:TLE655362 TVA655361:TVA655362 UEW655361:UEW655362 UOS655361:UOS655362 UYO655361:UYO655362 VIK655361:VIK655362 VSG655361:VSG655362 WCC655361:WCC655362 WLY655361:WLY655362 WVU655361:WVU655362 M720897:M720898 JI720897:JI720898 TE720897:TE720898 ADA720897:ADA720898 AMW720897:AMW720898 AWS720897:AWS720898 BGO720897:BGO720898 BQK720897:BQK720898 CAG720897:CAG720898 CKC720897:CKC720898 CTY720897:CTY720898 DDU720897:DDU720898 DNQ720897:DNQ720898 DXM720897:DXM720898 EHI720897:EHI720898 ERE720897:ERE720898 FBA720897:FBA720898 FKW720897:FKW720898 FUS720897:FUS720898 GEO720897:GEO720898 GOK720897:GOK720898 GYG720897:GYG720898 HIC720897:HIC720898 HRY720897:HRY720898 IBU720897:IBU720898 ILQ720897:ILQ720898 IVM720897:IVM720898 JFI720897:JFI720898 JPE720897:JPE720898 JZA720897:JZA720898 KIW720897:KIW720898 KSS720897:KSS720898 LCO720897:LCO720898 LMK720897:LMK720898 LWG720897:LWG720898 MGC720897:MGC720898 MPY720897:MPY720898 MZU720897:MZU720898 NJQ720897:NJQ720898 NTM720897:NTM720898 ODI720897:ODI720898 ONE720897:ONE720898 OXA720897:OXA720898 PGW720897:PGW720898 PQS720897:PQS720898 QAO720897:QAO720898 QKK720897:QKK720898 QUG720897:QUG720898 REC720897:REC720898 RNY720897:RNY720898 RXU720897:RXU720898 SHQ720897:SHQ720898 SRM720897:SRM720898 TBI720897:TBI720898 TLE720897:TLE720898 TVA720897:TVA720898 UEW720897:UEW720898 UOS720897:UOS720898 UYO720897:UYO720898 VIK720897:VIK720898 VSG720897:VSG720898 WCC720897:WCC720898 WLY720897:WLY720898 WVU720897:WVU720898 M786433:M786434 JI786433:JI786434 TE786433:TE786434 ADA786433:ADA786434 AMW786433:AMW786434 AWS786433:AWS786434 BGO786433:BGO786434 BQK786433:BQK786434 CAG786433:CAG786434 CKC786433:CKC786434 CTY786433:CTY786434 DDU786433:DDU786434 DNQ786433:DNQ786434 DXM786433:DXM786434 EHI786433:EHI786434 ERE786433:ERE786434 FBA786433:FBA786434 FKW786433:FKW786434 FUS786433:FUS786434 GEO786433:GEO786434 GOK786433:GOK786434 GYG786433:GYG786434 HIC786433:HIC786434 HRY786433:HRY786434 IBU786433:IBU786434 ILQ786433:ILQ786434 IVM786433:IVM786434 JFI786433:JFI786434 JPE786433:JPE786434 JZA786433:JZA786434 KIW786433:KIW786434 KSS786433:KSS786434 LCO786433:LCO786434 LMK786433:LMK786434 LWG786433:LWG786434 MGC786433:MGC786434 MPY786433:MPY786434 MZU786433:MZU786434 NJQ786433:NJQ786434 NTM786433:NTM786434 ODI786433:ODI786434 ONE786433:ONE786434 OXA786433:OXA786434 PGW786433:PGW786434 PQS786433:PQS786434 QAO786433:QAO786434 QKK786433:QKK786434 QUG786433:QUG786434 REC786433:REC786434 RNY786433:RNY786434 RXU786433:RXU786434 SHQ786433:SHQ786434 SRM786433:SRM786434 TBI786433:TBI786434 TLE786433:TLE786434 TVA786433:TVA786434 UEW786433:UEW786434 UOS786433:UOS786434 UYO786433:UYO786434 VIK786433:VIK786434 VSG786433:VSG786434 WCC786433:WCC786434 WLY786433:WLY786434 WVU786433:WVU786434 M851969:M851970 JI851969:JI851970 TE851969:TE851970 ADA851969:ADA851970 AMW851969:AMW851970 AWS851969:AWS851970 BGO851969:BGO851970 BQK851969:BQK851970 CAG851969:CAG851970 CKC851969:CKC851970 CTY851969:CTY851970 DDU851969:DDU851970 DNQ851969:DNQ851970 DXM851969:DXM851970 EHI851969:EHI851970 ERE851969:ERE851970 FBA851969:FBA851970 FKW851969:FKW851970 FUS851969:FUS851970 GEO851969:GEO851970 GOK851969:GOK851970 GYG851969:GYG851970 HIC851969:HIC851970 HRY851969:HRY851970 IBU851969:IBU851970 ILQ851969:ILQ851970 IVM851969:IVM851970 JFI851969:JFI851970 JPE851969:JPE851970 JZA851969:JZA851970 KIW851969:KIW851970 KSS851969:KSS851970 LCO851969:LCO851970 LMK851969:LMK851970 LWG851969:LWG851970 MGC851969:MGC851970 MPY851969:MPY851970 MZU851969:MZU851970 NJQ851969:NJQ851970 NTM851969:NTM851970 ODI851969:ODI851970 ONE851969:ONE851970 OXA851969:OXA851970 PGW851969:PGW851970 PQS851969:PQS851970 QAO851969:QAO851970 QKK851969:QKK851970 QUG851969:QUG851970 REC851969:REC851970 RNY851969:RNY851970 RXU851969:RXU851970 SHQ851969:SHQ851970 SRM851969:SRM851970 TBI851969:TBI851970 TLE851969:TLE851970 TVA851969:TVA851970 UEW851969:UEW851970 UOS851969:UOS851970 UYO851969:UYO851970 VIK851969:VIK851970 VSG851969:VSG851970 WCC851969:WCC851970 WLY851969:WLY851970 WVU851969:WVU851970 M917505:M917506 JI917505:JI917506 TE917505:TE917506 ADA917505:ADA917506 AMW917505:AMW917506 AWS917505:AWS917506 BGO917505:BGO917506 BQK917505:BQK917506 CAG917505:CAG917506 CKC917505:CKC917506 CTY917505:CTY917506 DDU917505:DDU917506 DNQ917505:DNQ917506 DXM917505:DXM917506 EHI917505:EHI917506 ERE917505:ERE917506 FBA917505:FBA917506 FKW917505:FKW917506 FUS917505:FUS917506 GEO917505:GEO917506 GOK917505:GOK917506 GYG917505:GYG917506 HIC917505:HIC917506 HRY917505:HRY917506 IBU917505:IBU917506 ILQ917505:ILQ917506 IVM917505:IVM917506 JFI917505:JFI917506 JPE917505:JPE917506 JZA917505:JZA917506 KIW917505:KIW917506 KSS917505:KSS917506 LCO917505:LCO917506 LMK917505:LMK917506 LWG917505:LWG917506 MGC917505:MGC917506 MPY917505:MPY917506 MZU917505:MZU917506 NJQ917505:NJQ917506 NTM917505:NTM917506 ODI917505:ODI917506 ONE917505:ONE917506 OXA917505:OXA917506 PGW917505:PGW917506 PQS917505:PQS917506 QAO917505:QAO917506 QKK917505:QKK917506 QUG917505:QUG917506 REC917505:REC917506 RNY917505:RNY917506 RXU917505:RXU917506 SHQ917505:SHQ917506 SRM917505:SRM917506 TBI917505:TBI917506 TLE917505:TLE917506 TVA917505:TVA917506 UEW917505:UEW917506 UOS917505:UOS917506 UYO917505:UYO917506 VIK917505:VIK917506 VSG917505:VSG917506 WCC917505:WCC917506 WLY917505:WLY917506 WVU917505:WVU917506 M983041:M983042 JI983041:JI983042 TE983041:TE983042 ADA983041:ADA983042 AMW983041:AMW983042 AWS983041:AWS983042 BGO983041:BGO983042 BQK983041:BQK983042 CAG983041:CAG983042 CKC983041:CKC983042 CTY983041:CTY983042 DDU983041:DDU983042 DNQ983041:DNQ983042 DXM983041:DXM983042 EHI983041:EHI983042 ERE983041:ERE983042 FBA983041:FBA983042 FKW983041:FKW983042 FUS983041:FUS983042 GEO983041:GEO983042 GOK983041:GOK983042 GYG983041:GYG983042 HIC983041:HIC983042 HRY983041:HRY983042 IBU983041:IBU983042 ILQ983041:ILQ983042 IVM983041:IVM983042 JFI983041:JFI983042 JPE983041:JPE983042 JZA983041:JZA983042 KIW983041:KIW983042 KSS983041:KSS983042 LCO983041:LCO983042 LMK983041:LMK983042 LWG983041:LWG983042 MGC983041:MGC983042 MPY983041:MPY983042 MZU983041:MZU983042 NJQ983041:NJQ983042 NTM983041:NTM983042 ODI983041:ODI983042 ONE983041:ONE983042 OXA983041:OXA983042 PGW983041:PGW983042 PQS983041:PQS983042 QAO983041:QAO983042 QKK983041:QKK983042 QUG983041:QUG983042 REC983041:REC983042 RNY983041:RNY983042 RXU983041:RXU983042 SHQ983041:SHQ983042 SRM983041:SRM983042 TBI983041:TBI983042 TLE983041:TLE983042 TVA983041:TVA983042 UEW983041:UEW983042 UOS983041:UOS983042 UYO983041:UYO983042 VIK983041:VIK983042 VSG983041:VSG983042 WCC983041:WCC983042 WLY983041:WLY983042 WVU983041:WVU983042 M983053 JI983053 TE983053 ADA983053 AMW983053 AWS983053 BGO983053 BQK983053 CAG983053 CKC983053 CTY983053 DDU983053 DNQ983053 DXM983053 EHI983053 ERE983053 FBA983053 FKW983053 FUS983053 GEO983053 GOK983053 GYG983053 HIC983053 HRY983053 IBU983053 ILQ983053 IVM983053 JFI983053 JPE983053 JZA983053 KIW983053 KSS983053 LCO983053 LMK983053 LWG983053 MGC983053 MPY983053 MZU983053 NJQ983053 NTM983053 ODI983053 ONE983053 OXA983053 PGW983053 PQS983053 QAO983053 QKK983053 QUG983053 REC983053 RNY983053 RXU983053 SHQ983053 SRM983053 TBI983053 TLE983053 TVA983053 UEW983053 UOS983053 UYO983053 VIK983053 VSG983053 WCC983053 WLY983053 WVU983053 M65559 JI65559 TE65559 ADA65559 AMW65559 AWS65559 BGO65559 BQK65559 CAG65559 CKC65559 CTY65559 DDU65559 DNQ65559 DXM65559 EHI65559 ERE65559 FBA65559 FKW65559 FUS65559 GEO65559 GOK65559 GYG65559 HIC65559 HRY65559 IBU65559 ILQ65559 IVM65559 JFI65559 JPE65559 JZA65559 KIW65559 KSS65559 LCO65559 LMK65559 LWG65559 MGC65559 MPY65559 MZU65559 NJQ65559 NTM65559 ODI65559 ONE65559 OXA65559 PGW65559 PQS65559 QAO65559 QKK65559 QUG65559 REC65559 RNY65559 RXU65559 SHQ65559 SRM65559 TBI65559 TLE65559 TVA65559 UEW65559 UOS65559 UYO65559 VIK65559 VSG65559 WCC65559 WLY65559 WVU65559 M131095 JI131095 TE131095 ADA131095 AMW131095 AWS131095 BGO131095 BQK131095 CAG131095 CKC131095 CTY131095 DDU131095 DNQ131095 DXM131095 EHI131095 ERE131095 FBA131095 FKW131095 FUS131095 GEO131095 GOK131095 GYG131095 HIC131095 HRY131095 IBU131095 ILQ131095 IVM131095 JFI131095 JPE131095 JZA131095 KIW131095 KSS131095 LCO131095 LMK131095 LWG131095 MGC131095 MPY131095 MZU131095 NJQ131095 NTM131095 ODI131095 ONE131095 OXA131095 PGW131095 PQS131095 QAO131095 QKK131095 QUG131095 REC131095 RNY131095 RXU131095 SHQ131095 SRM131095 TBI131095 TLE131095 TVA131095 UEW131095 UOS131095 UYO131095 VIK131095 VSG131095 WCC131095 WLY131095 WVU131095 M196631 JI196631 TE196631 ADA196631 AMW196631 AWS196631 BGO196631 BQK196631 CAG196631 CKC196631 CTY196631 DDU196631 DNQ196631 DXM196631 EHI196631 ERE196631 FBA196631 FKW196631 FUS196631 GEO196631 GOK196631 GYG196631 HIC196631 HRY196631 IBU196631 ILQ196631 IVM196631 JFI196631 JPE196631 JZA196631 KIW196631 KSS196631 LCO196631 LMK196631 LWG196631 MGC196631 MPY196631 MZU196631 NJQ196631 NTM196631 ODI196631 ONE196631 OXA196631 PGW196631 PQS196631 QAO196631 QKK196631 QUG196631 REC196631 RNY196631 RXU196631 SHQ196631 SRM196631 TBI196631 TLE196631 TVA196631 UEW196631 UOS196631 UYO196631 VIK196631 VSG196631 WCC196631 WLY196631 WVU196631 M262167 JI262167 TE262167 ADA262167 AMW262167 AWS262167 BGO262167 BQK262167 CAG262167 CKC262167 CTY262167 DDU262167 DNQ262167 DXM262167 EHI262167 ERE262167 FBA262167 FKW262167 FUS262167 GEO262167 GOK262167 GYG262167 HIC262167 HRY262167 IBU262167 ILQ262167 IVM262167 JFI262167 JPE262167 JZA262167 KIW262167 KSS262167 LCO262167 LMK262167 LWG262167 MGC262167 MPY262167 MZU262167 NJQ262167 NTM262167 ODI262167 ONE262167 OXA262167 PGW262167 PQS262167 QAO262167 QKK262167 QUG262167 REC262167 RNY262167 RXU262167 SHQ262167 SRM262167 TBI262167 TLE262167 TVA262167 UEW262167 UOS262167 UYO262167 VIK262167 VSG262167 WCC262167 WLY262167 WVU262167 M327703 JI327703 TE327703 ADA327703 AMW327703 AWS327703 BGO327703 BQK327703 CAG327703 CKC327703 CTY327703 DDU327703 DNQ327703 DXM327703 EHI327703 ERE327703 FBA327703 FKW327703 FUS327703 GEO327703 GOK327703 GYG327703 HIC327703 HRY327703 IBU327703 ILQ327703 IVM327703 JFI327703 JPE327703 JZA327703 KIW327703 KSS327703 LCO327703 LMK327703 LWG327703 MGC327703 MPY327703 MZU327703 NJQ327703 NTM327703 ODI327703 ONE327703 OXA327703 PGW327703 PQS327703 QAO327703 QKK327703 QUG327703 REC327703 RNY327703 RXU327703 SHQ327703 SRM327703 TBI327703 TLE327703 TVA327703 UEW327703 UOS327703 UYO327703 VIK327703 VSG327703 WCC327703 WLY327703 WVU327703 M393239 JI393239 TE393239 ADA393239 AMW393239 AWS393239 BGO393239 BQK393239 CAG393239 CKC393239 CTY393239 DDU393239 DNQ393239 DXM393239 EHI393239 ERE393239 FBA393239 FKW393239 FUS393239 GEO393239 GOK393239 GYG393239 HIC393239 HRY393239 IBU393239 ILQ393239 IVM393239 JFI393239 JPE393239 JZA393239 KIW393239 KSS393239 LCO393239 LMK393239 LWG393239 MGC393239 MPY393239 MZU393239 NJQ393239 NTM393239 ODI393239 ONE393239 OXA393239 PGW393239 PQS393239 QAO393239 QKK393239 QUG393239 REC393239 RNY393239 RXU393239 SHQ393239 SRM393239 TBI393239 TLE393239 TVA393239 UEW393239 UOS393239 UYO393239 VIK393239 VSG393239 WCC393239 WLY393239 WVU393239 M458775 JI458775 TE458775 ADA458775 AMW458775 AWS458775 BGO458775 BQK458775 CAG458775 CKC458775 CTY458775 DDU458775 DNQ458775 DXM458775 EHI458775 ERE458775 FBA458775 FKW458775 FUS458775 GEO458775 GOK458775 GYG458775 HIC458775 HRY458775 IBU458775 ILQ458775 IVM458775 JFI458775 JPE458775 JZA458775 KIW458775 KSS458775 LCO458775 LMK458775 LWG458775 MGC458775 MPY458775 MZU458775 NJQ458775 NTM458775 ODI458775 ONE458775 OXA458775 PGW458775 PQS458775 QAO458775 QKK458775 QUG458775 REC458775 RNY458775 RXU458775 SHQ458775 SRM458775 TBI458775 TLE458775 TVA458775 UEW458775 UOS458775 UYO458775 VIK458775 VSG458775 WCC458775 WLY458775 WVU458775 M524311 JI524311 TE524311 ADA524311 AMW524311 AWS524311 BGO524311 BQK524311 CAG524311 CKC524311 CTY524311 DDU524311 DNQ524311 DXM524311 EHI524311 ERE524311 FBA524311 FKW524311 FUS524311 GEO524311 GOK524311 GYG524311 HIC524311 HRY524311 IBU524311 ILQ524311 IVM524311 JFI524311 JPE524311 JZA524311 KIW524311 KSS524311 LCO524311 LMK524311 LWG524311 MGC524311 MPY524311 MZU524311 NJQ524311 NTM524311 ODI524311 ONE524311 OXA524311 PGW524311 PQS524311 QAO524311 QKK524311 QUG524311 REC524311 RNY524311 RXU524311 SHQ524311 SRM524311 TBI524311 TLE524311 TVA524311 UEW524311 UOS524311 UYO524311 VIK524311 VSG524311 WCC524311 WLY524311 WVU524311 M589847 JI589847 TE589847 ADA589847 AMW589847 AWS589847 BGO589847 BQK589847 CAG589847 CKC589847 CTY589847 DDU589847 DNQ589847 DXM589847 EHI589847 ERE589847 FBA589847 FKW589847 FUS589847 GEO589847 GOK589847 GYG589847 HIC589847 HRY589847 IBU589847 ILQ589847 IVM589847 JFI589847 JPE589847 JZA589847 KIW589847 KSS589847 LCO589847 LMK589847 LWG589847 MGC589847 MPY589847 MZU589847 NJQ589847 NTM589847 ODI589847 ONE589847 OXA589847 PGW589847 PQS589847 QAO589847 QKK589847 QUG589847 REC589847 RNY589847 RXU589847 SHQ589847 SRM589847 TBI589847 TLE589847 TVA589847 UEW589847 UOS589847 UYO589847 VIK589847 VSG589847 WCC589847 WLY589847 WVU589847 M655383 JI655383 TE655383 ADA655383 AMW655383 AWS655383 BGO655383 BQK655383 CAG655383 CKC655383 CTY655383 DDU655383 DNQ655383 DXM655383 EHI655383 ERE655383 FBA655383 FKW655383 FUS655383 GEO655383 GOK655383 GYG655383 HIC655383 HRY655383 IBU655383 ILQ655383 IVM655383 JFI655383 JPE655383 JZA655383 KIW655383 KSS655383 LCO655383 LMK655383 LWG655383 MGC655383 MPY655383 MZU655383 NJQ655383 NTM655383 ODI655383 ONE655383 OXA655383 PGW655383 PQS655383 QAO655383 QKK655383 QUG655383 REC655383 RNY655383 RXU655383 SHQ655383 SRM655383 TBI655383 TLE655383 TVA655383 UEW655383 UOS655383 UYO655383 VIK655383 VSG655383 WCC655383 WLY655383 WVU655383 M720919 JI720919 TE720919 ADA720919 AMW720919 AWS720919 BGO720919 BQK720919 CAG720919 CKC720919 CTY720919 DDU720919 DNQ720919 DXM720919 EHI720919 ERE720919 FBA720919 FKW720919 FUS720919 GEO720919 GOK720919 GYG720919 HIC720919 HRY720919 IBU720919 ILQ720919 IVM720919 JFI720919 JPE720919 JZA720919 KIW720919 KSS720919 LCO720919 LMK720919 LWG720919 MGC720919 MPY720919 MZU720919 NJQ720919 NTM720919 ODI720919 ONE720919 OXA720919 PGW720919 PQS720919 QAO720919 QKK720919 QUG720919 REC720919 RNY720919 RXU720919 SHQ720919 SRM720919 TBI720919 TLE720919 TVA720919 UEW720919 UOS720919 UYO720919 VIK720919 VSG720919 WCC720919 WLY720919 WVU720919 M786455 JI786455 TE786455 ADA786455 AMW786455 AWS786455 BGO786455 BQK786455 CAG786455 CKC786455 CTY786455 DDU786455 DNQ786455 DXM786455 EHI786455 ERE786455 FBA786455 FKW786455 FUS786455 GEO786455 GOK786455 GYG786455 HIC786455 HRY786455 IBU786455 ILQ786455 IVM786455 JFI786455 JPE786455 JZA786455 KIW786455 KSS786455 LCO786455 LMK786455 LWG786455 MGC786455 MPY786455 MZU786455 NJQ786455 NTM786455 ODI786455 ONE786455 OXA786455 PGW786455 PQS786455 QAO786455 QKK786455 QUG786455 REC786455 RNY786455 RXU786455 SHQ786455 SRM786455 TBI786455 TLE786455 TVA786455 UEW786455 UOS786455 UYO786455 VIK786455 VSG786455 WCC786455 WLY786455 WVU786455 M851991 JI851991 TE851991 ADA851991 AMW851991 AWS851991 BGO851991 BQK851991 CAG851991 CKC851991 CTY851991 DDU851991 DNQ851991 DXM851991 EHI851991 ERE851991 FBA851991 FKW851991 FUS851991 GEO851991 GOK851991 GYG851991 HIC851991 HRY851991 IBU851991 ILQ851991 IVM851991 JFI851991 JPE851991 JZA851991 KIW851991 KSS851991 LCO851991 LMK851991 LWG851991 MGC851991 MPY851991 MZU851991 NJQ851991 NTM851991 ODI851991 ONE851991 OXA851991 PGW851991 PQS851991 QAO851991 QKK851991 QUG851991 REC851991 RNY851991 RXU851991 SHQ851991 SRM851991 TBI851991 TLE851991 TVA851991 UEW851991 UOS851991 UYO851991 VIK851991 VSG851991 WCC851991 WLY851991 WVU851991 M917527 JI917527 TE917527 ADA917527 AMW917527 AWS917527 BGO917527 BQK917527 CAG917527 CKC917527 CTY917527 DDU917527 DNQ917527 DXM917527 EHI917527 ERE917527 FBA917527 FKW917527 FUS917527 GEO917527 GOK917527 GYG917527 HIC917527 HRY917527 IBU917527 ILQ917527 IVM917527 JFI917527 JPE917527 JZA917527 KIW917527 KSS917527 LCO917527 LMK917527 LWG917527 MGC917527 MPY917527 MZU917527 NJQ917527 NTM917527 ODI917527 ONE917527 OXA917527 PGW917527 PQS917527 QAO917527 QKK917527 QUG917527 REC917527 RNY917527 RXU917527 SHQ917527 SRM917527 TBI917527 TLE917527 TVA917527 UEW917527 UOS917527 UYO917527 VIK917527 VSG917527 WCC917527 WLY917527 WVU917527 M983063 JI983063 TE983063 ADA983063 AMW983063 AWS983063 BGO983063 BQK983063 CAG983063 CKC983063 CTY983063 DDU983063 DNQ983063 DXM983063 EHI983063 ERE983063 FBA983063 FKW983063 FUS983063 GEO983063 GOK983063 GYG983063 HIC983063 HRY983063 IBU983063 ILQ983063 IVM983063 JFI983063 JPE983063 JZA983063 KIW983063 KSS983063 LCO983063 LMK983063 LWG983063 MGC983063 MPY983063 MZU983063 NJQ983063 NTM983063 ODI983063 ONE983063 OXA983063 PGW983063 PQS983063 QAO983063 QKK983063 QUG983063 REC983063 RNY983063 RXU983063 SHQ983063 SRM983063 TBI983063 TLE983063 TVA983063 UEW983063 UOS983063 UYO983063 VIK983063 VSG983063 WCC983063 WLY983063 WVU983063 M65549 JI65549 TE65549 ADA65549 AMW65549 AWS65549 BGO65549 BQK65549 CAG65549 CKC65549 CTY65549 DDU65549 DNQ65549 DXM65549 EHI65549 ERE65549 FBA65549 FKW65549 FUS65549 GEO65549 GOK65549 GYG65549 HIC65549 HRY65549 IBU65549 ILQ65549 IVM65549 JFI65549 JPE65549 JZA65549 KIW65549 KSS65549 LCO65549 LMK65549 LWG65549 MGC65549 MPY65549 MZU65549 NJQ65549 NTM65549 ODI65549 ONE65549 OXA65549 PGW65549 PQS65549 QAO65549 QKK65549 QUG65549 REC65549 RNY65549 RXU65549 SHQ65549 SRM65549 TBI65549 TLE65549 TVA65549 UEW65549 UOS65549 UYO65549 VIK65549 VSG65549 WCC65549 WLY65549 WVU65549 M131085 JI131085 TE131085 ADA131085 AMW131085 AWS131085 BGO131085 BQK131085 CAG131085 CKC131085 CTY131085 DDU131085 DNQ131085 DXM131085 EHI131085 ERE131085 FBA131085 FKW131085 FUS131085 GEO131085 GOK131085 GYG131085 HIC131085 HRY131085 IBU131085 ILQ131085 IVM131085 JFI131085 JPE131085 JZA131085 KIW131085 KSS131085 LCO131085 LMK131085 LWG131085 MGC131085 MPY131085 MZU131085 NJQ131085 NTM131085 ODI131085 ONE131085 OXA131085 PGW131085 PQS131085 QAO131085 QKK131085 QUG131085 REC131085 RNY131085 RXU131085 SHQ131085 SRM131085 TBI131085 TLE131085 TVA131085 UEW131085 UOS131085 UYO131085 VIK131085 VSG131085 WCC131085 WLY131085 WVU131085 M196621 JI196621 TE196621 ADA196621 AMW196621 AWS196621 BGO196621 BQK196621 CAG196621 CKC196621 CTY196621 DDU196621 DNQ196621 DXM196621 EHI196621 ERE196621 FBA196621 FKW196621 FUS196621 GEO196621 GOK196621 GYG196621 HIC196621 HRY196621 IBU196621 ILQ196621 IVM196621 JFI196621 JPE196621 JZA196621 KIW196621 KSS196621 LCO196621 LMK196621 LWG196621 MGC196621 MPY196621 MZU196621 NJQ196621 NTM196621 ODI196621 ONE196621 OXA196621 PGW196621 PQS196621 QAO196621 QKK196621 QUG196621 REC196621 RNY196621 RXU196621 SHQ196621 SRM196621 TBI196621 TLE196621 TVA196621 UEW196621 UOS196621 UYO196621 VIK196621 VSG196621 WCC196621 WLY196621 WVU196621 M262157 JI262157 TE262157 ADA262157 AMW262157 AWS262157 BGO262157 BQK262157 CAG262157 CKC262157 CTY262157 DDU262157 DNQ262157 DXM262157 EHI262157 ERE262157 FBA262157 FKW262157 FUS262157 GEO262157 GOK262157 GYG262157 HIC262157 HRY262157 IBU262157 ILQ262157 IVM262157 JFI262157 JPE262157 JZA262157 KIW262157 KSS262157 LCO262157 LMK262157 LWG262157 MGC262157 MPY262157 MZU262157 NJQ262157 NTM262157 ODI262157 ONE262157 OXA262157 PGW262157 PQS262157 QAO262157 QKK262157 QUG262157 REC262157 RNY262157 RXU262157 SHQ262157 SRM262157 TBI262157 TLE262157 TVA262157 UEW262157 UOS262157 UYO262157 VIK262157 VSG262157 WCC262157 WLY262157 WVU262157 M327693 JI327693 TE327693 ADA327693 AMW327693 AWS327693 BGO327693 BQK327693 CAG327693 CKC327693 CTY327693 DDU327693 DNQ327693 DXM327693 EHI327693 ERE327693 FBA327693 FKW327693 FUS327693 GEO327693 GOK327693 GYG327693 HIC327693 HRY327693 IBU327693 ILQ327693 IVM327693 JFI327693 JPE327693 JZA327693 KIW327693 KSS327693 LCO327693 LMK327693 LWG327693 MGC327693 MPY327693 MZU327693 NJQ327693 NTM327693 ODI327693 ONE327693 OXA327693 PGW327693 PQS327693 QAO327693 QKK327693 QUG327693 REC327693 RNY327693 RXU327693 SHQ327693 SRM327693 TBI327693 TLE327693 TVA327693 UEW327693 UOS327693 UYO327693 VIK327693 VSG327693 WCC327693 WLY327693 WVU327693 M393229 JI393229 TE393229 ADA393229 AMW393229 AWS393229 BGO393229 BQK393229 CAG393229 CKC393229 CTY393229 DDU393229 DNQ393229 DXM393229 EHI393229 ERE393229 FBA393229 FKW393229 FUS393229 GEO393229 GOK393229 GYG393229 HIC393229 HRY393229 IBU393229 ILQ393229 IVM393229 JFI393229 JPE393229 JZA393229 KIW393229 KSS393229 LCO393229 LMK393229 LWG393229 MGC393229 MPY393229 MZU393229 NJQ393229 NTM393229 ODI393229 ONE393229 OXA393229 PGW393229 PQS393229 QAO393229 QKK393229 QUG393229 REC393229 RNY393229 RXU393229 SHQ393229 SRM393229 TBI393229 TLE393229 TVA393229 UEW393229 UOS393229 UYO393229 VIK393229 VSG393229 WCC393229 WLY393229 WVU393229 M458765 JI458765 TE458765 ADA458765 AMW458765 AWS458765 BGO458765 BQK458765 CAG458765 CKC458765 CTY458765 DDU458765 DNQ458765 DXM458765 EHI458765 ERE458765 FBA458765 FKW458765 FUS458765 GEO458765 GOK458765 GYG458765 HIC458765 HRY458765 IBU458765 ILQ458765 IVM458765 JFI458765 JPE458765 JZA458765 KIW458765 KSS458765 LCO458765 LMK458765 LWG458765 MGC458765 MPY458765 MZU458765 NJQ458765 NTM458765 ODI458765 ONE458765 OXA458765 PGW458765 PQS458765 QAO458765 QKK458765 QUG458765 REC458765 RNY458765 RXU458765 SHQ458765 SRM458765 TBI458765 TLE458765 TVA458765 UEW458765 UOS458765 UYO458765 VIK458765 VSG458765 WCC458765 WLY458765 WVU458765 M524301 JI524301 TE524301 ADA524301 AMW524301 AWS524301 BGO524301 BQK524301 CAG524301 CKC524301 CTY524301 DDU524301 DNQ524301 DXM524301 EHI524301 ERE524301 FBA524301 FKW524301 FUS524301 GEO524301 GOK524301 GYG524301 HIC524301 HRY524301 IBU524301 ILQ524301 IVM524301 JFI524301 JPE524301 JZA524301 KIW524301 KSS524301 LCO524301 LMK524301 LWG524301 MGC524301 MPY524301 MZU524301 NJQ524301 NTM524301 ODI524301 ONE524301 OXA524301 PGW524301 PQS524301 QAO524301 QKK524301 QUG524301 REC524301 RNY524301 RXU524301 SHQ524301 SRM524301 TBI524301 TLE524301 TVA524301 UEW524301 UOS524301 UYO524301 VIK524301 VSG524301 WCC524301 WLY524301 WVU524301 M589837 JI589837 TE589837 ADA589837 AMW589837 AWS589837 BGO589837 BQK589837 CAG589837 CKC589837 CTY589837 DDU589837 DNQ589837 DXM589837 EHI589837 ERE589837 FBA589837 FKW589837 FUS589837 GEO589837 GOK589837 GYG589837 HIC589837 HRY589837 IBU589837 ILQ589837 IVM589837 JFI589837 JPE589837 JZA589837 KIW589837 KSS589837 LCO589837 LMK589837 LWG589837 MGC589837 MPY589837 MZU589837 NJQ589837 NTM589837 ODI589837 ONE589837 OXA589837 PGW589837 PQS589837 QAO589837 QKK589837 QUG589837 REC589837 RNY589837 RXU589837 SHQ589837 SRM589837 TBI589837 TLE589837 TVA589837 UEW589837 UOS589837 UYO589837 VIK589837 VSG589837 WCC589837 WLY589837 WVU589837 M655373 JI655373 TE655373 ADA655373 AMW655373 AWS655373 BGO655373 BQK655373 CAG655373 CKC655373 CTY655373 DDU655373 DNQ655373 DXM655373 EHI655373 ERE655373 FBA655373 FKW655373 FUS655373 GEO655373 GOK655373 GYG655373 HIC655373 HRY655373 IBU655373 ILQ655373 IVM655373 JFI655373 JPE655373 JZA655373 KIW655373 KSS655373 LCO655373 LMK655373 LWG655373 MGC655373 MPY655373 MZU655373 NJQ655373 NTM655373 ODI655373 ONE655373 OXA655373 PGW655373 PQS655373 QAO655373 QKK655373 QUG655373 REC655373 RNY655373 RXU655373 SHQ655373 SRM655373 TBI655373 TLE655373 TVA655373 UEW655373 UOS655373 UYO655373 VIK655373 VSG655373 WCC655373 WLY655373 WVU655373 M720909 JI720909 TE720909 ADA720909 AMW720909 AWS720909 BGO720909 BQK720909 CAG720909 CKC720909 CTY720909 DDU720909 DNQ720909 DXM720909 EHI720909 ERE720909 FBA720909 FKW720909 FUS720909 GEO720909 GOK720909 GYG720909 HIC720909 HRY720909 IBU720909 ILQ720909 IVM720909 JFI720909 JPE720909 JZA720909 KIW720909 KSS720909 LCO720909 LMK720909 LWG720909 MGC720909 MPY720909 MZU720909 NJQ720909 NTM720909 ODI720909 ONE720909 OXA720909 PGW720909 PQS720909 QAO720909 QKK720909 QUG720909 REC720909 RNY720909 RXU720909 SHQ720909 SRM720909 TBI720909 TLE720909 TVA720909 UEW720909 UOS720909 UYO720909 VIK720909 VSG720909 WCC720909 WLY720909 WVU720909 M786445 JI786445 TE786445 ADA786445 AMW786445 AWS786445 BGO786445 BQK786445 CAG786445 CKC786445 CTY786445 DDU786445 DNQ786445 DXM786445 EHI786445 ERE786445 FBA786445 FKW786445 FUS786445 GEO786445 GOK786445 GYG786445 HIC786445 HRY786445 IBU786445 ILQ786445 IVM786445 JFI786445 JPE786445 JZA786445 KIW786445 KSS786445 LCO786445 LMK786445 LWG786445 MGC786445 MPY786445 MZU786445 NJQ786445 NTM786445 ODI786445 ONE786445 OXA786445 PGW786445 PQS786445 QAO786445 QKK786445 QUG786445 REC786445 RNY786445 RXU786445 SHQ786445 SRM786445 TBI786445 TLE786445 TVA786445 UEW786445 UOS786445 UYO786445 VIK786445 VSG786445 WCC786445 WLY786445 WVU786445" xr:uid="{00000000-0002-0000-0A00-000001000000}">
      <formula1>$AZ$267:$AZ$318</formula1>
    </dataValidation>
    <dataValidation type="list" allowBlank="1" showInputMessage="1" showErrorMessage="1" sqref="M917508 JI917508 TE917508 ADA917508 AMW917508 AWS917508 BGO917508 BQK917508 CAG917508 CKC917508 CTY917508 DDU917508 DNQ917508 DXM917508 EHI917508 ERE917508 FBA917508 FKW917508 FUS917508 GEO917508 GOK917508 GYG917508 HIC917508 HRY917508 IBU917508 ILQ917508 IVM917508 JFI917508 JPE917508 JZA917508 KIW917508 KSS917508 LCO917508 LMK917508 LWG917508 MGC917508 MPY917508 MZU917508 NJQ917508 NTM917508 ODI917508 ONE917508 OXA917508 PGW917508 PQS917508 QAO917508 QKK917508 QUG917508 REC917508 RNY917508 RXU917508 SHQ917508 SRM917508 TBI917508 TLE917508 TVA917508 UEW917508 UOS917508 UYO917508 VIK917508 VSG917508 WCC917508 WLY917508 WVU917508 M65568:M65569 JI65568:JI65569 TE65568:TE65569 ADA65568:ADA65569 AMW65568:AMW65569 AWS65568:AWS65569 BGO65568:BGO65569 BQK65568:BQK65569 CAG65568:CAG65569 CKC65568:CKC65569 CTY65568:CTY65569 DDU65568:DDU65569 DNQ65568:DNQ65569 DXM65568:DXM65569 EHI65568:EHI65569 ERE65568:ERE65569 FBA65568:FBA65569 FKW65568:FKW65569 FUS65568:FUS65569 GEO65568:GEO65569 GOK65568:GOK65569 GYG65568:GYG65569 HIC65568:HIC65569 HRY65568:HRY65569 IBU65568:IBU65569 ILQ65568:ILQ65569 IVM65568:IVM65569 JFI65568:JFI65569 JPE65568:JPE65569 JZA65568:JZA65569 KIW65568:KIW65569 KSS65568:KSS65569 LCO65568:LCO65569 LMK65568:LMK65569 LWG65568:LWG65569 MGC65568:MGC65569 MPY65568:MPY65569 MZU65568:MZU65569 NJQ65568:NJQ65569 NTM65568:NTM65569 ODI65568:ODI65569 ONE65568:ONE65569 OXA65568:OXA65569 PGW65568:PGW65569 PQS65568:PQS65569 QAO65568:QAO65569 QKK65568:QKK65569 QUG65568:QUG65569 REC65568:REC65569 RNY65568:RNY65569 RXU65568:RXU65569 SHQ65568:SHQ65569 SRM65568:SRM65569 TBI65568:TBI65569 TLE65568:TLE65569 TVA65568:TVA65569 UEW65568:UEW65569 UOS65568:UOS65569 UYO65568:UYO65569 VIK65568:VIK65569 VSG65568:VSG65569 WCC65568:WCC65569 WLY65568:WLY65569 WVU65568:WVU65569 M131104:M131105 JI131104:JI131105 TE131104:TE131105 ADA131104:ADA131105 AMW131104:AMW131105 AWS131104:AWS131105 BGO131104:BGO131105 BQK131104:BQK131105 CAG131104:CAG131105 CKC131104:CKC131105 CTY131104:CTY131105 DDU131104:DDU131105 DNQ131104:DNQ131105 DXM131104:DXM131105 EHI131104:EHI131105 ERE131104:ERE131105 FBA131104:FBA131105 FKW131104:FKW131105 FUS131104:FUS131105 GEO131104:GEO131105 GOK131104:GOK131105 GYG131104:GYG131105 HIC131104:HIC131105 HRY131104:HRY131105 IBU131104:IBU131105 ILQ131104:ILQ131105 IVM131104:IVM131105 JFI131104:JFI131105 JPE131104:JPE131105 JZA131104:JZA131105 KIW131104:KIW131105 KSS131104:KSS131105 LCO131104:LCO131105 LMK131104:LMK131105 LWG131104:LWG131105 MGC131104:MGC131105 MPY131104:MPY131105 MZU131104:MZU131105 NJQ131104:NJQ131105 NTM131104:NTM131105 ODI131104:ODI131105 ONE131104:ONE131105 OXA131104:OXA131105 PGW131104:PGW131105 PQS131104:PQS131105 QAO131104:QAO131105 QKK131104:QKK131105 QUG131104:QUG131105 REC131104:REC131105 RNY131104:RNY131105 RXU131104:RXU131105 SHQ131104:SHQ131105 SRM131104:SRM131105 TBI131104:TBI131105 TLE131104:TLE131105 TVA131104:TVA131105 UEW131104:UEW131105 UOS131104:UOS131105 UYO131104:UYO131105 VIK131104:VIK131105 VSG131104:VSG131105 WCC131104:WCC131105 WLY131104:WLY131105 WVU131104:WVU131105 M196640:M196641 JI196640:JI196641 TE196640:TE196641 ADA196640:ADA196641 AMW196640:AMW196641 AWS196640:AWS196641 BGO196640:BGO196641 BQK196640:BQK196641 CAG196640:CAG196641 CKC196640:CKC196641 CTY196640:CTY196641 DDU196640:DDU196641 DNQ196640:DNQ196641 DXM196640:DXM196641 EHI196640:EHI196641 ERE196640:ERE196641 FBA196640:FBA196641 FKW196640:FKW196641 FUS196640:FUS196641 GEO196640:GEO196641 GOK196640:GOK196641 GYG196640:GYG196641 HIC196640:HIC196641 HRY196640:HRY196641 IBU196640:IBU196641 ILQ196640:ILQ196641 IVM196640:IVM196641 JFI196640:JFI196641 JPE196640:JPE196641 JZA196640:JZA196641 KIW196640:KIW196641 KSS196640:KSS196641 LCO196640:LCO196641 LMK196640:LMK196641 LWG196640:LWG196641 MGC196640:MGC196641 MPY196640:MPY196641 MZU196640:MZU196641 NJQ196640:NJQ196641 NTM196640:NTM196641 ODI196640:ODI196641 ONE196640:ONE196641 OXA196640:OXA196641 PGW196640:PGW196641 PQS196640:PQS196641 QAO196640:QAO196641 QKK196640:QKK196641 QUG196640:QUG196641 REC196640:REC196641 RNY196640:RNY196641 RXU196640:RXU196641 SHQ196640:SHQ196641 SRM196640:SRM196641 TBI196640:TBI196641 TLE196640:TLE196641 TVA196640:TVA196641 UEW196640:UEW196641 UOS196640:UOS196641 UYO196640:UYO196641 VIK196640:VIK196641 VSG196640:VSG196641 WCC196640:WCC196641 WLY196640:WLY196641 WVU196640:WVU196641 M262176:M262177 JI262176:JI262177 TE262176:TE262177 ADA262176:ADA262177 AMW262176:AMW262177 AWS262176:AWS262177 BGO262176:BGO262177 BQK262176:BQK262177 CAG262176:CAG262177 CKC262176:CKC262177 CTY262176:CTY262177 DDU262176:DDU262177 DNQ262176:DNQ262177 DXM262176:DXM262177 EHI262176:EHI262177 ERE262176:ERE262177 FBA262176:FBA262177 FKW262176:FKW262177 FUS262176:FUS262177 GEO262176:GEO262177 GOK262176:GOK262177 GYG262176:GYG262177 HIC262176:HIC262177 HRY262176:HRY262177 IBU262176:IBU262177 ILQ262176:ILQ262177 IVM262176:IVM262177 JFI262176:JFI262177 JPE262176:JPE262177 JZA262176:JZA262177 KIW262176:KIW262177 KSS262176:KSS262177 LCO262176:LCO262177 LMK262176:LMK262177 LWG262176:LWG262177 MGC262176:MGC262177 MPY262176:MPY262177 MZU262176:MZU262177 NJQ262176:NJQ262177 NTM262176:NTM262177 ODI262176:ODI262177 ONE262176:ONE262177 OXA262176:OXA262177 PGW262176:PGW262177 PQS262176:PQS262177 QAO262176:QAO262177 QKK262176:QKK262177 QUG262176:QUG262177 REC262176:REC262177 RNY262176:RNY262177 RXU262176:RXU262177 SHQ262176:SHQ262177 SRM262176:SRM262177 TBI262176:TBI262177 TLE262176:TLE262177 TVA262176:TVA262177 UEW262176:UEW262177 UOS262176:UOS262177 UYO262176:UYO262177 VIK262176:VIK262177 VSG262176:VSG262177 WCC262176:WCC262177 WLY262176:WLY262177 WVU262176:WVU262177 M327712:M327713 JI327712:JI327713 TE327712:TE327713 ADA327712:ADA327713 AMW327712:AMW327713 AWS327712:AWS327713 BGO327712:BGO327713 BQK327712:BQK327713 CAG327712:CAG327713 CKC327712:CKC327713 CTY327712:CTY327713 DDU327712:DDU327713 DNQ327712:DNQ327713 DXM327712:DXM327713 EHI327712:EHI327713 ERE327712:ERE327713 FBA327712:FBA327713 FKW327712:FKW327713 FUS327712:FUS327713 GEO327712:GEO327713 GOK327712:GOK327713 GYG327712:GYG327713 HIC327712:HIC327713 HRY327712:HRY327713 IBU327712:IBU327713 ILQ327712:ILQ327713 IVM327712:IVM327713 JFI327712:JFI327713 JPE327712:JPE327713 JZA327712:JZA327713 KIW327712:KIW327713 KSS327712:KSS327713 LCO327712:LCO327713 LMK327712:LMK327713 LWG327712:LWG327713 MGC327712:MGC327713 MPY327712:MPY327713 MZU327712:MZU327713 NJQ327712:NJQ327713 NTM327712:NTM327713 ODI327712:ODI327713 ONE327712:ONE327713 OXA327712:OXA327713 PGW327712:PGW327713 PQS327712:PQS327713 QAO327712:QAO327713 QKK327712:QKK327713 QUG327712:QUG327713 REC327712:REC327713 RNY327712:RNY327713 RXU327712:RXU327713 SHQ327712:SHQ327713 SRM327712:SRM327713 TBI327712:TBI327713 TLE327712:TLE327713 TVA327712:TVA327713 UEW327712:UEW327713 UOS327712:UOS327713 UYO327712:UYO327713 VIK327712:VIK327713 VSG327712:VSG327713 WCC327712:WCC327713 WLY327712:WLY327713 WVU327712:WVU327713 M393248:M393249 JI393248:JI393249 TE393248:TE393249 ADA393248:ADA393249 AMW393248:AMW393249 AWS393248:AWS393249 BGO393248:BGO393249 BQK393248:BQK393249 CAG393248:CAG393249 CKC393248:CKC393249 CTY393248:CTY393249 DDU393248:DDU393249 DNQ393248:DNQ393249 DXM393248:DXM393249 EHI393248:EHI393249 ERE393248:ERE393249 FBA393248:FBA393249 FKW393248:FKW393249 FUS393248:FUS393249 GEO393248:GEO393249 GOK393248:GOK393249 GYG393248:GYG393249 HIC393248:HIC393249 HRY393248:HRY393249 IBU393248:IBU393249 ILQ393248:ILQ393249 IVM393248:IVM393249 JFI393248:JFI393249 JPE393248:JPE393249 JZA393248:JZA393249 KIW393248:KIW393249 KSS393248:KSS393249 LCO393248:LCO393249 LMK393248:LMK393249 LWG393248:LWG393249 MGC393248:MGC393249 MPY393248:MPY393249 MZU393248:MZU393249 NJQ393248:NJQ393249 NTM393248:NTM393249 ODI393248:ODI393249 ONE393248:ONE393249 OXA393248:OXA393249 PGW393248:PGW393249 PQS393248:PQS393249 QAO393248:QAO393249 QKK393248:QKK393249 QUG393248:QUG393249 REC393248:REC393249 RNY393248:RNY393249 RXU393248:RXU393249 SHQ393248:SHQ393249 SRM393248:SRM393249 TBI393248:TBI393249 TLE393248:TLE393249 TVA393248:TVA393249 UEW393248:UEW393249 UOS393248:UOS393249 UYO393248:UYO393249 VIK393248:VIK393249 VSG393248:VSG393249 WCC393248:WCC393249 WLY393248:WLY393249 WVU393248:WVU393249 M458784:M458785 JI458784:JI458785 TE458784:TE458785 ADA458784:ADA458785 AMW458784:AMW458785 AWS458784:AWS458785 BGO458784:BGO458785 BQK458784:BQK458785 CAG458784:CAG458785 CKC458784:CKC458785 CTY458784:CTY458785 DDU458784:DDU458785 DNQ458784:DNQ458785 DXM458784:DXM458785 EHI458784:EHI458785 ERE458784:ERE458785 FBA458784:FBA458785 FKW458784:FKW458785 FUS458784:FUS458785 GEO458784:GEO458785 GOK458784:GOK458785 GYG458784:GYG458785 HIC458784:HIC458785 HRY458784:HRY458785 IBU458784:IBU458785 ILQ458784:ILQ458785 IVM458784:IVM458785 JFI458784:JFI458785 JPE458784:JPE458785 JZA458784:JZA458785 KIW458784:KIW458785 KSS458784:KSS458785 LCO458784:LCO458785 LMK458784:LMK458785 LWG458784:LWG458785 MGC458784:MGC458785 MPY458784:MPY458785 MZU458784:MZU458785 NJQ458784:NJQ458785 NTM458784:NTM458785 ODI458784:ODI458785 ONE458784:ONE458785 OXA458784:OXA458785 PGW458784:PGW458785 PQS458784:PQS458785 QAO458784:QAO458785 QKK458784:QKK458785 QUG458784:QUG458785 REC458784:REC458785 RNY458784:RNY458785 RXU458784:RXU458785 SHQ458784:SHQ458785 SRM458784:SRM458785 TBI458784:TBI458785 TLE458784:TLE458785 TVA458784:TVA458785 UEW458784:UEW458785 UOS458784:UOS458785 UYO458784:UYO458785 VIK458784:VIK458785 VSG458784:VSG458785 WCC458784:WCC458785 WLY458784:WLY458785 WVU458784:WVU458785 M524320:M524321 JI524320:JI524321 TE524320:TE524321 ADA524320:ADA524321 AMW524320:AMW524321 AWS524320:AWS524321 BGO524320:BGO524321 BQK524320:BQK524321 CAG524320:CAG524321 CKC524320:CKC524321 CTY524320:CTY524321 DDU524320:DDU524321 DNQ524320:DNQ524321 DXM524320:DXM524321 EHI524320:EHI524321 ERE524320:ERE524321 FBA524320:FBA524321 FKW524320:FKW524321 FUS524320:FUS524321 GEO524320:GEO524321 GOK524320:GOK524321 GYG524320:GYG524321 HIC524320:HIC524321 HRY524320:HRY524321 IBU524320:IBU524321 ILQ524320:ILQ524321 IVM524320:IVM524321 JFI524320:JFI524321 JPE524320:JPE524321 JZA524320:JZA524321 KIW524320:KIW524321 KSS524320:KSS524321 LCO524320:LCO524321 LMK524320:LMK524321 LWG524320:LWG524321 MGC524320:MGC524321 MPY524320:MPY524321 MZU524320:MZU524321 NJQ524320:NJQ524321 NTM524320:NTM524321 ODI524320:ODI524321 ONE524320:ONE524321 OXA524320:OXA524321 PGW524320:PGW524321 PQS524320:PQS524321 QAO524320:QAO524321 QKK524320:QKK524321 QUG524320:QUG524321 REC524320:REC524321 RNY524320:RNY524321 RXU524320:RXU524321 SHQ524320:SHQ524321 SRM524320:SRM524321 TBI524320:TBI524321 TLE524320:TLE524321 TVA524320:TVA524321 UEW524320:UEW524321 UOS524320:UOS524321 UYO524320:UYO524321 VIK524320:VIK524321 VSG524320:VSG524321 WCC524320:WCC524321 WLY524320:WLY524321 WVU524320:WVU524321 M589856:M589857 JI589856:JI589857 TE589856:TE589857 ADA589856:ADA589857 AMW589856:AMW589857 AWS589856:AWS589857 BGO589856:BGO589857 BQK589856:BQK589857 CAG589856:CAG589857 CKC589856:CKC589857 CTY589856:CTY589857 DDU589856:DDU589857 DNQ589856:DNQ589857 DXM589856:DXM589857 EHI589856:EHI589857 ERE589856:ERE589857 FBA589856:FBA589857 FKW589856:FKW589857 FUS589856:FUS589857 GEO589856:GEO589857 GOK589856:GOK589857 GYG589856:GYG589857 HIC589856:HIC589857 HRY589856:HRY589857 IBU589856:IBU589857 ILQ589856:ILQ589857 IVM589856:IVM589857 JFI589856:JFI589857 JPE589856:JPE589857 JZA589856:JZA589857 KIW589856:KIW589857 KSS589856:KSS589857 LCO589856:LCO589857 LMK589856:LMK589857 LWG589856:LWG589857 MGC589856:MGC589857 MPY589856:MPY589857 MZU589856:MZU589857 NJQ589856:NJQ589857 NTM589856:NTM589857 ODI589856:ODI589857 ONE589856:ONE589857 OXA589856:OXA589857 PGW589856:PGW589857 PQS589856:PQS589857 QAO589856:QAO589857 QKK589856:QKK589857 QUG589856:QUG589857 REC589856:REC589857 RNY589856:RNY589857 RXU589856:RXU589857 SHQ589856:SHQ589857 SRM589856:SRM589857 TBI589856:TBI589857 TLE589856:TLE589857 TVA589856:TVA589857 UEW589856:UEW589857 UOS589856:UOS589857 UYO589856:UYO589857 VIK589856:VIK589857 VSG589856:VSG589857 WCC589856:WCC589857 WLY589856:WLY589857 WVU589856:WVU589857 M655392:M655393 JI655392:JI655393 TE655392:TE655393 ADA655392:ADA655393 AMW655392:AMW655393 AWS655392:AWS655393 BGO655392:BGO655393 BQK655392:BQK655393 CAG655392:CAG655393 CKC655392:CKC655393 CTY655392:CTY655393 DDU655392:DDU655393 DNQ655392:DNQ655393 DXM655392:DXM655393 EHI655392:EHI655393 ERE655392:ERE655393 FBA655392:FBA655393 FKW655392:FKW655393 FUS655392:FUS655393 GEO655392:GEO655393 GOK655392:GOK655393 GYG655392:GYG655393 HIC655392:HIC655393 HRY655392:HRY655393 IBU655392:IBU655393 ILQ655392:ILQ655393 IVM655392:IVM655393 JFI655392:JFI655393 JPE655392:JPE655393 JZA655392:JZA655393 KIW655392:KIW655393 KSS655392:KSS655393 LCO655392:LCO655393 LMK655392:LMK655393 LWG655392:LWG655393 MGC655392:MGC655393 MPY655392:MPY655393 MZU655392:MZU655393 NJQ655392:NJQ655393 NTM655392:NTM655393 ODI655392:ODI655393 ONE655392:ONE655393 OXA655392:OXA655393 PGW655392:PGW655393 PQS655392:PQS655393 QAO655392:QAO655393 QKK655392:QKK655393 QUG655392:QUG655393 REC655392:REC655393 RNY655392:RNY655393 RXU655392:RXU655393 SHQ655392:SHQ655393 SRM655392:SRM655393 TBI655392:TBI655393 TLE655392:TLE655393 TVA655392:TVA655393 UEW655392:UEW655393 UOS655392:UOS655393 UYO655392:UYO655393 VIK655392:VIK655393 VSG655392:VSG655393 WCC655392:WCC655393 WLY655392:WLY655393 WVU655392:WVU655393 M720928:M720929 JI720928:JI720929 TE720928:TE720929 ADA720928:ADA720929 AMW720928:AMW720929 AWS720928:AWS720929 BGO720928:BGO720929 BQK720928:BQK720929 CAG720928:CAG720929 CKC720928:CKC720929 CTY720928:CTY720929 DDU720928:DDU720929 DNQ720928:DNQ720929 DXM720928:DXM720929 EHI720928:EHI720929 ERE720928:ERE720929 FBA720928:FBA720929 FKW720928:FKW720929 FUS720928:FUS720929 GEO720928:GEO720929 GOK720928:GOK720929 GYG720928:GYG720929 HIC720928:HIC720929 HRY720928:HRY720929 IBU720928:IBU720929 ILQ720928:ILQ720929 IVM720928:IVM720929 JFI720928:JFI720929 JPE720928:JPE720929 JZA720928:JZA720929 KIW720928:KIW720929 KSS720928:KSS720929 LCO720928:LCO720929 LMK720928:LMK720929 LWG720928:LWG720929 MGC720928:MGC720929 MPY720928:MPY720929 MZU720928:MZU720929 NJQ720928:NJQ720929 NTM720928:NTM720929 ODI720928:ODI720929 ONE720928:ONE720929 OXA720928:OXA720929 PGW720928:PGW720929 PQS720928:PQS720929 QAO720928:QAO720929 QKK720928:QKK720929 QUG720928:QUG720929 REC720928:REC720929 RNY720928:RNY720929 RXU720928:RXU720929 SHQ720928:SHQ720929 SRM720928:SRM720929 TBI720928:TBI720929 TLE720928:TLE720929 TVA720928:TVA720929 UEW720928:UEW720929 UOS720928:UOS720929 UYO720928:UYO720929 VIK720928:VIK720929 VSG720928:VSG720929 WCC720928:WCC720929 WLY720928:WLY720929 WVU720928:WVU720929 M786464:M786465 JI786464:JI786465 TE786464:TE786465 ADA786464:ADA786465 AMW786464:AMW786465 AWS786464:AWS786465 BGO786464:BGO786465 BQK786464:BQK786465 CAG786464:CAG786465 CKC786464:CKC786465 CTY786464:CTY786465 DDU786464:DDU786465 DNQ786464:DNQ786465 DXM786464:DXM786465 EHI786464:EHI786465 ERE786464:ERE786465 FBA786464:FBA786465 FKW786464:FKW786465 FUS786464:FUS786465 GEO786464:GEO786465 GOK786464:GOK786465 GYG786464:GYG786465 HIC786464:HIC786465 HRY786464:HRY786465 IBU786464:IBU786465 ILQ786464:ILQ786465 IVM786464:IVM786465 JFI786464:JFI786465 JPE786464:JPE786465 JZA786464:JZA786465 KIW786464:KIW786465 KSS786464:KSS786465 LCO786464:LCO786465 LMK786464:LMK786465 LWG786464:LWG786465 MGC786464:MGC786465 MPY786464:MPY786465 MZU786464:MZU786465 NJQ786464:NJQ786465 NTM786464:NTM786465 ODI786464:ODI786465 ONE786464:ONE786465 OXA786464:OXA786465 PGW786464:PGW786465 PQS786464:PQS786465 QAO786464:QAO786465 QKK786464:QKK786465 QUG786464:QUG786465 REC786464:REC786465 RNY786464:RNY786465 RXU786464:RXU786465 SHQ786464:SHQ786465 SRM786464:SRM786465 TBI786464:TBI786465 TLE786464:TLE786465 TVA786464:TVA786465 UEW786464:UEW786465 UOS786464:UOS786465 UYO786464:UYO786465 VIK786464:VIK786465 VSG786464:VSG786465 WCC786464:WCC786465 WLY786464:WLY786465 WVU786464:WVU786465 M852000:M852001 JI852000:JI852001 TE852000:TE852001 ADA852000:ADA852001 AMW852000:AMW852001 AWS852000:AWS852001 BGO852000:BGO852001 BQK852000:BQK852001 CAG852000:CAG852001 CKC852000:CKC852001 CTY852000:CTY852001 DDU852000:DDU852001 DNQ852000:DNQ852001 DXM852000:DXM852001 EHI852000:EHI852001 ERE852000:ERE852001 FBA852000:FBA852001 FKW852000:FKW852001 FUS852000:FUS852001 GEO852000:GEO852001 GOK852000:GOK852001 GYG852000:GYG852001 HIC852000:HIC852001 HRY852000:HRY852001 IBU852000:IBU852001 ILQ852000:ILQ852001 IVM852000:IVM852001 JFI852000:JFI852001 JPE852000:JPE852001 JZA852000:JZA852001 KIW852000:KIW852001 KSS852000:KSS852001 LCO852000:LCO852001 LMK852000:LMK852001 LWG852000:LWG852001 MGC852000:MGC852001 MPY852000:MPY852001 MZU852000:MZU852001 NJQ852000:NJQ852001 NTM852000:NTM852001 ODI852000:ODI852001 ONE852000:ONE852001 OXA852000:OXA852001 PGW852000:PGW852001 PQS852000:PQS852001 QAO852000:QAO852001 QKK852000:QKK852001 QUG852000:QUG852001 REC852000:REC852001 RNY852000:RNY852001 RXU852000:RXU852001 SHQ852000:SHQ852001 SRM852000:SRM852001 TBI852000:TBI852001 TLE852000:TLE852001 TVA852000:TVA852001 UEW852000:UEW852001 UOS852000:UOS852001 UYO852000:UYO852001 VIK852000:VIK852001 VSG852000:VSG852001 WCC852000:WCC852001 WLY852000:WLY852001 WVU852000:WVU852001 M917536:M917537 JI917536:JI917537 TE917536:TE917537 ADA917536:ADA917537 AMW917536:AMW917537 AWS917536:AWS917537 BGO917536:BGO917537 BQK917536:BQK917537 CAG917536:CAG917537 CKC917536:CKC917537 CTY917536:CTY917537 DDU917536:DDU917537 DNQ917536:DNQ917537 DXM917536:DXM917537 EHI917536:EHI917537 ERE917536:ERE917537 FBA917536:FBA917537 FKW917536:FKW917537 FUS917536:FUS917537 GEO917536:GEO917537 GOK917536:GOK917537 GYG917536:GYG917537 HIC917536:HIC917537 HRY917536:HRY917537 IBU917536:IBU917537 ILQ917536:ILQ917537 IVM917536:IVM917537 JFI917536:JFI917537 JPE917536:JPE917537 JZA917536:JZA917537 KIW917536:KIW917537 KSS917536:KSS917537 LCO917536:LCO917537 LMK917536:LMK917537 LWG917536:LWG917537 MGC917536:MGC917537 MPY917536:MPY917537 MZU917536:MZU917537 NJQ917536:NJQ917537 NTM917536:NTM917537 ODI917536:ODI917537 ONE917536:ONE917537 OXA917536:OXA917537 PGW917536:PGW917537 PQS917536:PQS917537 QAO917536:QAO917537 QKK917536:QKK917537 QUG917536:QUG917537 REC917536:REC917537 RNY917536:RNY917537 RXU917536:RXU917537 SHQ917536:SHQ917537 SRM917536:SRM917537 TBI917536:TBI917537 TLE917536:TLE917537 TVA917536:TVA917537 UEW917536:UEW917537 UOS917536:UOS917537 UYO917536:UYO917537 VIK917536:VIK917537 VSG917536:VSG917537 WCC917536:WCC917537 WLY917536:WLY917537 WVU917536:WVU917537 M983072:M983073 JI983072:JI983073 TE983072:TE983073 ADA983072:ADA983073 AMW983072:AMW983073 AWS983072:AWS983073 BGO983072:BGO983073 BQK983072:BQK983073 CAG983072:CAG983073 CKC983072:CKC983073 CTY983072:CTY983073 DDU983072:DDU983073 DNQ983072:DNQ983073 DXM983072:DXM983073 EHI983072:EHI983073 ERE983072:ERE983073 FBA983072:FBA983073 FKW983072:FKW983073 FUS983072:FUS983073 GEO983072:GEO983073 GOK983072:GOK983073 GYG983072:GYG983073 HIC983072:HIC983073 HRY983072:HRY983073 IBU983072:IBU983073 ILQ983072:ILQ983073 IVM983072:IVM983073 JFI983072:JFI983073 JPE983072:JPE983073 JZA983072:JZA983073 KIW983072:KIW983073 KSS983072:KSS983073 LCO983072:LCO983073 LMK983072:LMK983073 LWG983072:LWG983073 MGC983072:MGC983073 MPY983072:MPY983073 MZU983072:MZU983073 NJQ983072:NJQ983073 NTM983072:NTM983073 ODI983072:ODI983073 ONE983072:ONE983073 OXA983072:OXA983073 PGW983072:PGW983073 PQS983072:PQS983073 QAO983072:QAO983073 QKK983072:QKK983073 QUG983072:QUG983073 REC983072:REC983073 RNY983072:RNY983073 RXU983072:RXU983073 SHQ983072:SHQ983073 SRM983072:SRM983073 TBI983072:TBI983073 TLE983072:TLE983073 TVA983072:TVA983073 UEW983072:UEW983073 UOS983072:UOS983073 UYO983072:UYO983073 VIK983072:VIK983073 VSG983072:VSG983073 WCC983072:WCC983073 WLY983072:WLY983073 WVU983072:WVU983073 M983044 JI983044 TE983044 ADA983044 AMW983044 AWS983044 BGO983044 BQK983044 CAG983044 CKC983044 CTY983044 DDU983044 DNQ983044 DXM983044 EHI983044 ERE983044 FBA983044 FKW983044 FUS983044 GEO983044 GOK983044 GYG983044 HIC983044 HRY983044 IBU983044 ILQ983044 IVM983044 JFI983044 JPE983044 JZA983044 KIW983044 KSS983044 LCO983044 LMK983044 LWG983044 MGC983044 MPY983044 MZU983044 NJQ983044 NTM983044 ODI983044 ONE983044 OXA983044 PGW983044 PQS983044 QAO983044 QKK983044 QUG983044 REC983044 RNY983044 RXU983044 SHQ983044 SRM983044 TBI983044 TLE983044 TVA983044 UEW983044 UOS983044 UYO983044 VIK983044 VSG983044 WCC983044 WLY983044 WVU983044 M65540 JI65540 TE65540 ADA65540 AMW65540 AWS65540 BGO65540 BQK65540 CAG65540 CKC65540 CTY65540 DDU65540 DNQ65540 DXM65540 EHI65540 ERE65540 FBA65540 FKW65540 FUS65540 GEO65540 GOK65540 GYG65540 HIC65540 HRY65540 IBU65540 ILQ65540 IVM65540 JFI65540 JPE65540 JZA65540 KIW65540 KSS65540 LCO65540 LMK65540 LWG65540 MGC65540 MPY65540 MZU65540 NJQ65540 NTM65540 ODI65540 ONE65540 OXA65540 PGW65540 PQS65540 QAO65540 QKK65540 QUG65540 REC65540 RNY65540 RXU65540 SHQ65540 SRM65540 TBI65540 TLE65540 TVA65540 UEW65540 UOS65540 UYO65540 VIK65540 VSG65540 WCC65540 WLY65540 WVU65540 M131076 JI131076 TE131076 ADA131076 AMW131076 AWS131076 BGO131076 BQK131076 CAG131076 CKC131076 CTY131076 DDU131076 DNQ131076 DXM131076 EHI131076 ERE131076 FBA131076 FKW131076 FUS131076 GEO131076 GOK131076 GYG131076 HIC131076 HRY131076 IBU131076 ILQ131076 IVM131076 JFI131076 JPE131076 JZA131076 KIW131076 KSS131076 LCO131076 LMK131076 LWG131076 MGC131076 MPY131076 MZU131076 NJQ131076 NTM131076 ODI131076 ONE131076 OXA131076 PGW131076 PQS131076 QAO131076 QKK131076 QUG131076 REC131076 RNY131076 RXU131076 SHQ131076 SRM131076 TBI131076 TLE131076 TVA131076 UEW131076 UOS131076 UYO131076 VIK131076 VSG131076 WCC131076 WLY131076 WVU131076 M196612 JI196612 TE196612 ADA196612 AMW196612 AWS196612 BGO196612 BQK196612 CAG196612 CKC196612 CTY196612 DDU196612 DNQ196612 DXM196612 EHI196612 ERE196612 FBA196612 FKW196612 FUS196612 GEO196612 GOK196612 GYG196612 HIC196612 HRY196612 IBU196612 ILQ196612 IVM196612 JFI196612 JPE196612 JZA196612 KIW196612 KSS196612 LCO196612 LMK196612 LWG196612 MGC196612 MPY196612 MZU196612 NJQ196612 NTM196612 ODI196612 ONE196612 OXA196612 PGW196612 PQS196612 QAO196612 QKK196612 QUG196612 REC196612 RNY196612 RXU196612 SHQ196612 SRM196612 TBI196612 TLE196612 TVA196612 UEW196612 UOS196612 UYO196612 VIK196612 VSG196612 WCC196612 WLY196612 WVU196612 M262148 JI262148 TE262148 ADA262148 AMW262148 AWS262148 BGO262148 BQK262148 CAG262148 CKC262148 CTY262148 DDU262148 DNQ262148 DXM262148 EHI262148 ERE262148 FBA262148 FKW262148 FUS262148 GEO262148 GOK262148 GYG262148 HIC262148 HRY262148 IBU262148 ILQ262148 IVM262148 JFI262148 JPE262148 JZA262148 KIW262148 KSS262148 LCO262148 LMK262148 LWG262148 MGC262148 MPY262148 MZU262148 NJQ262148 NTM262148 ODI262148 ONE262148 OXA262148 PGW262148 PQS262148 QAO262148 QKK262148 QUG262148 REC262148 RNY262148 RXU262148 SHQ262148 SRM262148 TBI262148 TLE262148 TVA262148 UEW262148 UOS262148 UYO262148 VIK262148 VSG262148 WCC262148 WLY262148 WVU262148 M327684 JI327684 TE327684 ADA327684 AMW327684 AWS327684 BGO327684 BQK327684 CAG327684 CKC327684 CTY327684 DDU327684 DNQ327684 DXM327684 EHI327684 ERE327684 FBA327684 FKW327684 FUS327684 GEO327684 GOK327684 GYG327684 HIC327684 HRY327684 IBU327684 ILQ327684 IVM327684 JFI327684 JPE327684 JZA327684 KIW327684 KSS327684 LCO327684 LMK327684 LWG327684 MGC327684 MPY327684 MZU327684 NJQ327684 NTM327684 ODI327684 ONE327684 OXA327684 PGW327684 PQS327684 QAO327684 QKK327684 QUG327684 REC327684 RNY327684 RXU327684 SHQ327684 SRM327684 TBI327684 TLE327684 TVA327684 UEW327684 UOS327684 UYO327684 VIK327684 VSG327684 WCC327684 WLY327684 WVU327684 M393220 JI393220 TE393220 ADA393220 AMW393220 AWS393220 BGO393220 BQK393220 CAG393220 CKC393220 CTY393220 DDU393220 DNQ393220 DXM393220 EHI393220 ERE393220 FBA393220 FKW393220 FUS393220 GEO393220 GOK393220 GYG393220 HIC393220 HRY393220 IBU393220 ILQ393220 IVM393220 JFI393220 JPE393220 JZA393220 KIW393220 KSS393220 LCO393220 LMK393220 LWG393220 MGC393220 MPY393220 MZU393220 NJQ393220 NTM393220 ODI393220 ONE393220 OXA393220 PGW393220 PQS393220 QAO393220 QKK393220 QUG393220 REC393220 RNY393220 RXU393220 SHQ393220 SRM393220 TBI393220 TLE393220 TVA393220 UEW393220 UOS393220 UYO393220 VIK393220 VSG393220 WCC393220 WLY393220 WVU393220 M458756 JI458756 TE458756 ADA458756 AMW458756 AWS458756 BGO458756 BQK458756 CAG458756 CKC458756 CTY458756 DDU458756 DNQ458756 DXM458756 EHI458756 ERE458756 FBA458756 FKW458756 FUS458756 GEO458756 GOK458756 GYG458756 HIC458756 HRY458756 IBU458756 ILQ458756 IVM458756 JFI458756 JPE458756 JZA458756 KIW458756 KSS458756 LCO458756 LMK458756 LWG458756 MGC458756 MPY458756 MZU458756 NJQ458756 NTM458756 ODI458756 ONE458756 OXA458756 PGW458756 PQS458756 QAO458756 QKK458756 QUG458756 REC458756 RNY458756 RXU458756 SHQ458756 SRM458756 TBI458756 TLE458756 TVA458756 UEW458756 UOS458756 UYO458756 VIK458756 VSG458756 WCC458756 WLY458756 WVU458756 M524292 JI524292 TE524292 ADA524292 AMW524292 AWS524292 BGO524292 BQK524292 CAG524292 CKC524292 CTY524292 DDU524292 DNQ524292 DXM524292 EHI524292 ERE524292 FBA524292 FKW524292 FUS524292 GEO524292 GOK524292 GYG524292 HIC524292 HRY524292 IBU524292 ILQ524292 IVM524292 JFI524292 JPE524292 JZA524292 KIW524292 KSS524292 LCO524292 LMK524292 LWG524292 MGC524292 MPY524292 MZU524292 NJQ524292 NTM524292 ODI524292 ONE524292 OXA524292 PGW524292 PQS524292 QAO524292 QKK524292 QUG524292 REC524292 RNY524292 RXU524292 SHQ524292 SRM524292 TBI524292 TLE524292 TVA524292 UEW524292 UOS524292 UYO524292 VIK524292 VSG524292 WCC524292 WLY524292 WVU524292 M589828 JI589828 TE589828 ADA589828 AMW589828 AWS589828 BGO589828 BQK589828 CAG589828 CKC589828 CTY589828 DDU589828 DNQ589828 DXM589828 EHI589828 ERE589828 FBA589828 FKW589828 FUS589828 GEO589828 GOK589828 GYG589828 HIC589828 HRY589828 IBU589828 ILQ589828 IVM589828 JFI589828 JPE589828 JZA589828 KIW589828 KSS589828 LCO589828 LMK589828 LWG589828 MGC589828 MPY589828 MZU589828 NJQ589828 NTM589828 ODI589828 ONE589828 OXA589828 PGW589828 PQS589828 QAO589828 QKK589828 QUG589828 REC589828 RNY589828 RXU589828 SHQ589828 SRM589828 TBI589828 TLE589828 TVA589828 UEW589828 UOS589828 UYO589828 VIK589828 VSG589828 WCC589828 WLY589828 WVU589828 M655364 JI655364 TE655364 ADA655364 AMW655364 AWS655364 BGO655364 BQK655364 CAG655364 CKC655364 CTY655364 DDU655364 DNQ655364 DXM655364 EHI655364 ERE655364 FBA655364 FKW655364 FUS655364 GEO655364 GOK655364 GYG655364 HIC655364 HRY655364 IBU655364 ILQ655364 IVM655364 JFI655364 JPE655364 JZA655364 KIW655364 KSS655364 LCO655364 LMK655364 LWG655364 MGC655364 MPY655364 MZU655364 NJQ655364 NTM655364 ODI655364 ONE655364 OXA655364 PGW655364 PQS655364 QAO655364 QKK655364 QUG655364 REC655364 RNY655364 RXU655364 SHQ655364 SRM655364 TBI655364 TLE655364 TVA655364 UEW655364 UOS655364 UYO655364 VIK655364 VSG655364 WCC655364 WLY655364 WVU655364 M720900 JI720900 TE720900 ADA720900 AMW720900 AWS720900 BGO720900 BQK720900 CAG720900 CKC720900 CTY720900 DDU720900 DNQ720900 DXM720900 EHI720900 ERE720900 FBA720900 FKW720900 FUS720900 GEO720900 GOK720900 GYG720900 HIC720900 HRY720900 IBU720900 ILQ720900 IVM720900 JFI720900 JPE720900 JZA720900 KIW720900 KSS720900 LCO720900 LMK720900 LWG720900 MGC720900 MPY720900 MZU720900 NJQ720900 NTM720900 ODI720900 ONE720900 OXA720900 PGW720900 PQS720900 QAO720900 QKK720900 QUG720900 REC720900 RNY720900 RXU720900 SHQ720900 SRM720900 TBI720900 TLE720900 TVA720900 UEW720900 UOS720900 UYO720900 VIK720900 VSG720900 WCC720900 WLY720900 WVU720900 M786436 JI786436 TE786436 ADA786436 AMW786436 AWS786436 BGO786436 BQK786436 CAG786436 CKC786436 CTY786436 DDU786436 DNQ786436 DXM786436 EHI786436 ERE786436 FBA786436 FKW786436 FUS786436 GEO786436 GOK786436 GYG786436 HIC786436 HRY786436 IBU786436 ILQ786436 IVM786436 JFI786436 JPE786436 JZA786436 KIW786436 KSS786436 LCO786436 LMK786436 LWG786436 MGC786436 MPY786436 MZU786436 NJQ786436 NTM786436 ODI786436 ONE786436 OXA786436 PGW786436 PQS786436 QAO786436 QKK786436 QUG786436 REC786436 RNY786436 RXU786436 SHQ786436 SRM786436 TBI786436 TLE786436 TVA786436 UEW786436 UOS786436 UYO786436 VIK786436 VSG786436 WCC786436 WLY786436 WVU786436 M851972 JI851972 TE851972 ADA851972 AMW851972 AWS851972 BGO851972 BQK851972 CAG851972 CKC851972 CTY851972 DDU851972 DNQ851972 DXM851972 EHI851972 ERE851972 FBA851972 FKW851972 FUS851972 GEO851972 GOK851972 GYG851972 HIC851972 HRY851972 IBU851972 ILQ851972 IVM851972 JFI851972 JPE851972 JZA851972 KIW851972 KSS851972 LCO851972 LMK851972 LWG851972 MGC851972 MPY851972 MZU851972 NJQ851972 NTM851972 ODI851972 ONE851972 OXA851972 PGW851972 PQS851972 QAO851972 QKK851972 QUG851972 REC851972 RNY851972 RXU851972 SHQ851972 SRM851972 TBI851972 TLE851972 TVA851972 UEW851972 UOS851972 UYO851972 VIK851972 VSG851972 WCC851972 WLY851972 WVU851972" xr:uid="{00000000-0002-0000-0A00-000002000000}">
      <formula1>$AZ$272:$AZ$323</formula1>
    </dataValidation>
    <dataValidation type="list" allowBlank="1" showInputMessage="1" showErrorMessage="1" sqref="M983074 JI983074 TE983074 ADA983074 AMW983074 AWS983074 BGO983074 BQK983074 CAG983074 CKC983074 CTY983074 DDU983074 DNQ983074 DXM983074 EHI983074 ERE983074 FBA983074 FKW983074 FUS983074 GEO983074 GOK983074 GYG983074 HIC983074 HRY983074 IBU983074 ILQ983074 IVM983074 JFI983074 JPE983074 JZA983074 KIW983074 KSS983074 LCO983074 LMK983074 LWG983074 MGC983074 MPY983074 MZU983074 NJQ983074 NTM983074 ODI983074 ONE983074 OXA983074 PGW983074 PQS983074 QAO983074 QKK983074 QUG983074 REC983074 RNY983074 RXU983074 SHQ983074 SRM983074 TBI983074 TLE983074 TVA983074 UEW983074 UOS983074 UYO983074 VIK983074 VSG983074 WCC983074 WLY983074 WVU983074 M65570 JI65570 TE65570 ADA65570 AMW65570 AWS65570 BGO65570 BQK65570 CAG65570 CKC65570 CTY65570 DDU65570 DNQ65570 DXM65570 EHI65570 ERE65570 FBA65570 FKW65570 FUS65570 GEO65570 GOK65570 GYG65570 HIC65570 HRY65570 IBU65570 ILQ65570 IVM65570 JFI65570 JPE65570 JZA65570 KIW65570 KSS65570 LCO65570 LMK65570 LWG65570 MGC65570 MPY65570 MZU65570 NJQ65570 NTM65570 ODI65570 ONE65570 OXA65570 PGW65570 PQS65570 QAO65570 QKK65570 QUG65570 REC65570 RNY65570 RXU65570 SHQ65570 SRM65570 TBI65570 TLE65570 TVA65570 UEW65570 UOS65570 UYO65570 VIK65570 VSG65570 WCC65570 WLY65570 WVU65570 M131106 JI131106 TE131106 ADA131106 AMW131106 AWS131106 BGO131106 BQK131106 CAG131106 CKC131106 CTY131106 DDU131106 DNQ131106 DXM131106 EHI131106 ERE131106 FBA131106 FKW131106 FUS131106 GEO131106 GOK131106 GYG131106 HIC131106 HRY131106 IBU131106 ILQ131106 IVM131106 JFI131106 JPE131106 JZA131106 KIW131106 KSS131106 LCO131106 LMK131106 LWG131106 MGC131106 MPY131106 MZU131106 NJQ131106 NTM131106 ODI131106 ONE131106 OXA131106 PGW131106 PQS131106 QAO131106 QKK131106 QUG131106 REC131106 RNY131106 RXU131106 SHQ131106 SRM131106 TBI131106 TLE131106 TVA131106 UEW131106 UOS131106 UYO131106 VIK131106 VSG131106 WCC131106 WLY131106 WVU131106 M196642 JI196642 TE196642 ADA196642 AMW196642 AWS196642 BGO196642 BQK196642 CAG196642 CKC196642 CTY196642 DDU196642 DNQ196642 DXM196642 EHI196642 ERE196642 FBA196642 FKW196642 FUS196642 GEO196642 GOK196642 GYG196642 HIC196642 HRY196642 IBU196642 ILQ196642 IVM196642 JFI196642 JPE196642 JZA196642 KIW196642 KSS196642 LCO196642 LMK196642 LWG196642 MGC196642 MPY196642 MZU196642 NJQ196642 NTM196642 ODI196642 ONE196642 OXA196642 PGW196642 PQS196642 QAO196642 QKK196642 QUG196642 REC196642 RNY196642 RXU196642 SHQ196642 SRM196642 TBI196642 TLE196642 TVA196642 UEW196642 UOS196642 UYO196642 VIK196642 VSG196642 WCC196642 WLY196642 WVU196642 M262178 JI262178 TE262178 ADA262178 AMW262178 AWS262178 BGO262178 BQK262178 CAG262178 CKC262178 CTY262178 DDU262178 DNQ262178 DXM262178 EHI262178 ERE262178 FBA262178 FKW262178 FUS262178 GEO262178 GOK262178 GYG262178 HIC262178 HRY262178 IBU262178 ILQ262178 IVM262178 JFI262178 JPE262178 JZA262178 KIW262178 KSS262178 LCO262178 LMK262178 LWG262178 MGC262178 MPY262178 MZU262178 NJQ262178 NTM262178 ODI262178 ONE262178 OXA262178 PGW262178 PQS262178 QAO262178 QKK262178 QUG262178 REC262178 RNY262178 RXU262178 SHQ262178 SRM262178 TBI262178 TLE262178 TVA262178 UEW262178 UOS262178 UYO262178 VIK262178 VSG262178 WCC262178 WLY262178 WVU262178 M327714 JI327714 TE327714 ADA327714 AMW327714 AWS327714 BGO327714 BQK327714 CAG327714 CKC327714 CTY327714 DDU327714 DNQ327714 DXM327714 EHI327714 ERE327714 FBA327714 FKW327714 FUS327714 GEO327714 GOK327714 GYG327714 HIC327714 HRY327714 IBU327714 ILQ327714 IVM327714 JFI327714 JPE327714 JZA327714 KIW327714 KSS327714 LCO327714 LMK327714 LWG327714 MGC327714 MPY327714 MZU327714 NJQ327714 NTM327714 ODI327714 ONE327714 OXA327714 PGW327714 PQS327714 QAO327714 QKK327714 QUG327714 REC327714 RNY327714 RXU327714 SHQ327714 SRM327714 TBI327714 TLE327714 TVA327714 UEW327714 UOS327714 UYO327714 VIK327714 VSG327714 WCC327714 WLY327714 WVU327714 M393250 JI393250 TE393250 ADA393250 AMW393250 AWS393250 BGO393250 BQK393250 CAG393250 CKC393250 CTY393250 DDU393250 DNQ393250 DXM393250 EHI393250 ERE393250 FBA393250 FKW393250 FUS393250 GEO393250 GOK393250 GYG393250 HIC393250 HRY393250 IBU393250 ILQ393250 IVM393250 JFI393250 JPE393250 JZA393250 KIW393250 KSS393250 LCO393250 LMK393250 LWG393250 MGC393250 MPY393250 MZU393250 NJQ393250 NTM393250 ODI393250 ONE393250 OXA393250 PGW393250 PQS393250 QAO393250 QKK393250 QUG393250 REC393250 RNY393250 RXU393250 SHQ393250 SRM393250 TBI393250 TLE393250 TVA393250 UEW393250 UOS393250 UYO393250 VIK393250 VSG393250 WCC393250 WLY393250 WVU393250 M458786 JI458786 TE458786 ADA458786 AMW458786 AWS458786 BGO458786 BQK458786 CAG458786 CKC458786 CTY458786 DDU458786 DNQ458786 DXM458786 EHI458786 ERE458786 FBA458786 FKW458786 FUS458786 GEO458786 GOK458786 GYG458786 HIC458786 HRY458786 IBU458786 ILQ458786 IVM458786 JFI458786 JPE458786 JZA458786 KIW458786 KSS458786 LCO458786 LMK458786 LWG458786 MGC458786 MPY458786 MZU458786 NJQ458786 NTM458786 ODI458786 ONE458786 OXA458786 PGW458786 PQS458786 QAO458786 QKK458786 QUG458786 REC458786 RNY458786 RXU458786 SHQ458786 SRM458786 TBI458786 TLE458786 TVA458786 UEW458786 UOS458786 UYO458786 VIK458786 VSG458786 WCC458786 WLY458786 WVU458786 M524322 JI524322 TE524322 ADA524322 AMW524322 AWS524322 BGO524322 BQK524322 CAG524322 CKC524322 CTY524322 DDU524322 DNQ524322 DXM524322 EHI524322 ERE524322 FBA524322 FKW524322 FUS524322 GEO524322 GOK524322 GYG524322 HIC524322 HRY524322 IBU524322 ILQ524322 IVM524322 JFI524322 JPE524322 JZA524322 KIW524322 KSS524322 LCO524322 LMK524322 LWG524322 MGC524322 MPY524322 MZU524322 NJQ524322 NTM524322 ODI524322 ONE524322 OXA524322 PGW524322 PQS524322 QAO524322 QKK524322 QUG524322 REC524322 RNY524322 RXU524322 SHQ524322 SRM524322 TBI524322 TLE524322 TVA524322 UEW524322 UOS524322 UYO524322 VIK524322 VSG524322 WCC524322 WLY524322 WVU524322 M589858 JI589858 TE589858 ADA589858 AMW589858 AWS589858 BGO589858 BQK589858 CAG589858 CKC589858 CTY589858 DDU589858 DNQ589858 DXM589858 EHI589858 ERE589858 FBA589858 FKW589858 FUS589858 GEO589858 GOK589858 GYG589858 HIC589858 HRY589858 IBU589858 ILQ589858 IVM589858 JFI589858 JPE589858 JZA589858 KIW589858 KSS589858 LCO589858 LMK589858 LWG589858 MGC589858 MPY589858 MZU589858 NJQ589858 NTM589858 ODI589858 ONE589858 OXA589858 PGW589858 PQS589858 QAO589858 QKK589858 QUG589858 REC589858 RNY589858 RXU589858 SHQ589858 SRM589858 TBI589858 TLE589858 TVA589858 UEW589858 UOS589858 UYO589858 VIK589858 VSG589858 WCC589858 WLY589858 WVU589858 M655394 JI655394 TE655394 ADA655394 AMW655394 AWS655394 BGO655394 BQK655394 CAG655394 CKC655394 CTY655394 DDU655394 DNQ655394 DXM655394 EHI655394 ERE655394 FBA655394 FKW655394 FUS655394 GEO655394 GOK655394 GYG655394 HIC655394 HRY655394 IBU655394 ILQ655394 IVM655394 JFI655394 JPE655394 JZA655394 KIW655394 KSS655394 LCO655394 LMK655394 LWG655394 MGC655394 MPY655394 MZU655394 NJQ655394 NTM655394 ODI655394 ONE655394 OXA655394 PGW655394 PQS655394 QAO655394 QKK655394 QUG655394 REC655394 RNY655394 RXU655394 SHQ655394 SRM655394 TBI655394 TLE655394 TVA655394 UEW655394 UOS655394 UYO655394 VIK655394 VSG655394 WCC655394 WLY655394 WVU655394 M720930 JI720930 TE720930 ADA720930 AMW720930 AWS720930 BGO720930 BQK720930 CAG720930 CKC720930 CTY720930 DDU720930 DNQ720930 DXM720930 EHI720930 ERE720930 FBA720930 FKW720930 FUS720930 GEO720930 GOK720930 GYG720930 HIC720930 HRY720930 IBU720930 ILQ720930 IVM720930 JFI720930 JPE720930 JZA720930 KIW720930 KSS720930 LCO720930 LMK720930 LWG720930 MGC720930 MPY720930 MZU720930 NJQ720930 NTM720930 ODI720930 ONE720930 OXA720930 PGW720930 PQS720930 QAO720930 QKK720930 QUG720930 REC720930 RNY720930 RXU720930 SHQ720930 SRM720930 TBI720930 TLE720930 TVA720930 UEW720930 UOS720930 UYO720930 VIK720930 VSG720930 WCC720930 WLY720930 WVU720930 M786466 JI786466 TE786466 ADA786466 AMW786466 AWS786466 BGO786466 BQK786466 CAG786466 CKC786466 CTY786466 DDU786466 DNQ786466 DXM786466 EHI786466 ERE786466 FBA786466 FKW786466 FUS786466 GEO786466 GOK786466 GYG786466 HIC786466 HRY786466 IBU786466 ILQ786466 IVM786466 JFI786466 JPE786466 JZA786466 KIW786466 KSS786466 LCO786466 LMK786466 LWG786466 MGC786466 MPY786466 MZU786466 NJQ786466 NTM786466 ODI786466 ONE786466 OXA786466 PGW786466 PQS786466 QAO786466 QKK786466 QUG786466 REC786466 RNY786466 RXU786466 SHQ786466 SRM786466 TBI786466 TLE786466 TVA786466 UEW786466 UOS786466 UYO786466 VIK786466 VSG786466 WCC786466 WLY786466 WVU786466 M852002 JI852002 TE852002 ADA852002 AMW852002 AWS852002 BGO852002 BQK852002 CAG852002 CKC852002 CTY852002 DDU852002 DNQ852002 DXM852002 EHI852002 ERE852002 FBA852002 FKW852002 FUS852002 GEO852002 GOK852002 GYG852002 HIC852002 HRY852002 IBU852002 ILQ852002 IVM852002 JFI852002 JPE852002 JZA852002 KIW852002 KSS852002 LCO852002 LMK852002 LWG852002 MGC852002 MPY852002 MZU852002 NJQ852002 NTM852002 ODI852002 ONE852002 OXA852002 PGW852002 PQS852002 QAO852002 QKK852002 QUG852002 REC852002 RNY852002 RXU852002 SHQ852002 SRM852002 TBI852002 TLE852002 TVA852002 UEW852002 UOS852002 UYO852002 VIK852002 VSG852002 WCC852002 WLY852002 WVU852002 M917538 JI917538 TE917538 ADA917538 AMW917538 AWS917538 BGO917538 BQK917538 CAG917538 CKC917538 CTY917538 DDU917538 DNQ917538 DXM917538 EHI917538 ERE917538 FBA917538 FKW917538 FUS917538 GEO917538 GOK917538 GYG917538 HIC917538 HRY917538 IBU917538 ILQ917538 IVM917538 JFI917538 JPE917538 JZA917538 KIW917538 KSS917538 LCO917538 LMK917538 LWG917538 MGC917538 MPY917538 MZU917538 NJQ917538 NTM917538 ODI917538 ONE917538 OXA917538 PGW917538 PQS917538 QAO917538 QKK917538 QUG917538 REC917538 RNY917538 RXU917538 SHQ917538 SRM917538 TBI917538 TLE917538 TVA917538 UEW917538 UOS917538 UYO917538 VIK917538 VSG917538 WCC917538 WLY917538 WVU917538" xr:uid="{00000000-0002-0000-0A00-000003000000}">
      <formula1>$AZ$265:$AZ$316</formula1>
    </dataValidation>
    <dataValidation type="list" allowBlank="1" showInputMessage="1" showErrorMessage="1" sqref="M917535 JI917535 TE917535 ADA917535 AMW917535 AWS917535 BGO917535 BQK917535 CAG917535 CKC917535 CTY917535 DDU917535 DNQ917535 DXM917535 EHI917535 ERE917535 FBA917535 FKW917535 FUS917535 GEO917535 GOK917535 GYG917535 HIC917535 HRY917535 IBU917535 ILQ917535 IVM917535 JFI917535 JPE917535 JZA917535 KIW917535 KSS917535 LCO917535 LMK917535 LWG917535 MGC917535 MPY917535 MZU917535 NJQ917535 NTM917535 ODI917535 ONE917535 OXA917535 PGW917535 PQS917535 QAO917535 QKK917535 QUG917535 REC917535 RNY917535 RXU917535 SHQ917535 SRM917535 TBI917535 TLE917535 TVA917535 UEW917535 UOS917535 UYO917535 VIK917535 VSG917535 WCC917535 WLY917535 WVU917535 M65571 JI65571 TE65571 ADA65571 AMW65571 AWS65571 BGO65571 BQK65571 CAG65571 CKC65571 CTY65571 DDU65571 DNQ65571 DXM65571 EHI65571 ERE65571 FBA65571 FKW65571 FUS65571 GEO65571 GOK65571 GYG65571 HIC65571 HRY65571 IBU65571 ILQ65571 IVM65571 JFI65571 JPE65571 JZA65571 KIW65571 KSS65571 LCO65571 LMK65571 LWG65571 MGC65571 MPY65571 MZU65571 NJQ65571 NTM65571 ODI65571 ONE65571 OXA65571 PGW65571 PQS65571 QAO65571 QKK65571 QUG65571 REC65571 RNY65571 RXU65571 SHQ65571 SRM65571 TBI65571 TLE65571 TVA65571 UEW65571 UOS65571 UYO65571 VIK65571 VSG65571 WCC65571 WLY65571 WVU65571 M131107 JI131107 TE131107 ADA131107 AMW131107 AWS131107 BGO131107 BQK131107 CAG131107 CKC131107 CTY131107 DDU131107 DNQ131107 DXM131107 EHI131107 ERE131107 FBA131107 FKW131107 FUS131107 GEO131107 GOK131107 GYG131107 HIC131107 HRY131107 IBU131107 ILQ131107 IVM131107 JFI131107 JPE131107 JZA131107 KIW131107 KSS131107 LCO131107 LMK131107 LWG131107 MGC131107 MPY131107 MZU131107 NJQ131107 NTM131107 ODI131107 ONE131107 OXA131107 PGW131107 PQS131107 QAO131107 QKK131107 QUG131107 REC131107 RNY131107 RXU131107 SHQ131107 SRM131107 TBI131107 TLE131107 TVA131107 UEW131107 UOS131107 UYO131107 VIK131107 VSG131107 WCC131107 WLY131107 WVU131107 M196643 JI196643 TE196643 ADA196643 AMW196643 AWS196643 BGO196643 BQK196643 CAG196643 CKC196643 CTY196643 DDU196643 DNQ196643 DXM196643 EHI196643 ERE196643 FBA196643 FKW196643 FUS196643 GEO196643 GOK196643 GYG196643 HIC196643 HRY196643 IBU196643 ILQ196643 IVM196643 JFI196643 JPE196643 JZA196643 KIW196643 KSS196643 LCO196643 LMK196643 LWG196643 MGC196643 MPY196643 MZU196643 NJQ196643 NTM196643 ODI196643 ONE196643 OXA196643 PGW196643 PQS196643 QAO196643 QKK196643 QUG196643 REC196643 RNY196643 RXU196643 SHQ196643 SRM196643 TBI196643 TLE196643 TVA196643 UEW196643 UOS196643 UYO196643 VIK196643 VSG196643 WCC196643 WLY196643 WVU196643 M262179 JI262179 TE262179 ADA262179 AMW262179 AWS262179 BGO262179 BQK262179 CAG262179 CKC262179 CTY262179 DDU262179 DNQ262179 DXM262179 EHI262179 ERE262179 FBA262179 FKW262179 FUS262179 GEO262179 GOK262179 GYG262179 HIC262179 HRY262179 IBU262179 ILQ262179 IVM262179 JFI262179 JPE262179 JZA262179 KIW262179 KSS262179 LCO262179 LMK262179 LWG262179 MGC262179 MPY262179 MZU262179 NJQ262179 NTM262179 ODI262179 ONE262179 OXA262179 PGW262179 PQS262179 QAO262179 QKK262179 QUG262179 REC262179 RNY262179 RXU262179 SHQ262179 SRM262179 TBI262179 TLE262179 TVA262179 UEW262179 UOS262179 UYO262179 VIK262179 VSG262179 WCC262179 WLY262179 WVU262179 M327715 JI327715 TE327715 ADA327715 AMW327715 AWS327715 BGO327715 BQK327715 CAG327715 CKC327715 CTY327715 DDU327715 DNQ327715 DXM327715 EHI327715 ERE327715 FBA327715 FKW327715 FUS327715 GEO327715 GOK327715 GYG327715 HIC327715 HRY327715 IBU327715 ILQ327715 IVM327715 JFI327715 JPE327715 JZA327715 KIW327715 KSS327715 LCO327715 LMK327715 LWG327715 MGC327715 MPY327715 MZU327715 NJQ327715 NTM327715 ODI327715 ONE327715 OXA327715 PGW327715 PQS327715 QAO327715 QKK327715 QUG327715 REC327715 RNY327715 RXU327715 SHQ327715 SRM327715 TBI327715 TLE327715 TVA327715 UEW327715 UOS327715 UYO327715 VIK327715 VSG327715 WCC327715 WLY327715 WVU327715 M393251 JI393251 TE393251 ADA393251 AMW393251 AWS393251 BGO393251 BQK393251 CAG393251 CKC393251 CTY393251 DDU393251 DNQ393251 DXM393251 EHI393251 ERE393251 FBA393251 FKW393251 FUS393251 GEO393251 GOK393251 GYG393251 HIC393251 HRY393251 IBU393251 ILQ393251 IVM393251 JFI393251 JPE393251 JZA393251 KIW393251 KSS393251 LCO393251 LMK393251 LWG393251 MGC393251 MPY393251 MZU393251 NJQ393251 NTM393251 ODI393251 ONE393251 OXA393251 PGW393251 PQS393251 QAO393251 QKK393251 QUG393251 REC393251 RNY393251 RXU393251 SHQ393251 SRM393251 TBI393251 TLE393251 TVA393251 UEW393251 UOS393251 UYO393251 VIK393251 VSG393251 WCC393251 WLY393251 WVU393251 M458787 JI458787 TE458787 ADA458787 AMW458787 AWS458787 BGO458787 BQK458787 CAG458787 CKC458787 CTY458787 DDU458787 DNQ458787 DXM458787 EHI458787 ERE458787 FBA458787 FKW458787 FUS458787 GEO458787 GOK458787 GYG458787 HIC458787 HRY458787 IBU458787 ILQ458787 IVM458787 JFI458787 JPE458787 JZA458787 KIW458787 KSS458787 LCO458787 LMK458787 LWG458787 MGC458787 MPY458787 MZU458787 NJQ458787 NTM458787 ODI458787 ONE458787 OXA458787 PGW458787 PQS458787 QAO458787 QKK458787 QUG458787 REC458787 RNY458787 RXU458787 SHQ458787 SRM458787 TBI458787 TLE458787 TVA458787 UEW458787 UOS458787 UYO458787 VIK458787 VSG458787 WCC458787 WLY458787 WVU458787 M524323 JI524323 TE524323 ADA524323 AMW524323 AWS524323 BGO524323 BQK524323 CAG524323 CKC524323 CTY524323 DDU524323 DNQ524323 DXM524323 EHI524323 ERE524323 FBA524323 FKW524323 FUS524323 GEO524323 GOK524323 GYG524323 HIC524323 HRY524323 IBU524323 ILQ524323 IVM524323 JFI524323 JPE524323 JZA524323 KIW524323 KSS524323 LCO524323 LMK524323 LWG524323 MGC524323 MPY524323 MZU524323 NJQ524323 NTM524323 ODI524323 ONE524323 OXA524323 PGW524323 PQS524323 QAO524323 QKK524323 QUG524323 REC524323 RNY524323 RXU524323 SHQ524323 SRM524323 TBI524323 TLE524323 TVA524323 UEW524323 UOS524323 UYO524323 VIK524323 VSG524323 WCC524323 WLY524323 WVU524323 M589859 JI589859 TE589859 ADA589859 AMW589859 AWS589859 BGO589859 BQK589859 CAG589859 CKC589859 CTY589859 DDU589859 DNQ589859 DXM589859 EHI589859 ERE589859 FBA589859 FKW589859 FUS589859 GEO589859 GOK589859 GYG589859 HIC589859 HRY589859 IBU589859 ILQ589859 IVM589859 JFI589859 JPE589859 JZA589859 KIW589859 KSS589859 LCO589859 LMK589859 LWG589859 MGC589859 MPY589859 MZU589859 NJQ589859 NTM589859 ODI589859 ONE589859 OXA589859 PGW589859 PQS589859 QAO589859 QKK589859 QUG589859 REC589859 RNY589859 RXU589859 SHQ589859 SRM589859 TBI589859 TLE589859 TVA589859 UEW589859 UOS589859 UYO589859 VIK589859 VSG589859 WCC589859 WLY589859 WVU589859 M655395 JI655395 TE655395 ADA655395 AMW655395 AWS655395 BGO655395 BQK655395 CAG655395 CKC655395 CTY655395 DDU655395 DNQ655395 DXM655395 EHI655395 ERE655395 FBA655395 FKW655395 FUS655395 GEO655395 GOK655395 GYG655395 HIC655395 HRY655395 IBU655395 ILQ655395 IVM655395 JFI655395 JPE655395 JZA655395 KIW655395 KSS655395 LCO655395 LMK655395 LWG655395 MGC655395 MPY655395 MZU655395 NJQ655395 NTM655395 ODI655395 ONE655395 OXA655395 PGW655395 PQS655395 QAO655395 QKK655395 QUG655395 REC655395 RNY655395 RXU655395 SHQ655395 SRM655395 TBI655395 TLE655395 TVA655395 UEW655395 UOS655395 UYO655395 VIK655395 VSG655395 WCC655395 WLY655395 WVU655395 M720931 JI720931 TE720931 ADA720931 AMW720931 AWS720931 BGO720931 BQK720931 CAG720931 CKC720931 CTY720931 DDU720931 DNQ720931 DXM720931 EHI720931 ERE720931 FBA720931 FKW720931 FUS720931 GEO720931 GOK720931 GYG720931 HIC720931 HRY720931 IBU720931 ILQ720931 IVM720931 JFI720931 JPE720931 JZA720931 KIW720931 KSS720931 LCO720931 LMK720931 LWG720931 MGC720931 MPY720931 MZU720931 NJQ720931 NTM720931 ODI720931 ONE720931 OXA720931 PGW720931 PQS720931 QAO720931 QKK720931 QUG720931 REC720931 RNY720931 RXU720931 SHQ720931 SRM720931 TBI720931 TLE720931 TVA720931 UEW720931 UOS720931 UYO720931 VIK720931 VSG720931 WCC720931 WLY720931 WVU720931 M786467 JI786467 TE786467 ADA786467 AMW786467 AWS786467 BGO786467 BQK786467 CAG786467 CKC786467 CTY786467 DDU786467 DNQ786467 DXM786467 EHI786467 ERE786467 FBA786467 FKW786467 FUS786467 GEO786467 GOK786467 GYG786467 HIC786467 HRY786467 IBU786467 ILQ786467 IVM786467 JFI786467 JPE786467 JZA786467 KIW786467 KSS786467 LCO786467 LMK786467 LWG786467 MGC786467 MPY786467 MZU786467 NJQ786467 NTM786467 ODI786467 ONE786467 OXA786467 PGW786467 PQS786467 QAO786467 QKK786467 QUG786467 REC786467 RNY786467 RXU786467 SHQ786467 SRM786467 TBI786467 TLE786467 TVA786467 UEW786467 UOS786467 UYO786467 VIK786467 VSG786467 WCC786467 WLY786467 WVU786467 M852003 JI852003 TE852003 ADA852003 AMW852003 AWS852003 BGO852003 BQK852003 CAG852003 CKC852003 CTY852003 DDU852003 DNQ852003 DXM852003 EHI852003 ERE852003 FBA852003 FKW852003 FUS852003 GEO852003 GOK852003 GYG852003 HIC852003 HRY852003 IBU852003 ILQ852003 IVM852003 JFI852003 JPE852003 JZA852003 KIW852003 KSS852003 LCO852003 LMK852003 LWG852003 MGC852003 MPY852003 MZU852003 NJQ852003 NTM852003 ODI852003 ONE852003 OXA852003 PGW852003 PQS852003 QAO852003 QKK852003 QUG852003 REC852003 RNY852003 RXU852003 SHQ852003 SRM852003 TBI852003 TLE852003 TVA852003 UEW852003 UOS852003 UYO852003 VIK852003 VSG852003 WCC852003 WLY852003 WVU852003 M917539 JI917539 TE917539 ADA917539 AMW917539 AWS917539 BGO917539 BQK917539 CAG917539 CKC917539 CTY917539 DDU917539 DNQ917539 DXM917539 EHI917539 ERE917539 FBA917539 FKW917539 FUS917539 GEO917539 GOK917539 GYG917539 HIC917539 HRY917539 IBU917539 ILQ917539 IVM917539 JFI917539 JPE917539 JZA917539 KIW917539 KSS917539 LCO917539 LMK917539 LWG917539 MGC917539 MPY917539 MZU917539 NJQ917539 NTM917539 ODI917539 ONE917539 OXA917539 PGW917539 PQS917539 QAO917539 QKK917539 QUG917539 REC917539 RNY917539 RXU917539 SHQ917539 SRM917539 TBI917539 TLE917539 TVA917539 UEW917539 UOS917539 UYO917539 VIK917539 VSG917539 WCC917539 WLY917539 WVU917539 M983075 JI983075 TE983075 ADA983075 AMW983075 AWS983075 BGO983075 BQK983075 CAG983075 CKC983075 CTY983075 DDU983075 DNQ983075 DXM983075 EHI983075 ERE983075 FBA983075 FKW983075 FUS983075 GEO983075 GOK983075 GYG983075 HIC983075 HRY983075 IBU983075 ILQ983075 IVM983075 JFI983075 JPE983075 JZA983075 KIW983075 KSS983075 LCO983075 LMK983075 LWG983075 MGC983075 MPY983075 MZU983075 NJQ983075 NTM983075 ODI983075 ONE983075 OXA983075 PGW983075 PQS983075 QAO983075 QKK983075 QUG983075 REC983075 RNY983075 RXU983075 SHQ983075 SRM983075 TBI983075 TLE983075 TVA983075 UEW983075 UOS983075 UYO983075 VIK983075 VSG983075 WCC983075 WLY983075 WVU983075 M983071 JI983071 TE983071 ADA983071 AMW983071 AWS983071 BGO983071 BQK983071 CAG983071 CKC983071 CTY983071 DDU983071 DNQ983071 DXM983071 EHI983071 ERE983071 FBA983071 FKW983071 FUS983071 GEO983071 GOK983071 GYG983071 HIC983071 HRY983071 IBU983071 ILQ983071 IVM983071 JFI983071 JPE983071 JZA983071 KIW983071 KSS983071 LCO983071 LMK983071 LWG983071 MGC983071 MPY983071 MZU983071 NJQ983071 NTM983071 ODI983071 ONE983071 OXA983071 PGW983071 PQS983071 QAO983071 QKK983071 QUG983071 REC983071 RNY983071 RXU983071 SHQ983071 SRM983071 TBI983071 TLE983071 TVA983071 UEW983071 UOS983071 UYO983071 VIK983071 VSG983071 WCC983071 WLY983071 WVU983071 M65567 JI65567 TE65567 ADA65567 AMW65567 AWS65567 BGO65567 BQK65567 CAG65567 CKC65567 CTY65567 DDU65567 DNQ65567 DXM65567 EHI65567 ERE65567 FBA65567 FKW65567 FUS65567 GEO65567 GOK65567 GYG65567 HIC65567 HRY65567 IBU65567 ILQ65567 IVM65567 JFI65567 JPE65567 JZA65567 KIW65567 KSS65567 LCO65567 LMK65567 LWG65567 MGC65567 MPY65567 MZU65567 NJQ65567 NTM65567 ODI65567 ONE65567 OXA65567 PGW65567 PQS65567 QAO65567 QKK65567 QUG65567 REC65567 RNY65567 RXU65567 SHQ65567 SRM65567 TBI65567 TLE65567 TVA65567 UEW65567 UOS65567 UYO65567 VIK65567 VSG65567 WCC65567 WLY65567 WVU65567 M131103 JI131103 TE131103 ADA131103 AMW131103 AWS131103 BGO131103 BQK131103 CAG131103 CKC131103 CTY131103 DDU131103 DNQ131103 DXM131103 EHI131103 ERE131103 FBA131103 FKW131103 FUS131103 GEO131103 GOK131103 GYG131103 HIC131103 HRY131103 IBU131103 ILQ131103 IVM131103 JFI131103 JPE131103 JZA131103 KIW131103 KSS131103 LCO131103 LMK131103 LWG131103 MGC131103 MPY131103 MZU131103 NJQ131103 NTM131103 ODI131103 ONE131103 OXA131103 PGW131103 PQS131103 QAO131103 QKK131103 QUG131103 REC131103 RNY131103 RXU131103 SHQ131103 SRM131103 TBI131103 TLE131103 TVA131103 UEW131103 UOS131103 UYO131103 VIK131103 VSG131103 WCC131103 WLY131103 WVU131103 M196639 JI196639 TE196639 ADA196639 AMW196639 AWS196639 BGO196639 BQK196639 CAG196639 CKC196639 CTY196639 DDU196639 DNQ196639 DXM196639 EHI196639 ERE196639 FBA196639 FKW196639 FUS196639 GEO196639 GOK196639 GYG196639 HIC196639 HRY196639 IBU196639 ILQ196639 IVM196639 JFI196639 JPE196639 JZA196639 KIW196639 KSS196639 LCO196639 LMK196639 LWG196639 MGC196639 MPY196639 MZU196639 NJQ196639 NTM196639 ODI196639 ONE196639 OXA196639 PGW196639 PQS196639 QAO196639 QKK196639 QUG196639 REC196639 RNY196639 RXU196639 SHQ196639 SRM196639 TBI196639 TLE196639 TVA196639 UEW196639 UOS196639 UYO196639 VIK196639 VSG196639 WCC196639 WLY196639 WVU196639 M262175 JI262175 TE262175 ADA262175 AMW262175 AWS262175 BGO262175 BQK262175 CAG262175 CKC262175 CTY262175 DDU262175 DNQ262175 DXM262175 EHI262175 ERE262175 FBA262175 FKW262175 FUS262175 GEO262175 GOK262175 GYG262175 HIC262175 HRY262175 IBU262175 ILQ262175 IVM262175 JFI262175 JPE262175 JZA262175 KIW262175 KSS262175 LCO262175 LMK262175 LWG262175 MGC262175 MPY262175 MZU262175 NJQ262175 NTM262175 ODI262175 ONE262175 OXA262175 PGW262175 PQS262175 QAO262175 QKK262175 QUG262175 REC262175 RNY262175 RXU262175 SHQ262175 SRM262175 TBI262175 TLE262175 TVA262175 UEW262175 UOS262175 UYO262175 VIK262175 VSG262175 WCC262175 WLY262175 WVU262175 M327711 JI327711 TE327711 ADA327711 AMW327711 AWS327711 BGO327711 BQK327711 CAG327711 CKC327711 CTY327711 DDU327711 DNQ327711 DXM327711 EHI327711 ERE327711 FBA327711 FKW327711 FUS327711 GEO327711 GOK327711 GYG327711 HIC327711 HRY327711 IBU327711 ILQ327711 IVM327711 JFI327711 JPE327711 JZA327711 KIW327711 KSS327711 LCO327711 LMK327711 LWG327711 MGC327711 MPY327711 MZU327711 NJQ327711 NTM327711 ODI327711 ONE327711 OXA327711 PGW327711 PQS327711 QAO327711 QKK327711 QUG327711 REC327711 RNY327711 RXU327711 SHQ327711 SRM327711 TBI327711 TLE327711 TVA327711 UEW327711 UOS327711 UYO327711 VIK327711 VSG327711 WCC327711 WLY327711 WVU327711 M393247 JI393247 TE393247 ADA393247 AMW393247 AWS393247 BGO393247 BQK393247 CAG393247 CKC393247 CTY393247 DDU393247 DNQ393247 DXM393247 EHI393247 ERE393247 FBA393247 FKW393247 FUS393247 GEO393247 GOK393247 GYG393247 HIC393247 HRY393247 IBU393247 ILQ393247 IVM393247 JFI393247 JPE393247 JZA393247 KIW393247 KSS393247 LCO393247 LMK393247 LWG393247 MGC393247 MPY393247 MZU393247 NJQ393247 NTM393247 ODI393247 ONE393247 OXA393247 PGW393247 PQS393247 QAO393247 QKK393247 QUG393247 REC393247 RNY393247 RXU393247 SHQ393247 SRM393247 TBI393247 TLE393247 TVA393247 UEW393247 UOS393247 UYO393247 VIK393247 VSG393247 WCC393247 WLY393247 WVU393247 M458783 JI458783 TE458783 ADA458783 AMW458783 AWS458783 BGO458783 BQK458783 CAG458783 CKC458783 CTY458783 DDU458783 DNQ458783 DXM458783 EHI458783 ERE458783 FBA458783 FKW458783 FUS458783 GEO458783 GOK458783 GYG458783 HIC458783 HRY458783 IBU458783 ILQ458783 IVM458783 JFI458783 JPE458783 JZA458783 KIW458783 KSS458783 LCO458783 LMK458783 LWG458783 MGC458783 MPY458783 MZU458783 NJQ458783 NTM458783 ODI458783 ONE458783 OXA458783 PGW458783 PQS458783 QAO458783 QKK458783 QUG458783 REC458783 RNY458783 RXU458783 SHQ458783 SRM458783 TBI458783 TLE458783 TVA458783 UEW458783 UOS458783 UYO458783 VIK458783 VSG458783 WCC458783 WLY458783 WVU458783 M524319 JI524319 TE524319 ADA524319 AMW524319 AWS524319 BGO524319 BQK524319 CAG524319 CKC524319 CTY524319 DDU524319 DNQ524319 DXM524319 EHI524319 ERE524319 FBA524319 FKW524319 FUS524319 GEO524319 GOK524319 GYG524319 HIC524319 HRY524319 IBU524319 ILQ524319 IVM524319 JFI524319 JPE524319 JZA524319 KIW524319 KSS524319 LCO524319 LMK524319 LWG524319 MGC524319 MPY524319 MZU524319 NJQ524319 NTM524319 ODI524319 ONE524319 OXA524319 PGW524319 PQS524319 QAO524319 QKK524319 QUG524319 REC524319 RNY524319 RXU524319 SHQ524319 SRM524319 TBI524319 TLE524319 TVA524319 UEW524319 UOS524319 UYO524319 VIK524319 VSG524319 WCC524319 WLY524319 WVU524319 M589855 JI589855 TE589855 ADA589855 AMW589855 AWS589855 BGO589855 BQK589855 CAG589855 CKC589855 CTY589855 DDU589855 DNQ589855 DXM589855 EHI589855 ERE589855 FBA589855 FKW589855 FUS589855 GEO589855 GOK589855 GYG589855 HIC589855 HRY589855 IBU589855 ILQ589855 IVM589855 JFI589855 JPE589855 JZA589855 KIW589855 KSS589855 LCO589855 LMK589855 LWG589855 MGC589855 MPY589855 MZU589855 NJQ589855 NTM589855 ODI589855 ONE589855 OXA589855 PGW589855 PQS589855 QAO589855 QKK589855 QUG589855 REC589855 RNY589855 RXU589855 SHQ589855 SRM589855 TBI589855 TLE589855 TVA589855 UEW589855 UOS589855 UYO589855 VIK589855 VSG589855 WCC589855 WLY589855 WVU589855 M655391 JI655391 TE655391 ADA655391 AMW655391 AWS655391 BGO655391 BQK655391 CAG655391 CKC655391 CTY655391 DDU655391 DNQ655391 DXM655391 EHI655391 ERE655391 FBA655391 FKW655391 FUS655391 GEO655391 GOK655391 GYG655391 HIC655391 HRY655391 IBU655391 ILQ655391 IVM655391 JFI655391 JPE655391 JZA655391 KIW655391 KSS655391 LCO655391 LMK655391 LWG655391 MGC655391 MPY655391 MZU655391 NJQ655391 NTM655391 ODI655391 ONE655391 OXA655391 PGW655391 PQS655391 QAO655391 QKK655391 QUG655391 REC655391 RNY655391 RXU655391 SHQ655391 SRM655391 TBI655391 TLE655391 TVA655391 UEW655391 UOS655391 UYO655391 VIK655391 VSG655391 WCC655391 WLY655391 WVU655391 M720927 JI720927 TE720927 ADA720927 AMW720927 AWS720927 BGO720927 BQK720927 CAG720927 CKC720927 CTY720927 DDU720927 DNQ720927 DXM720927 EHI720927 ERE720927 FBA720927 FKW720927 FUS720927 GEO720927 GOK720927 GYG720927 HIC720927 HRY720927 IBU720927 ILQ720927 IVM720927 JFI720927 JPE720927 JZA720927 KIW720927 KSS720927 LCO720927 LMK720927 LWG720927 MGC720927 MPY720927 MZU720927 NJQ720927 NTM720927 ODI720927 ONE720927 OXA720927 PGW720927 PQS720927 QAO720927 QKK720927 QUG720927 REC720927 RNY720927 RXU720927 SHQ720927 SRM720927 TBI720927 TLE720927 TVA720927 UEW720927 UOS720927 UYO720927 VIK720927 VSG720927 WCC720927 WLY720927 WVU720927 M786463 JI786463 TE786463 ADA786463 AMW786463 AWS786463 BGO786463 BQK786463 CAG786463 CKC786463 CTY786463 DDU786463 DNQ786463 DXM786463 EHI786463 ERE786463 FBA786463 FKW786463 FUS786463 GEO786463 GOK786463 GYG786463 HIC786463 HRY786463 IBU786463 ILQ786463 IVM786463 JFI786463 JPE786463 JZA786463 KIW786463 KSS786463 LCO786463 LMK786463 LWG786463 MGC786463 MPY786463 MZU786463 NJQ786463 NTM786463 ODI786463 ONE786463 OXA786463 PGW786463 PQS786463 QAO786463 QKK786463 QUG786463 REC786463 RNY786463 RXU786463 SHQ786463 SRM786463 TBI786463 TLE786463 TVA786463 UEW786463 UOS786463 UYO786463 VIK786463 VSG786463 WCC786463 WLY786463 WVU786463 M851999 JI851999 TE851999 ADA851999 AMW851999 AWS851999 BGO851999 BQK851999 CAG851999 CKC851999 CTY851999 DDU851999 DNQ851999 DXM851999 EHI851999 ERE851999 FBA851999 FKW851999 FUS851999 GEO851999 GOK851999 GYG851999 HIC851999 HRY851999 IBU851999 ILQ851999 IVM851999 JFI851999 JPE851999 JZA851999 KIW851999 KSS851999 LCO851999 LMK851999 LWG851999 MGC851999 MPY851999 MZU851999 NJQ851999 NTM851999 ODI851999 ONE851999 OXA851999 PGW851999 PQS851999 QAO851999 QKK851999 QUG851999 REC851999 RNY851999 RXU851999 SHQ851999 SRM851999 TBI851999 TLE851999 TVA851999 UEW851999 UOS851999 UYO851999 VIK851999 VSG851999 WCC851999 WLY851999 WVU851999" xr:uid="{00000000-0002-0000-0A00-000004000000}">
      <formula1>$AZ$269:$AZ$338</formula1>
    </dataValidation>
    <dataValidation type="list" allowBlank="1" showInputMessage="1" showErrorMessage="1" sqref="M786461:M786462 JI786461:JI786462 TE786461:TE786462 ADA786461:ADA786462 AMW786461:AMW786462 AWS786461:AWS786462 BGO786461:BGO786462 BQK786461:BQK786462 CAG786461:CAG786462 CKC786461:CKC786462 CTY786461:CTY786462 DDU786461:DDU786462 DNQ786461:DNQ786462 DXM786461:DXM786462 EHI786461:EHI786462 ERE786461:ERE786462 FBA786461:FBA786462 FKW786461:FKW786462 FUS786461:FUS786462 GEO786461:GEO786462 GOK786461:GOK786462 GYG786461:GYG786462 HIC786461:HIC786462 HRY786461:HRY786462 IBU786461:IBU786462 ILQ786461:ILQ786462 IVM786461:IVM786462 JFI786461:JFI786462 JPE786461:JPE786462 JZA786461:JZA786462 KIW786461:KIW786462 KSS786461:KSS786462 LCO786461:LCO786462 LMK786461:LMK786462 LWG786461:LWG786462 MGC786461:MGC786462 MPY786461:MPY786462 MZU786461:MZU786462 NJQ786461:NJQ786462 NTM786461:NTM786462 ODI786461:ODI786462 ONE786461:ONE786462 OXA786461:OXA786462 PGW786461:PGW786462 PQS786461:PQS786462 QAO786461:QAO786462 QKK786461:QKK786462 QUG786461:QUG786462 REC786461:REC786462 RNY786461:RNY786462 RXU786461:RXU786462 SHQ786461:SHQ786462 SRM786461:SRM786462 TBI786461:TBI786462 TLE786461:TLE786462 TVA786461:TVA786462 UEW786461:UEW786462 UOS786461:UOS786462 UYO786461:UYO786462 VIK786461:VIK786462 VSG786461:VSG786462 WCC786461:WCC786462 WLY786461:WLY786462 WVU786461:WVU786462 M65572:M65599 JI65572:JI65599 TE65572:TE65599 ADA65572:ADA65599 AMW65572:AMW65599 AWS65572:AWS65599 BGO65572:BGO65599 BQK65572:BQK65599 CAG65572:CAG65599 CKC65572:CKC65599 CTY65572:CTY65599 DDU65572:DDU65599 DNQ65572:DNQ65599 DXM65572:DXM65599 EHI65572:EHI65599 ERE65572:ERE65599 FBA65572:FBA65599 FKW65572:FKW65599 FUS65572:FUS65599 GEO65572:GEO65599 GOK65572:GOK65599 GYG65572:GYG65599 HIC65572:HIC65599 HRY65572:HRY65599 IBU65572:IBU65599 ILQ65572:ILQ65599 IVM65572:IVM65599 JFI65572:JFI65599 JPE65572:JPE65599 JZA65572:JZA65599 KIW65572:KIW65599 KSS65572:KSS65599 LCO65572:LCO65599 LMK65572:LMK65599 LWG65572:LWG65599 MGC65572:MGC65599 MPY65572:MPY65599 MZU65572:MZU65599 NJQ65572:NJQ65599 NTM65572:NTM65599 ODI65572:ODI65599 ONE65572:ONE65599 OXA65572:OXA65599 PGW65572:PGW65599 PQS65572:PQS65599 QAO65572:QAO65599 QKK65572:QKK65599 QUG65572:QUG65599 REC65572:REC65599 RNY65572:RNY65599 RXU65572:RXU65599 SHQ65572:SHQ65599 SRM65572:SRM65599 TBI65572:TBI65599 TLE65572:TLE65599 TVA65572:TVA65599 UEW65572:UEW65599 UOS65572:UOS65599 UYO65572:UYO65599 VIK65572:VIK65599 VSG65572:VSG65599 WCC65572:WCC65599 WLY65572:WLY65599 WVU65572:WVU65599 M131108:M131135 JI131108:JI131135 TE131108:TE131135 ADA131108:ADA131135 AMW131108:AMW131135 AWS131108:AWS131135 BGO131108:BGO131135 BQK131108:BQK131135 CAG131108:CAG131135 CKC131108:CKC131135 CTY131108:CTY131135 DDU131108:DDU131135 DNQ131108:DNQ131135 DXM131108:DXM131135 EHI131108:EHI131135 ERE131108:ERE131135 FBA131108:FBA131135 FKW131108:FKW131135 FUS131108:FUS131135 GEO131108:GEO131135 GOK131108:GOK131135 GYG131108:GYG131135 HIC131108:HIC131135 HRY131108:HRY131135 IBU131108:IBU131135 ILQ131108:ILQ131135 IVM131108:IVM131135 JFI131108:JFI131135 JPE131108:JPE131135 JZA131108:JZA131135 KIW131108:KIW131135 KSS131108:KSS131135 LCO131108:LCO131135 LMK131108:LMK131135 LWG131108:LWG131135 MGC131108:MGC131135 MPY131108:MPY131135 MZU131108:MZU131135 NJQ131108:NJQ131135 NTM131108:NTM131135 ODI131108:ODI131135 ONE131108:ONE131135 OXA131108:OXA131135 PGW131108:PGW131135 PQS131108:PQS131135 QAO131108:QAO131135 QKK131108:QKK131135 QUG131108:QUG131135 REC131108:REC131135 RNY131108:RNY131135 RXU131108:RXU131135 SHQ131108:SHQ131135 SRM131108:SRM131135 TBI131108:TBI131135 TLE131108:TLE131135 TVA131108:TVA131135 UEW131108:UEW131135 UOS131108:UOS131135 UYO131108:UYO131135 VIK131108:VIK131135 VSG131108:VSG131135 WCC131108:WCC131135 WLY131108:WLY131135 WVU131108:WVU131135 M196644:M196671 JI196644:JI196671 TE196644:TE196671 ADA196644:ADA196671 AMW196644:AMW196671 AWS196644:AWS196671 BGO196644:BGO196671 BQK196644:BQK196671 CAG196644:CAG196671 CKC196644:CKC196671 CTY196644:CTY196671 DDU196644:DDU196671 DNQ196644:DNQ196671 DXM196644:DXM196671 EHI196644:EHI196671 ERE196644:ERE196671 FBA196644:FBA196671 FKW196644:FKW196671 FUS196644:FUS196671 GEO196644:GEO196671 GOK196644:GOK196671 GYG196644:GYG196671 HIC196644:HIC196671 HRY196644:HRY196671 IBU196644:IBU196671 ILQ196644:ILQ196671 IVM196644:IVM196671 JFI196644:JFI196671 JPE196644:JPE196671 JZA196644:JZA196671 KIW196644:KIW196671 KSS196644:KSS196671 LCO196644:LCO196671 LMK196644:LMK196671 LWG196644:LWG196671 MGC196644:MGC196671 MPY196644:MPY196671 MZU196644:MZU196671 NJQ196644:NJQ196671 NTM196644:NTM196671 ODI196644:ODI196671 ONE196644:ONE196671 OXA196644:OXA196671 PGW196644:PGW196671 PQS196644:PQS196671 QAO196644:QAO196671 QKK196644:QKK196671 QUG196644:QUG196671 REC196644:REC196671 RNY196644:RNY196671 RXU196644:RXU196671 SHQ196644:SHQ196671 SRM196644:SRM196671 TBI196644:TBI196671 TLE196644:TLE196671 TVA196644:TVA196671 UEW196644:UEW196671 UOS196644:UOS196671 UYO196644:UYO196671 VIK196644:VIK196671 VSG196644:VSG196671 WCC196644:WCC196671 WLY196644:WLY196671 WVU196644:WVU196671 M262180:M262207 JI262180:JI262207 TE262180:TE262207 ADA262180:ADA262207 AMW262180:AMW262207 AWS262180:AWS262207 BGO262180:BGO262207 BQK262180:BQK262207 CAG262180:CAG262207 CKC262180:CKC262207 CTY262180:CTY262207 DDU262180:DDU262207 DNQ262180:DNQ262207 DXM262180:DXM262207 EHI262180:EHI262207 ERE262180:ERE262207 FBA262180:FBA262207 FKW262180:FKW262207 FUS262180:FUS262207 GEO262180:GEO262207 GOK262180:GOK262207 GYG262180:GYG262207 HIC262180:HIC262207 HRY262180:HRY262207 IBU262180:IBU262207 ILQ262180:ILQ262207 IVM262180:IVM262207 JFI262180:JFI262207 JPE262180:JPE262207 JZA262180:JZA262207 KIW262180:KIW262207 KSS262180:KSS262207 LCO262180:LCO262207 LMK262180:LMK262207 LWG262180:LWG262207 MGC262180:MGC262207 MPY262180:MPY262207 MZU262180:MZU262207 NJQ262180:NJQ262207 NTM262180:NTM262207 ODI262180:ODI262207 ONE262180:ONE262207 OXA262180:OXA262207 PGW262180:PGW262207 PQS262180:PQS262207 QAO262180:QAO262207 QKK262180:QKK262207 QUG262180:QUG262207 REC262180:REC262207 RNY262180:RNY262207 RXU262180:RXU262207 SHQ262180:SHQ262207 SRM262180:SRM262207 TBI262180:TBI262207 TLE262180:TLE262207 TVA262180:TVA262207 UEW262180:UEW262207 UOS262180:UOS262207 UYO262180:UYO262207 VIK262180:VIK262207 VSG262180:VSG262207 WCC262180:WCC262207 WLY262180:WLY262207 WVU262180:WVU262207 M327716:M327743 JI327716:JI327743 TE327716:TE327743 ADA327716:ADA327743 AMW327716:AMW327743 AWS327716:AWS327743 BGO327716:BGO327743 BQK327716:BQK327743 CAG327716:CAG327743 CKC327716:CKC327743 CTY327716:CTY327743 DDU327716:DDU327743 DNQ327716:DNQ327743 DXM327716:DXM327743 EHI327716:EHI327743 ERE327716:ERE327743 FBA327716:FBA327743 FKW327716:FKW327743 FUS327716:FUS327743 GEO327716:GEO327743 GOK327716:GOK327743 GYG327716:GYG327743 HIC327716:HIC327743 HRY327716:HRY327743 IBU327716:IBU327743 ILQ327716:ILQ327743 IVM327716:IVM327743 JFI327716:JFI327743 JPE327716:JPE327743 JZA327716:JZA327743 KIW327716:KIW327743 KSS327716:KSS327743 LCO327716:LCO327743 LMK327716:LMK327743 LWG327716:LWG327743 MGC327716:MGC327743 MPY327716:MPY327743 MZU327716:MZU327743 NJQ327716:NJQ327743 NTM327716:NTM327743 ODI327716:ODI327743 ONE327716:ONE327743 OXA327716:OXA327743 PGW327716:PGW327743 PQS327716:PQS327743 QAO327716:QAO327743 QKK327716:QKK327743 QUG327716:QUG327743 REC327716:REC327743 RNY327716:RNY327743 RXU327716:RXU327743 SHQ327716:SHQ327743 SRM327716:SRM327743 TBI327716:TBI327743 TLE327716:TLE327743 TVA327716:TVA327743 UEW327716:UEW327743 UOS327716:UOS327743 UYO327716:UYO327743 VIK327716:VIK327743 VSG327716:VSG327743 WCC327716:WCC327743 WLY327716:WLY327743 WVU327716:WVU327743 M393252:M393279 JI393252:JI393279 TE393252:TE393279 ADA393252:ADA393279 AMW393252:AMW393279 AWS393252:AWS393279 BGO393252:BGO393279 BQK393252:BQK393279 CAG393252:CAG393279 CKC393252:CKC393279 CTY393252:CTY393279 DDU393252:DDU393279 DNQ393252:DNQ393279 DXM393252:DXM393279 EHI393252:EHI393279 ERE393252:ERE393279 FBA393252:FBA393279 FKW393252:FKW393279 FUS393252:FUS393279 GEO393252:GEO393279 GOK393252:GOK393279 GYG393252:GYG393279 HIC393252:HIC393279 HRY393252:HRY393279 IBU393252:IBU393279 ILQ393252:ILQ393279 IVM393252:IVM393279 JFI393252:JFI393279 JPE393252:JPE393279 JZA393252:JZA393279 KIW393252:KIW393279 KSS393252:KSS393279 LCO393252:LCO393279 LMK393252:LMK393279 LWG393252:LWG393279 MGC393252:MGC393279 MPY393252:MPY393279 MZU393252:MZU393279 NJQ393252:NJQ393279 NTM393252:NTM393279 ODI393252:ODI393279 ONE393252:ONE393279 OXA393252:OXA393279 PGW393252:PGW393279 PQS393252:PQS393279 QAO393252:QAO393279 QKK393252:QKK393279 QUG393252:QUG393279 REC393252:REC393279 RNY393252:RNY393279 RXU393252:RXU393279 SHQ393252:SHQ393279 SRM393252:SRM393279 TBI393252:TBI393279 TLE393252:TLE393279 TVA393252:TVA393279 UEW393252:UEW393279 UOS393252:UOS393279 UYO393252:UYO393279 VIK393252:VIK393279 VSG393252:VSG393279 WCC393252:WCC393279 WLY393252:WLY393279 WVU393252:WVU393279 M458788:M458815 JI458788:JI458815 TE458788:TE458815 ADA458788:ADA458815 AMW458788:AMW458815 AWS458788:AWS458815 BGO458788:BGO458815 BQK458788:BQK458815 CAG458788:CAG458815 CKC458788:CKC458815 CTY458788:CTY458815 DDU458788:DDU458815 DNQ458788:DNQ458815 DXM458788:DXM458815 EHI458788:EHI458815 ERE458788:ERE458815 FBA458788:FBA458815 FKW458788:FKW458815 FUS458788:FUS458815 GEO458788:GEO458815 GOK458788:GOK458815 GYG458788:GYG458815 HIC458788:HIC458815 HRY458788:HRY458815 IBU458788:IBU458815 ILQ458788:ILQ458815 IVM458788:IVM458815 JFI458788:JFI458815 JPE458788:JPE458815 JZA458788:JZA458815 KIW458788:KIW458815 KSS458788:KSS458815 LCO458788:LCO458815 LMK458788:LMK458815 LWG458788:LWG458815 MGC458788:MGC458815 MPY458788:MPY458815 MZU458788:MZU458815 NJQ458788:NJQ458815 NTM458788:NTM458815 ODI458788:ODI458815 ONE458788:ONE458815 OXA458788:OXA458815 PGW458788:PGW458815 PQS458788:PQS458815 QAO458788:QAO458815 QKK458788:QKK458815 QUG458788:QUG458815 REC458788:REC458815 RNY458788:RNY458815 RXU458788:RXU458815 SHQ458788:SHQ458815 SRM458788:SRM458815 TBI458788:TBI458815 TLE458788:TLE458815 TVA458788:TVA458815 UEW458788:UEW458815 UOS458788:UOS458815 UYO458788:UYO458815 VIK458788:VIK458815 VSG458788:VSG458815 WCC458788:WCC458815 WLY458788:WLY458815 WVU458788:WVU458815 M524324:M524351 JI524324:JI524351 TE524324:TE524351 ADA524324:ADA524351 AMW524324:AMW524351 AWS524324:AWS524351 BGO524324:BGO524351 BQK524324:BQK524351 CAG524324:CAG524351 CKC524324:CKC524351 CTY524324:CTY524351 DDU524324:DDU524351 DNQ524324:DNQ524351 DXM524324:DXM524351 EHI524324:EHI524351 ERE524324:ERE524351 FBA524324:FBA524351 FKW524324:FKW524351 FUS524324:FUS524351 GEO524324:GEO524351 GOK524324:GOK524351 GYG524324:GYG524351 HIC524324:HIC524351 HRY524324:HRY524351 IBU524324:IBU524351 ILQ524324:ILQ524351 IVM524324:IVM524351 JFI524324:JFI524351 JPE524324:JPE524351 JZA524324:JZA524351 KIW524324:KIW524351 KSS524324:KSS524351 LCO524324:LCO524351 LMK524324:LMK524351 LWG524324:LWG524351 MGC524324:MGC524351 MPY524324:MPY524351 MZU524324:MZU524351 NJQ524324:NJQ524351 NTM524324:NTM524351 ODI524324:ODI524351 ONE524324:ONE524351 OXA524324:OXA524351 PGW524324:PGW524351 PQS524324:PQS524351 QAO524324:QAO524351 QKK524324:QKK524351 QUG524324:QUG524351 REC524324:REC524351 RNY524324:RNY524351 RXU524324:RXU524351 SHQ524324:SHQ524351 SRM524324:SRM524351 TBI524324:TBI524351 TLE524324:TLE524351 TVA524324:TVA524351 UEW524324:UEW524351 UOS524324:UOS524351 UYO524324:UYO524351 VIK524324:VIK524351 VSG524324:VSG524351 WCC524324:WCC524351 WLY524324:WLY524351 WVU524324:WVU524351 M589860:M589887 JI589860:JI589887 TE589860:TE589887 ADA589860:ADA589887 AMW589860:AMW589887 AWS589860:AWS589887 BGO589860:BGO589887 BQK589860:BQK589887 CAG589860:CAG589887 CKC589860:CKC589887 CTY589860:CTY589887 DDU589860:DDU589887 DNQ589860:DNQ589887 DXM589860:DXM589887 EHI589860:EHI589887 ERE589860:ERE589887 FBA589860:FBA589887 FKW589860:FKW589887 FUS589860:FUS589887 GEO589860:GEO589887 GOK589860:GOK589887 GYG589860:GYG589887 HIC589860:HIC589887 HRY589860:HRY589887 IBU589860:IBU589887 ILQ589860:ILQ589887 IVM589860:IVM589887 JFI589860:JFI589887 JPE589860:JPE589887 JZA589860:JZA589887 KIW589860:KIW589887 KSS589860:KSS589887 LCO589860:LCO589887 LMK589860:LMK589887 LWG589860:LWG589887 MGC589860:MGC589887 MPY589860:MPY589887 MZU589860:MZU589887 NJQ589860:NJQ589887 NTM589860:NTM589887 ODI589860:ODI589887 ONE589860:ONE589887 OXA589860:OXA589887 PGW589860:PGW589887 PQS589860:PQS589887 QAO589860:QAO589887 QKK589860:QKK589887 QUG589860:QUG589887 REC589860:REC589887 RNY589860:RNY589887 RXU589860:RXU589887 SHQ589860:SHQ589887 SRM589860:SRM589887 TBI589860:TBI589887 TLE589860:TLE589887 TVA589860:TVA589887 UEW589860:UEW589887 UOS589860:UOS589887 UYO589860:UYO589887 VIK589860:VIK589887 VSG589860:VSG589887 WCC589860:WCC589887 WLY589860:WLY589887 WVU589860:WVU589887 M655396:M655423 JI655396:JI655423 TE655396:TE655423 ADA655396:ADA655423 AMW655396:AMW655423 AWS655396:AWS655423 BGO655396:BGO655423 BQK655396:BQK655423 CAG655396:CAG655423 CKC655396:CKC655423 CTY655396:CTY655423 DDU655396:DDU655423 DNQ655396:DNQ655423 DXM655396:DXM655423 EHI655396:EHI655423 ERE655396:ERE655423 FBA655396:FBA655423 FKW655396:FKW655423 FUS655396:FUS655423 GEO655396:GEO655423 GOK655396:GOK655423 GYG655396:GYG655423 HIC655396:HIC655423 HRY655396:HRY655423 IBU655396:IBU655423 ILQ655396:ILQ655423 IVM655396:IVM655423 JFI655396:JFI655423 JPE655396:JPE655423 JZA655396:JZA655423 KIW655396:KIW655423 KSS655396:KSS655423 LCO655396:LCO655423 LMK655396:LMK655423 LWG655396:LWG655423 MGC655396:MGC655423 MPY655396:MPY655423 MZU655396:MZU655423 NJQ655396:NJQ655423 NTM655396:NTM655423 ODI655396:ODI655423 ONE655396:ONE655423 OXA655396:OXA655423 PGW655396:PGW655423 PQS655396:PQS655423 QAO655396:QAO655423 QKK655396:QKK655423 QUG655396:QUG655423 REC655396:REC655423 RNY655396:RNY655423 RXU655396:RXU655423 SHQ655396:SHQ655423 SRM655396:SRM655423 TBI655396:TBI655423 TLE655396:TLE655423 TVA655396:TVA655423 UEW655396:UEW655423 UOS655396:UOS655423 UYO655396:UYO655423 VIK655396:VIK655423 VSG655396:VSG655423 WCC655396:WCC655423 WLY655396:WLY655423 WVU655396:WVU655423 M720932:M720959 JI720932:JI720959 TE720932:TE720959 ADA720932:ADA720959 AMW720932:AMW720959 AWS720932:AWS720959 BGO720932:BGO720959 BQK720932:BQK720959 CAG720932:CAG720959 CKC720932:CKC720959 CTY720932:CTY720959 DDU720932:DDU720959 DNQ720932:DNQ720959 DXM720932:DXM720959 EHI720932:EHI720959 ERE720932:ERE720959 FBA720932:FBA720959 FKW720932:FKW720959 FUS720932:FUS720959 GEO720932:GEO720959 GOK720932:GOK720959 GYG720932:GYG720959 HIC720932:HIC720959 HRY720932:HRY720959 IBU720932:IBU720959 ILQ720932:ILQ720959 IVM720932:IVM720959 JFI720932:JFI720959 JPE720932:JPE720959 JZA720932:JZA720959 KIW720932:KIW720959 KSS720932:KSS720959 LCO720932:LCO720959 LMK720932:LMK720959 LWG720932:LWG720959 MGC720932:MGC720959 MPY720932:MPY720959 MZU720932:MZU720959 NJQ720932:NJQ720959 NTM720932:NTM720959 ODI720932:ODI720959 ONE720932:ONE720959 OXA720932:OXA720959 PGW720932:PGW720959 PQS720932:PQS720959 QAO720932:QAO720959 QKK720932:QKK720959 QUG720932:QUG720959 REC720932:REC720959 RNY720932:RNY720959 RXU720932:RXU720959 SHQ720932:SHQ720959 SRM720932:SRM720959 TBI720932:TBI720959 TLE720932:TLE720959 TVA720932:TVA720959 UEW720932:UEW720959 UOS720932:UOS720959 UYO720932:UYO720959 VIK720932:VIK720959 VSG720932:VSG720959 WCC720932:WCC720959 WLY720932:WLY720959 WVU720932:WVU720959 M786468:M786495 JI786468:JI786495 TE786468:TE786495 ADA786468:ADA786495 AMW786468:AMW786495 AWS786468:AWS786495 BGO786468:BGO786495 BQK786468:BQK786495 CAG786468:CAG786495 CKC786468:CKC786495 CTY786468:CTY786495 DDU786468:DDU786495 DNQ786468:DNQ786495 DXM786468:DXM786495 EHI786468:EHI786495 ERE786468:ERE786495 FBA786468:FBA786495 FKW786468:FKW786495 FUS786468:FUS786495 GEO786468:GEO786495 GOK786468:GOK786495 GYG786468:GYG786495 HIC786468:HIC786495 HRY786468:HRY786495 IBU786468:IBU786495 ILQ786468:ILQ786495 IVM786468:IVM786495 JFI786468:JFI786495 JPE786468:JPE786495 JZA786468:JZA786495 KIW786468:KIW786495 KSS786468:KSS786495 LCO786468:LCO786495 LMK786468:LMK786495 LWG786468:LWG786495 MGC786468:MGC786495 MPY786468:MPY786495 MZU786468:MZU786495 NJQ786468:NJQ786495 NTM786468:NTM786495 ODI786468:ODI786495 ONE786468:ONE786495 OXA786468:OXA786495 PGW786468:PGW786495 PQS786468:PQS786495 QAO786468:QAO786495 QKK786468:QKK786495 QUG786468:QUG786495 REC786468:REC786495 RNY786468:RNY786495 RXU786468:RXU786495 SHQ786468:SHQ786495 SRM786468:SRM786495 TBI786468:TBI786495 TLE786468:TLE786495 TVA786468:TVA786495 UEW786468:UEW786495 UOS786468:UOS786495 UYO786468:UYO786495 VIK786468:VIK786495 VSG786468:VSG786495 WCC786468:WCC786495 WLY786468:WLY786495 WVU786468:WVU786495 M852004:M852031 JI852004:JI852031 TE852004:TE852031 ADA852004:ADA852031 AMW852004:AMW852031 AWS852004:AWS852031 BGO852004:BGO852031 BQK852004:BQK852031 CAG852004:CAG852031 CKC852004:CKC852031 CTY852004:CTY852031 DDU852004:DDU852031 DNQ852004:DNQ852031 DXM852004:DXM852031 EHI852004:EHI852031 ERE852004:ERE852031 FBA852004:FBA852031 FKW852004:FKW852031 FUS852004:FUS852031 GEO852004:GEO852031 GOK852004:GOK852031 GYG852004:GYG852031 HIC852004:HIC852031 HRY852004:HRY852031 IBU852004:IBU852031 ILQ852004:ILQ852031 IVM852004:IVM852031 JFI852004:JFI852031 JPE852004:JPE852031 JZA852004:JZA852031 KIW852004:KIW852031 KSS852004:KSS852031 LCO852004:LCO852031 LMK852004:LMK852031 LWG852004:LWG852031 MGC852004:MGC852031 MPY852004:MPY852031 MZU852004:MZU852031 NJQ852004:NJQ852031 NTM852004:NTM852031 ODI852004:ODI852031 ONE852004:ONE852031 OXA852004:OXA852031 PGW852004:PGW852031 PQS852004:PQS852031 QAO852004:QAO852031 QKK852004:QKK852031 QUG852004:QUG852031 REC852004:REC852031 RNY852004:RNY852031 RXU852004:RXU852031 SHQ852004:SHQ852031 SRM852004:SRM852031 TBI852004:TBI852031 TLE852004:TLE852031 TVA852004:TVA852031 UEW852004:UEW852031 UOS852004:UOS852031 UYO852004:UYO852031 VIK852004:VIK852031 VSG852004:VSG852031 WCC852004:WCC852031 WLY852004:WLY852031 WVU852004:WVU852031 M917540:M917567 JI917540:JI917567 TE917540:TE917567 ADA917540:ADA917567 AMW917540:AMW917567 AWS917540:AWS917567 BGO917540:BGO917567 BQK917540:BQK917567 CAG917540:CAG917567 CKC917540:CKC917567 CTY917540:CTY917567 DDU917540:DDU917567 DNQ917540:DNQ917567 DXM917540:DXM917567 EHI917540:EHI917567 ERE917540:ERE917567 FBA917540:FBA917567 FKW917540:FKW917567 FUS917540:FUS917567 GEO917540:GEO917567 GOK917540:GOK917567 GYG917540:GYG917567 HIC917540:HIC917567 HRY917540:HRY917567 IBU917540:IBU917567 ILQ917540:ILQ917567 IVM917540:IVM917567 JFI917540:JFI917567 JPE917540:JPE917567 JZA917540:JZA917567 KIW917540:KIW917567 KSS917540:KSS917567 LCO917540:LCO917567 LMK917540:LMK917567 LWG917540:LWG917567 MGC917540:MGC917567 MPY917540:MPY917567 MZU917540:MZU917567 NJQ917540:NJQ917567 NTM917540:NTM917567 ODI917540:ODI917567 ONE917540:ONE917567 OXA917540:OXA917567 PGW917540:PGW917567 PQS917540:PQS917567 QAO917540:QAO917567 QKK917540:QKK917567 QUG917540:QUG917567 REC917540:REC917567 RNY917540:RNY917567 RXU917540:RXU917567 SHQ917540:SHQ917567 SRM917540:SRM917567 TBI917540:TBI917567 TLE917540:TLE917567 TVA917540:TVA917567 UEW917540:UEW917567 UOS917540:UOS917567 UYO917540:UYO917567 VIK917540:VIK917567 VSG917540:VSG917567 WCC917540:WCC917567 WLY917540:WLY917567 WVU917540:WVU917567 M983076:M983103 JI983076:JI983103 TE983076:TE983103 ADA983076:ADA983103 AMW983076:AMW983103 AWS983076:AWS983103 BGO983076:BGO983103 BQK983076:BQK983103 CAG983076:CAG983103 CKC983076:CKC983103 CTY983076:CTY983103 DDU983076:DDU983103 DNQ983076:DNQ983103 DXM983076:DXM983103 EHI983076:EHI983103 ERE983076:ERE983103 FBA983076:FBA983103 FKW983076:FKW983103 FUS983076:FUS983103 GEO983076:GEO983103 GOK983076:GOK983103 GYG983076:GYG983103 HIC983076:HIC983103 HRY983076:HRY983103 IBU983076:IBU983103 ILQ983076:ILQ983103 IVM983076:IVM983103 JFI983076:JFI983103 JPE983076:JPE983103 JZA983076:JZA983103 KIW983076:KIW983103 KSS983076:KSS983103 LCO983076:LCO983103 LMK983076:LMK983103 LWG983076:LWG983103 MGC983076:MGC983103 MPY983076:MPY983103 MZU983076:MZU983103 NJQ983076:NJQ983103 NTM983076:NTM983103 ODI983076:ODI983103 ONE983076:ONE983103 OXA983076:OXA983103 PGW983076:PGW983103 PQS983076:PQS983103 QAO983076:QAO983103 QKK983076:QKK983103 QUG983076:QUG983103 REC983076:REC983103 RNY983076:RNY983103 RXU983076:RXU983103 SHQ983076:SHQ983103 SRM983076:SRM983103 TBI983076:TBI983103 TLE983076:TLE983103 TVA983076:TVA983103 UEW983076:UEW983103 UOS983076:UOS983103 UYO983076:UYO983103 VIK983076:VIK983103 VSG983076:VSG983103 WCC983076:WCC983103 WLY983076:WLY983103 WVU983076:WVU983103 M851997:M851998 JI851997:JI851998 TE851997:TE851998 ADA851997:ADA851998 AMW851997:AMW851998 AWS851997:AWS851998 BGO851997:BGO851998 BQK851997:BQK851998 CAG851997:CAG851998 CKC851997:CKC851998 CTY851997:CTY851998 DDU851997:DDU851998 DNQ851997:DNQ851998 DXM851997:DXM851998 EHI851997:EHI851998 ERE851997:ERE851998 FBA851997:FBA851998 FKW851997:FKW851998 FUS851997:FUS851998 GEO851997:GEO851998 GOK851997:GOK851998 GYG851997:GYG851998 HIC851997:HIC851998 HRY851997:HRY851998 IBU851997:IBU851998 ILQ851997:ILQ851998 IVM851997:IVM851998 JFI851997:JFI851998 JPE851997:JPE851998 JZA851997:JZA851998 KIW851997:KIW851998 KSS851997:KSS851998 LCO851997:LCO851998 LMK851997:LMK851998 LWG851997:LWG851998 MGC851997:MGC851998 MPY851997:MPY851998 MZU851997:MZU851998 NJQ851997:NJQ851998 NTM851997:NTM851998 ODI851997:ODI851998 ONE851997:ONE851998 OXA851997:OXA851998 PGW851997:PGW851998 PQS851997:PQS851998 QAO851997:QAO851998 QKK851997:QKK851998 QUG851997:QUG851998 REC851997:REC851998 RNY851997:RNY851998 RXU851997:RXU851998 SHQ851997:SHQ851998 SRM851997:SRM851998 TBI851997:TBI851998 TLE851997:TLE851998 TVA851997:TVA851998 UEW851997:UEW851998 UOS851997:UOS851998 UYO851997:UYO851998 VIK851997:VIK851998 VSG851997:VSG851998 WCC851997:WCC851998 WLY851997:WLY851998 WVU851997:WVU851998 M65539 JI65539 TE65539 ADA65539 AMW65539 AWS65539 BGO65539 BQK65539 CAG65539 CKC65539 CTY65539 DDU65539 DNQ65539 DXM65539 EHI65539 ERE65539 FBA65539 FKW65539 FUS65539 GEO65539 GOK65539 GYG65539 HIC65539 HRY65539 IBU65539 ILQ65539 IVM65539 JFI65539 JPE65539 JZA65539 KIW65539 KSS65539 LCO65539 LMK65539 LWG65539 MGC65539 MPY65539 MZU65539 NJQ65539 NTM65539 ODI65539 ONE65539 OXA65539 PGW65539 PQS65539 QAO65539 QKK65539 QUG65539 REC65539 RNY65539 RXU65539 SHQ65539 SRM65539 TBI65539 TLE65539 TVA65539 UEW65539 UOS65539 UYO65539 VIK65539 VSG65539 WCC65539 WLY65539 WVU65539 M131075 JI131075 TE131075 ADA131075 AMW131075 AWS131075 BGO131075 BQK131075 CAG131075 CKC131075 CTY131075 DDU131075 DNQ131075 DXM131075 EHI131075 ERE131075 FBA131075 FKW131075 FUS131075 GEO131075 GOK131075 GYG131075 HIC131075 HRY131075 IBU131075 ILQ131075 IVM131075 JFI131075 JPE131075 JZA131075 KIW131075 KSS131075 LCO131075 LMK131075 LWG131075 MGC131075 MPY131075 MZU131075 NJQ131075 NTM131075 ODI131075 ONE131075 OXA131075 PGW131075 PQS131075 QAO131075 QKK131075 QUG131075 REC131075 RNY131075 RXU131075 SHQ131075 SRM131075 TBI131075 TLE131075 TVA131075 UEW131075 UOS131075 UYO131075 VIK131075 VSG131075 WCC131075 WLY131075 WVU131075 M196611 JI196611 TE196611 ADA196611 AMW196611 AWS196611 BGO196611 BQK196611 CAG196611 CKC196611 CTY196611 DDU196611 DNQ196611 DXM196611 EHI196611 ERE196611 FBA196611 FKW196611 FUS196611 GEO196611 GOK196611 GYG196611 HIC196611 HRY196611 IBU196611 ILQ196611 IVM196611 JFI196611 JPE196611 JZA196611 KIW196611 KSS196611 LCO196611 LMK196611 LWG196611 MGC196611 MPY196611 MZU196611 NJQ196611 NTM196611 ODI196611 ONE196611 OXA196611 PGW196611 PQS196611 QAO196611 QKK196611 QUG196611 REC196611 RNY196611 RXU196611 SHQ196611 SRM196611 TBI196611 TLE196611 TVA196611 UEW196611 UOS196611 UYO196611 VIK196611 VSG196611 WCC196611 WLY196611 WVU196611 M262147 JI262147 TE262147 ADA262147 AMW262147 AWS262147 BGO262147 BQK262147 CAG262147 CKC262147 CTY262147 DDU262147 DNQ262147 DXM262147 EHI262147 ERE262147 FBA262147 FKW262147 FUS262147 GEO262147 GOK262147 GYG262147 HIC262147 HRY262147 IBU262147 ILQ262147 IVM262147 JFI262147 JPE262147 JZA262147 KIW262147 KSS262147 LCO262147 LMK262147 LWG262147 MGC262147 MPY262147 MZU262147 NJQ262147 NTM262147 ODI262147 ONE262147 OXA262147 PGW262147 PQS262147 QAO262147 QKK262147 QUG262147 REC262147 RNY262147 RXU262147 SHQ262147 SRM262147 TBI262147 TLE262147 TVA262147 UEW262147 UOS262147 UYO262147 VIK262147 VSG262147 WCC262147 WLY262147 WVU262147 M327683 JI327683 TE327683 ADA327683 AMW327683 AWS327683 BGO327683 BQK327683 CAG327683 CKC327683 CTY327683 DDU327683 DNQ327683 DXM327683 EHI327683 ERE327683 FBA327683 FKW327683 FUS327683 GEO327683 GOK327683 GYG327683 HIC327683 HRY327683 IBU327683 ILQ327683 IVM327683 JFI327683 JPE327683 JZA327683 KIW327683 KSS327683 LCO327683 LMK327683 LWG327683 MGC327683 MPY327683 MZU327683 NJQ327683 NTM327683 ODI327683 ONE327683 OXA327683 PGW327683 PQS327683 QAO327683 QKK327683 QUG327683 REC327683 RNY327683 RXU327683 SHQ327683 SRM327683 TBI327683 TLE327683 TVA327683 UEW327683 UOS327683 UYO327683 VIK327683 VSG327683 WCC327683 WLY327683 WVU327683 M393219 JI393219 TE393219 ADA393219 AMW393219 AWS393219 BGO393219 BQK393219 CAG393219 CKC393219 CTY393219 DDU393219 DNQ393219 DXM393219 EHI393219 ERE393219 FBA393219 FKW393219 FUS393219 GEO393219 GOK393219 GYG393219 HIC393219 HRY393219 IBU393219 ILQ393219 IVM393219 JFI393219 JPE393219 JZA393219 KIW393219 KSS393219 LCO393219 LMK393219 LWG393219 MGC393219 MPY393219 MZU393219 NJQ393219 NTM393219 ODI393219 ONE393219 OXA393219 PGW393219 PQS393219 QAO393219 QKK393219 QUG393219 REC393219 RNY393219 RXU393219 SHQ393219 SRM393219 TBI393219 TLE393219 TVA393219 UEW393219 UOS393219 UYO393219 VIK393219 VSG393219 WCC393219 WLY393219 WVU393219 M458755 JI458755 TE458755 ADA458755 AMW458755 AWS458755 BGO458755 BQK458755 CAG458755 CKC458755 CTY458755 DDU458755 DNQ458755 DXM458755 EHI458755 ERE458755 FBA458755 FKW458755 FUS458755 GEO458755 GOK458755 GYG458755 HIC458755 HRY458755 IBU458755 ILQ458755 IVM458755 JFI458755 JPE458755 JZA458755 KIW458755 KSS458755 LCO458755 LMK458755 LWG458755 MGC458755 MPY458755 MZU458755 NJQ458755 NTM458755 ODI458755 ONE458755 OXA458755 PGW458755 PQS458755 QAO458755 QKK458755 QUG458755 REC458755 RNY458755 RXU458755 SHQ458755 SRM458755 TBI458755 TLE458755 TVA458755 UEW458755 UOS458755 UYO458755 VIK458755 VSG458755 WCC458755 WLY458755 WVU458755 M524291 JI524291 TE524291 ADA524291 AMW524291 AWS524291 BGO524291 BQK524291 CAG524291 CKC524291 CTY524291 DDU524291 DNQ524291 DXM524291 EHI524291 ERE524291 FBA524291 FKW524291 FUS524291 GEO524291 GOK524291 GYG524291 HIC524291 HRY524291 IBU524291 ILQ524291 IVM524291 JFI524291 JPE524291 JZA524291 KIW524291 KSS524291 LCO524291 LMK524291 LWG524291 MGC524291 MPY524291 MZU524291 NJQ524291 NTM524291 ODI524291 ONE524291 OXA524291 PGW524291 PQS524291 QAO524291 QKK524291 QUG524291 REC524291 RNY524291 RXU524291 SHQ524291 SRM524291 TBI524291 TLE524291 TVA524291 UEW524291 UOS524291 UYO524291 VIK524291 VSG524291 WCC524291 WLY524291 WVU524291 M589827 JI589827 TE589827 ADA589827 AMW589827 AWS589827 BGO589827 BQK589827 CAG589827 CKC589827 CTY589827 DDU589827 DNQ589827 DXM589827 EHI589827 ERE589827 FBA589827 FKW589827 FUS589827 GEO589827 GOK589827 GYG589827 HIC589827 HRY589827 IBU589827 ILQ589827 IVM589827 JFI589827 JPE589827 JZA589827 KIW589827 KSS589827 LCO589827 LMK589827 LWG589827 MGC589827 MPY589827 MZU589827 NJQ589827 NTM589827 ODI589827 ONE589827 OXA589827 PGW589827 PQS589827 QAO589827 QKK589827 QUG589827 REC589827 RNY589827 RXU589827 SHQ589827 SRM589827 TBI589827 TLE589827 TVA589827 UEW589827 UOS589827 UYO589827 VIK589827 VSG589827 WCC589827 WLY589827 WVU589827 M655363 JI655363 TE655363 ADA655363 AMW655363 AWS655363 BGO655363 BQK655363 CAG655363 CKC655363 CTY655363 DDU655363 DNQ655363 DXM655363 EHI655363 ERE655363 FBA655363 FKW655363 FUS655363 GEO655363 GOK655363 GYG655363 HIC655363 HRY655363 IBU655363 ILQ655363 IVM655363 JFI655363 JPE655363 JZA655363 KIW655363 KSS655363 LCO655363 LMK655363 LWG655363 MGC655363 MPY655363 MZU655363 NJQ655363 NTM655363 ODI655363 ONE655363 OXA655363 PGW655363 PQS655363 QAO655363 QKK655363 QUG655363 REC655363 RNY655363 RXU655363 SHQ655363 SRM655363 TBI655363 TLE655363 TVA655363 UEW655363 UOS655363 UYO655363 VIK655363 VSG655363 WCC655363 WLY655363 WVU655363 M720899 JI720899 TE720899 ADA720899 AMW720899 AWS720899 BGO720899 BQK720899 CAG720899 CKC720899 CTY720899 DDU720899 DNQ720899 DXM720899 EHI720899 ERE720899 FBA720899 FKW720899 FUS720899 GEO720899 GOK720899 GYG720899 HIC720899 HRY720899 IBU720899 ILQ720899 IVM720899 JFI720899 JPE720899 JZA720899 KIW720899 KSS720899 LCO720899 LMK720899 LWG720899 MGC720899 MPY720899 MZU720899 NJQ720899 NTM720899 ODI720899 ONE720899 OXA720899 PGW720899 PQS720899 QAO720899 QKK720899 QUG720899 REC720899 RNY720899 RXU720899 SHQ720899 SRM720899 TBI720899 TLE720899 TVA720899 UEW720899 UOS720899 UYO720899 VIK720899 VSG720899 WCC720899 WLY720899 WVU720899 M786435 JI786435 TE786435 ADA786435 AMW786435 AWS786435 BGO786435 BQK786435 CAG786435 CKC786435 CTY786435 DDU786435 DNQ786435 DXM786435 EHI786435 ERE786435 FBA786435 FKW786435 FUS786435 GEO786435 GOK786435 GYG786435 HIC786435 HRY786435 IBU786435 ILQ786435 IVM786435 JFI786435 JPE786435 JZA786435 KIW786435 KSS786435 LCO786435 LMK786435 LWG786435 MGC786435 MPY786435 MZU786435 NJQ786435 NTM786435 ODI786435 ONE786435 OXA786435 PGW786435 PQS786435 QAO786435 QKK786435 QUG786435 REC786435 RNY786435 RXU786435 SHQ786435 SRM786435 TBI786435 TLE786435 TVA786435 UEW786435 UOS786435 UYO786435 VIK786435 VSG786435 WCC786435 WLY786435 WVU786435 M851971 JI851971 TE851971 ADA851971 AMW851971 AWS851971 BGO851971 BQK851971 CAG851971 CKC851971 CTY851971 DDU851971 DNQ851971 DXM851971 EHI851971 ERE851971 FBA851971 FKW851971 FUS851971 GEO851971 GOK851971 GYG851971 HIC851971 HRY851971 IBU851971 ILQ851971 IVM851971 JFI851971 JPE851971 JZA851971 KIW851971 KSS851971 LCO851971 LMK851971 LWG851971 MGC851971 MPY851971 MZU851971 NJQ851971 NTM851971 ODI851971 ONE851971 OXA851971 PGW851971 PQS851971 QAO851971 QKK851971 QUG851971 REC851971 RNY851971 RXU851971 SHQ851971 SRM851971 TBI851971 TLE851971 TVA851971 UEW851971 UOS851971 UYO851971 VIK851971 VSG851971 WCC851971 WLY851971 WVU851971 M917507 JI917507 TE917507 ADA917507 AMW917507 AWS917507 BGO917507 BQK917507 CAG917507 CKC917507 CTY917507 DDU917507 DNQ917507 DXM917507 EHI917507 ERE917507 FBA917507 FKW917507 FUS917507 GEO917507 GOK917507 GYG917507 HIC917507 HRY917507 IBU917507 ILQ917507 IVM917507 JFI917507 JPE917507 JZA917507 KIW917507 KSS917507 LCO917507 LMK917507 LWG917507 MGC917507 MPY917507 MZU917507 NJQ917507 NTM917507 ODI917507 ONE917507 OXA917507 PGW917507 PQS917507 QAO917507 QKK917507 QUG917507 REC917507 RNY917507 RXU917507 SHQ917507 SRM917507 TBI917507 TLE917507 TVA917507 UEW917507 UOS917507 UYO917507 VIK917507 VSG917507 WCC917507 WLY917507 WVU917507 M983043 JI983043 TE983043 ADA983043 AMW983043 AWS983043 BGO983043 BQK983043 CAG983043 CKC983043 CTY983043 DDU983043 DNQ983043 DXM983043 EHI983043 ERE983043 FBA983043 FKW983043 FUS983043 GEO983043 GOK983043 GYG983043 HIC983043 HRY983043 IBU983043 ILQ983043 IVM983043 JFI983043 JPE983043 JZA983043 KIW983043 KSS983043 LCO983043 LMK983043 LWG983043 MGC983043 MPY983043 MZU983043 NJQ983043 NTM983043 ODI983043 ONE983043 OXA983043 PGW983043 PQS983043 QAO983043 QKK983043 QUG983043 REC983043 RNY983043 RXU983043 SHQ983043 SRM983043 TBI983043 TLE983043 TVA983043 UEW983043 UOS983043 UYO983043 VIK983043 VSG983043 WCC983043 WLY983043 WVU983043 M65550:M65551 JI65550:JI65551 TE65550:TE65551 ADA65550:ADA65551 AMW65550:AMW65551 AWS65550:AWS65551 BGO65550:BGO65551 BQK65550:BQK65551 CAG65550:CAG65551 CKC65550:CKC65551 CTY65550:CTY65551 DDU65550:DDU65551 DNQ65550:DNQ65551 DXM65550:DXM65551 EHI65550:EHI65551 ERE65550:ERE65551 FBA65550:FBA65551 FKW65550:FKW65551 FUS65550:FUS65551 GEO65550:GEO65551 GOK65550:GOK65551 GYG65550:GYG65551 HIC65550:HIC65551 HRY65550:HRY65551 IBU65550:IBU65551 ILQ65550:ILQ65551 IVM65550:IVM65551 JFI65550:JFI65551 JPE65550:JPE65551 JZA65550:JZA65551 KIW65550:KIW65551 KSS65550:KSS65551 LCO65550:LCO65551 LMK65550:LMK65551 LWG65550:LWG65551 MGC65550:MGC65551 MPY65550:MPY65551 MZU65550:MZU65551 NJQ65550:NJQ65551 NTM65550:NTM65551 ODI65550:ODI65551 ONE65550:ONE65551 OXA65550:OXA65551 PGW65550:PGW65551 PQS65550:PQS65551 QAO65550:QAO65551 QKK65550:QKK65551 QUG65550:QUG65551 REC65550:REC65551 RNY65550:RNY65551 RXU65550:RXU65551 SHQ65550:SHQ65551 SRM65550:SRM65551 TBI65550:TBI65551 TLE65550:TLE65551 TVA65550:TVA65551 UEW65550:UEW65551 UOS65550:UOS65551 UYO65550:UYO65551 VIK65550:VIK65551 VSG65550:VSG65551 WCC65550:WCC65551 WLY65550:WLY65551 WVU65550:WVU65551 M131086:M131087 JI131086:JI131087 TE131086:TE131087 ADA131086:ADA131087 AMW131086:AMW131087 AWS131086:AWS131087 BGO131086:BGO131087 BQK131086:BQK131087 CAG131086:CAG131087 CKC131086:CKC131087 CTY131086:CTY131087 DDU131086:DDU131087 DNQ131086:DNQ131087 DXM131086:DXM131087 EHI131086:EHI131087 ERE131086:ERE131087 FBA131086:FBA131087 FKW131086:FKW131087 FUS131086:FUS131087 GEO131086:GEO131087 GOK131086:GOK131087 GYG131086:GYG131087 HIC131086:HIC131087 HRY131086:HRY131087 IBU131086:IBU131087 ILQ131086:ILQ131087 IVM131086:IVM131087 JFI131086:JFI131087 JPE131086:JPE131087 JZA131086:JZA131087 KIW131086:KIW131087 KSS131086:KSS131087 LCO131086:LCO131087 LMK131086:LMK131087 LWG131086:LWG131087 MGC131086:MGC131087 MPY131086:MPY131087 MZU131086:MZU131087 NJQ131086:NJQ131087 NTM131086:NTM131087 ODI131086:ODI131087 ONE131086:ONE131087 OXA131086:OXA131087 PGW131086:PGW131087 PQS131086:PQS131087 QAO131086:QAO131087 QKK131086:QKK131087 QUG131086:QUG131087 REC131086:REC131087 RNY131086:RNY131087 RXU131086:RXU131087 SHQ131086:SHQ131087 SRM131086:SRM131087 TBI131086:TBI131087 TLE131086:TLE131087 TVA131086:TVA131087 UEW131086:UEW131087 UOS131086:UOS131087 UYO131086:UYO131087 VIK131086:VIK131087 VSG131086:VSG131087 WCC131086:WCC131087 WLY131086:WLY131087 WVU131086:WVU131087 M196622:M196623 JI196622:JI196623 TE196622:TE196623 ADA196622:ADA196623 AMW196622:AMW196623 AWS196622:AWS196623 BGO196622:BGO196623 BQK196622:BQK196623 CAG196622:CAG196623 CKC196622:CKC196623 CTY196622:CTY196623 DDU196622:DDU196623 DNQ196622:DNQ196623 DXM196622:DXM196623 EHI196622:EHI196623 ERE196622:ERE196623 FBA196622:FBA196623 FKW196622:FKW196623 FUS196622:FUS196623 GEO196622:GEO196623 GOK196622:GOK196623 GYG196622:GYG196623 HIC196622:HIC196623 HRY196622:HRY196623 IBU196622:IBU196623 ILQ196622:ILQ196623 IVM196622:IVM196623 JFI196622:JFI196623 JPE196622:JPE196623 JZA196622:JZA196623 KIW196622:KIW196623 KSS196622:KSS196623 LCO196622:LCO196623 LMK196622:LMK196623 LWG196622:LWG196623 MGC196622:MGC196623 MPY196622:MPY196623 MZU196622:MZU196623 NJQ196622:NJQ196623 NTM196622:NTM196623 ODI196622:ODI196623 ONE196622:ONE196623 OXA196622:OXA196623 PGW196622:PGW196623 PQS196622:PQS196623 QAO196622:QAO196623 QKK196622:QKK196623 QUG196622:QUG196623 REC196622:REC196623 RNY196622:RNY196623 RXU196622:RXU196623 SHQ196622:SHQ196623 SRM196622:SRM196623 TBI196622:TBI196623 TLE196622:TLE196623 TVA196622:TVA196623 UEW196622:UEW196623 UOS196622:UOS196623 UYO196622:UYO196623 VIK196622:VIK196623 VSG196622:VSG196623 WCC196622:WCC196623 WLY196622:WLY196623 WVU196622:WVU196623 M262158:M262159 JI262158:JI262159 TE262158:TE262159 ADA262158:ADA262159 AMW262158:AMW262159 AWS262158:AWS262159 BGO262158:BGO262159 BQK262158:BQK262159 CAG262158:CAG262159 CKC262158:CKC262159 CTY262158:CTY262159 DDU262158:DDU262159 DNQ262158:DNQ262159 DXM262158:DXM262159 EHI262158:EHI262159 ERE262158:ERE262159 FBA262158:FBA262159 FKW262158:FKW262159 FUS262158:FUS262159 GEO262158:GEO262159 GOK262158:GOK262159 GYG262158:GYG262159 HIC262158:HIC262159 HRY262158:HRY262159 IBU262158:IBU262159 ILQ262158:ILQ262159 IVM262158:IVM262159 JFI262158:JFI262159 JPE262158:JPE262159 JZA262158:JZA262159 KIW262158:KIW262159 KSS262158:KSS262159 LCO262158:LCO262159 LMK262158:LMK262159 LWG262158:LWG262159 MGC262158:MGC262159 MPY262158:MPY262159 MZU262158:MZU262159 NJQ262158:NJQ262159 NTM262158:NTM262159 ODI262158:ODI262159 ONE262158:ONE262159 OXA262158:OXA262159 PGW262158:PGW262159 PQS262158:PQS262159 QAO262158:QAO262159 QKK262158:QKK262159 QUG262158:QUG262159 REC262158:REC262159 RNY262158:RNY262159 RXU262158:RXU262159 SHQ262158:SHQ262159 SRM262158:SRM262159 TBI262158:TBI262159 TLE262158:TLE262159 TVA262158:TVA262159 UEW262158:UEW262159 UOS262158:UOS262159 UYO262158:UYO262159 VIK262158:VIK262159 VSG262158:VSG262159 WCC262158:WCC262159 WLY262158:WLY262159 WVU262158:WVU262159 M327694:M327695 JI327694:JI327695 TE327694:TE327695 ADA327694:ADA327695 AMW327694:AMW327695 AWS327694:AWS327695 BGO327694:BGO327695 BQK327694:BQK327695 CAG327694:CAG327695 CKC327694:CKC327695 CTY327694:CTY327695 DDU327694:DDU327695 DNQ327694:DNQ327695 DXM327694:DXM327695 EHI327694:EHI327695 ERE327694:ERE327695 FBA327694:FBA327695 FKW327694:FKW327695 FUS327694:FUS327695 GEO327694:GEO327695 GOK327694:GOK327695 GYG327694:GYG327695 HIC327694:HIC327695 HRY327694:HRY327695 IBU327694:IBU327695 ILQ327694:ILQ327695 IVM327694:IVM327695 JFI327694:JFI327695 JPE327694:JPE327695 JZA327694:JZA327695 KIW327694:KIW327695 KSS327694:KSS327695 LCO327694:LCO327695 LMK327694:LMK327695 LWG327694:LWG327695 MGC327694:MGC327695 MPY327694:MPY327695 MZU327694:MZU327695 NJQ327694:NJQ327695 NTM327694:NTM327695 ODI327694:ODI327695 ONE327694:ONE327695 OXA327694:OXA327695 PGW327694:PGW327695 PQS327694:PQS327695 QAO327694:QAO327695 QKK327694:QKK327695 QUG327694:QUG327695 REC327694:REC327695 RNY327694:RNY327695 RXU327694:RXU327695 SHQ327694:SHQ327695 SRM327694:SRM327695 TBI327694:TBI327695 TLE327694:TLE327695 TVA327694:TVA327695 UEW327694:UEW327695 UOS327694:UOS327695 UYO327694:UYO327695 VIK327694:VIK327695 VSG327694:VSG327695 WCC327694:WCC327695 WLY327694:WLY327695 WVU327694:WVU327695 M393230:M393231 JI393230:JI393231 TE393230:TE393231 ADA393230:ADA393231 AMW393230:AMW393231 AWS393230:AWS393231 BGO393230:BGO393231 BQK393230:BQK393231 CAG393230:CAG393231 CKC393230:CKC393231 CTY393230:CTY393231 DDU393230:DDU393231 DNQ393230:DNQ393231 DXM393230:DXM393231 EHI393230:EHI393231 ERE393230:ERE393231 FBA393230:FBA393231 FKW393230:FKW393231 FUS393230:FUS393231 GEO393230:GEO393231 GOK393230:GOK393231 GYG393230:GYG393231 HIC393230:HIC393231 HRY393230:HRY393231 IBU393230:IBU393231 ILQ393230:ILQ393231 IVM393230:IVM393231 JFI393230:JFI393231 JPE393230:JPE393231 JZA393230:JZA393231 KIW393230:KIW393231 KSS393230:KSS393231 LCO393230:LCO393231 LMK393230:LMK393231 LWG393230:LWG393231 MGC393230:MGC393231 MPY393230:MPY393231 MZU393230:MZU393231 NJQ393230:NJQ393231 NTM393230:NTM393231 ODI393230:ODI393231 ONE393230:ONE393231 OXA393230:OXA393231 PGW393230:PGW393231 PQS393230:PQS393231 QAO393230:QAO393231 QKK393230:QKK393231 QUG393230:QUG393231 REC393230:REC393231 RNY393230:RNY393231 RXU393230:RXU393231 SHQ393230:SHQ393231 SRM393230:SRM393231 TBI393230:TBI393231 TLE393230:TLE393231 TVA393230:TVA393231 UEW393230:UEW393231 UOS393230:UOS393231 UYO393230:UYO393231 VIK393230:VIK393231 VSG393230:VSG393231 WCC393230:WCC393231 WLY393230:WLY393231 WVU393230:WVU393231 M458766:M458767 JI458766:JI458767 TE458766:TE458767 ADA458766:ADA458767 AMW458766:AMW458767 AWS458766:AWS458767 BGO458766:BGO458767 BQK458766:BQK458767 CAG458766:CAG458767 CKC458766:CKC458767 CTY458766:CTY458767 DDU458766:DDU458767 DNQ458766:DNQ458767 DXM458766:DXM458767 EHI458766:EHI458767 ERE458766:ERE458767 FBA458766:FBA458767 FKW458766:FKW458767 FUS458766:FUS458767 GEO458766:GEO458767 GOK458766:GOK458767 GYG458766:GYG458767 HIC458766:HIC458767 HRY458766:HRY458767 IBU458766:IBU458767 ILQ458766:ILQ458767 IVM458766:IVM458767 JFI458766:JFI458767 JPE458766:JPE458767 JZA458766:JZA458767 KIW458766:KIW458767 KSS458766:KSS458767 LCO458766:LCO458767 LMK458766:LMK458767 LWG458766:LWG458767 MGC458766:MGC458767 MPY458766:MPY458767 MZU458766:MZU458767 NJQ458766:NJQ458767 NTM458766:NTM458767 ODI458766:ODI458767 ONE458766:ONE458767 OXA458766:OXA458767 PGW458766:PGW458767 PQS458766:PQS458767 QAO458766:QAO458767 QKK458766:QKK458767 QUG458766:QUG458767 REC458766:REC458767 RNY458766:RNY458767 RXU458766:RXU458767 SHQ458766:SHQ458767 SRM458766:SRM458767 TBI458766:TBI458767 TLE458766:TLE458767 TVA458766:TVA458767 UEW458766:UEW458767 UOS458766:UOS458767 UYO458766:UYO458767 VIK458766:VIK458767 VSG458766:VSG458767 WCC458766:WCC458767 WLY458766:WLY458767 WVU458766:WVU458767 M524302:M524303 JI524302:JI524303 TE524302:TE524303 ADA524302:ADA524303 AMW524302:AMW524303 AWS524302:AWS524303 BGO524302:BGO524303 BQK524302:BQK524303 CAG524302:CAG524303 CKC524302:CKC524303 CTY524302:CTY524303 DDU524302:DDU524303 DNQ524302:DNQ524303 DXM524302:DXM524303 EHI524302:EHI524303 ERE524302:ERE524303 FBA524302:FBA524303 FKW524302:FKW524303 FUS524302:FUS524303 GEO524302:GEO524303 GOK524302:GOK524303 GYG524302:GYG524303 HIC524302:HIC524303 HRY524302:HRY524303 IBU524302:IBU524303 ILQ524302:ILQ524303 IVM524302:IVM524303 JFI524302:JFI524303 JPE524302:JPE524303 JZA524302:JZA524303 KIW524302:KIW524303 KSS524302:KSS524303 LCO524302:LCO524303 LMK524302:LMK524303 LWG524302:LWG524303 MGC524302:MGC524303 MPY524302:MPY524303 MZU524302:MZU524303 NJQ524302:NJQ524303 NTM524302:NTM524303 ODI524302:ODI524303 ONE524302:ONE524303 OXA524302:OXA524303 PGW524302:PGW524303 PQS524302:PQS524303 QAO524302:QAO524303 QKK524302:QKK524303 QUG524302:QUG524303 REC524302:REC524303 RNY524302:RNY524303 RXU524302:RXU524303 SHQ524302:SHQ524303 SRM524302:SRM524303 TBI524302:TBI524303 TLE524302:TLE524303 TVA524302:TVA524303 UEW524302:UEW524303 UOS524302:UOS524303 UYO524302:UYO524303 VIK524302:VIK524303 VSG524302:VSG524303 WCC524302:WCC524303 WLY524302:WLY524303 WVU524302:WVU524303 M589838:M589839 JI589838:JI589839 TE589838:TE589839 ADA589838:ADA589839 AMW589838:AMW589839 AWS589838:AWS589839 BGO589838:BGO589839 BQK589838:BQK589839 CAG589838:CAG589839 CKC589838:CKC589839 CTY589838:CTY589839 DDU589838:DDU589839 DNQ589838:DNQ589839 DXM589838:DXM589839 EHI589838:EHI589839 ERE589838:ERE589839 FBA589838:FBA589839 FKW589838:FKW589839 FUS589838:FUS589839 GEO589838:GEO589839 GOK589838:GOK589839 GYG589838:GYG589839 HIC589838:HIC589839 HRY589838:HRY589839 IBU589838:IBU589839 ILQ589838:ILQ589839 IVM589838:IVM589839 JFI589838:JFI589839 JPE589838:JPE589839 JZA589838:JZA589839 KIW589838:KIW589839 KSS589838:KSS589839 LCO589838:LCO589839 LMK589838:LMK589839 LWG589838:LWG589839 MGC589838:MGC589839 MPY589838:MPY589839 MZU589838:MZU589839 NJQ589838:NJQ589839 NTM589838:NTM589839 ODI589838:ODI589839 ONE589838:ONE589839 OXA589838:OXA589839 PGW589838:PGW589839 PQS589838:PQS589839 QAO589838:QAO589839 QKK589838:QKK589839 QUG589838:QUG589839 REC589838:REC589839 RNY589838:RNY589839 RXU589838:RXU589839 SHQ589838:SHQ589839 SRM589838:SRM589839 TBI589838:TBI589839 TLE589838:TLE589839 TVA589838:TVA589839 UEW589838:UEW589839 UOS589838:UOS589839 UYO589838:UYO589839 VIK589838:VIK589839 VSG589838:VSG589839 WCC589838:WCC589839 WLY589838:WLY589839 WVU589838:WVU589839 M655374:M655375 JI655374:JI655375 TE655374:TE655375 ADA655374:ADA655375 AMW655374:AMW655375 AWS655374:AWS655375 BGO655374:BGO655375 BQK655374:BQK655375 CAG655374:CAG655375 CKC655374:CKC655375 CTY655374:CTY655375 DDU655374:DDU655375 DNQ655374:DNQ655375 DXM655374:DXM655375 EHI655374:EHI655375 ERE655374:ERE655375 FBA655374:FBA655375 FKW655374:FKW655375 FUS655374:FUS655375 GEO655374:GEO655375 GOK655374:GOK655375 GYG655374:GYG655375 HIC655374:HIC655375 HRY655374:HRY655375 IBU655374:IBU655375 ILQ655374:ILQ655375 IVM655374:IVM655375 JFI655374:JFI655375 JPE655374:JPE655375 JZA655374:JZA655375 KIW655374:KIW655375 KSS655374:KSS655375 LCO655374:LCO655375 LMK655374:LMK655375 LWG655374:LWG655375 MGC655374:MGC655375 MPY655374:MPY655375 MZU655374:MZU655375 NJQ655374:NJQ655375 NTM655374:NTM655375 ODI655374:ODI655375 ONE655374:ONE655375 OXA655374:OXA655375 PGW655374:PGW655375 PQS655374:PQS655375 QAO655374:QAO655375 QKK655374:QKK655375 QUG655374:QUG655375 REC655374:REC655375 RNY655374:RNY655375 RXU655374:RXU655375 SHQ655374:SHQ655375 SRM655374:SRM655375 TBI655374:TBI655375 TLE655374:TLE655375 TVA655374:TVA655375 UEW655374:UEW655375 UOS655374:UOS655375 UYO655374:UYO655375 VIK655374:VIK655375 VSG655374:VSG655375 WCC655374:WCC655375 WLY655374:WLY655375 WVU655374:WVU655375 M720910:M720911 JI720910:JI720911 TE720910:TE720911 ADA720910:ADA720911 AMW720910:AMW720911 AWS720910:AWS720911 BGO720910:BGO720911 BQK720910:BQK720911 CAG720910:CAG720911 CKC720910:CKC720911 CTY720910:CTY720911 DDU720910:DDU720911 DNQ720910:DNQ720911 DXM720910:DXM720911 EHI720910:EHI720911 ERE720910:ERE720911 FBA720910:FBA720911 FKW720910:FKW720911 FUS720910:FUS720911 GEO720910:GEO720911 GOK720910:GOK720911 GYG720910:GYG720911 HIC720910:HIC720911 HRY720910:HRY720911 IBU720910:IBU720911 ILQ720910:ILQ720911 IVM720910:IVM720911 JFI720910:JFI720911 JPE720910:JPE720911 JZA720910:JZA720911 KIW720910:KIW720911 KSS720910:KSS720911 LCO720910:LCO720911 LMK720910:LMK720911 LWG720910:LWG720911 MGC720910:MGC720911 MPY720910:MPY720911 MZU720910:MZU720911 NJQ720910:NJQ720911 NTM720910:NTM720911 ODI720910:ODI720911 ONE720910:ONE720911 OXA720910:OXA720911 PGW720910:PGW720911 PQS720910:PQS720911 QAO720910:QAO720911 QKK720910:QKK720911 QUG720910:QUG720911 REC720910:REC720911 RNY720910:RNY720911 RXU720910:RXU720911 SHQ720910:SHQ720911 SRM720910:SRM720911 TBI720910:TBI720911 TLE720910:TLE720911 TVA720910:TVA720911 UEW720910:UEW720911 UOS720910:UOS720911 UYO720910:UYO720911 VIK720910:VIK720911 VSG720910:VSG720911 WCC720910:WCC720911 WLY720910:WLY720911 WVU720910:WVU720911 M786446:M786447 JI786446:JI786447 TE786446:TE786447 ADA786446:ADA786447 AMW786446:AMW786447 AWS786446:AWS786447 BGO786446:BGO786447 BQK786446:BQK786447 CAG786446:CAG786447 CKC786446:CKC786447 CTY786446:CTY786447 DDU786446:DDU786447 DNQ786446:DNQ786447 DXM786446:DXM786447 EHI786446:EHI786447 ERE786446:ERE786447 FBA786446:FBA786447 FKW786446:FKW786447 FUS786446:FUS786447 GEO786446:GEO786447 GOK786446:GOK786447 GYG786446:GYG786447 HIC786446:HIC786447 HRY786446:HRY786447 IBU786446:IBU786447 ILQ786446:ILQ786447 IVM786446:IVM786447 JFI786446:JFI786447 JPE786446:JPE786447 JZA786446:JZA786447 KIW786446:KIW786447 KSS786446:KSS786447 LCO786446:LCO786447 LMK786446:LMK786447 LWG786446:LWG786447 MGC786446:MGC786447 MPY786446:MPY786447 MZU786446:MZU786447 NJQ786446:NJQ786447 NTM786446:NTM786447 ODI786446:ODI786447 ONE786446:ONE786447 OXA786446:OXA786447 PGW786446:PGW786447 PQS786446:PQS786447 QAO786446:QAO786447 QKK786446:QKK786447 QUG786446:QUG786447 REC786446:REC786447 RNY786446:RNY786447 RXU786446:RXU786447 SHQ786446:SHQ786447 SRM786446:SRM786447 TBI786446:TBI786447 TLE786446:TLE786447 TVA786446:TVA786447 UEW786446:UEW786447 UOS786446:UOS786447 UYO786446:UYO786447 VIK786446:VIK786447 VSG786446:VSG786447 WCC786446:WCC786447 WLY786446:WLY786447 WVU786446:WVU786447 M851982:M851983 JI851982:JI851983 TE851982:TE851983 ADA851982:ADA851983 AMW851982:AMW851983 AWS851982:AWS851983 BGO851982:BGO851983 BQK851982:BQK851983 CAG851982:CAG851983 CKC851982:CKC851983 CTY851982:CTY851983 DDU851982:DDU851983 DNQ851982:DNQ851983 DXM851982:DXM851983 EHI851982:EHI851983 ERE851982:ERE851983 FBA851982:FBA851983 FKW851982:FKW851983 FUS851982:FUS851983 GEO851982:GEO851983 GOK851982:GOK851983 GYG851982:GYG851983 HIC851982:HIC851983 HRY851982:HRY851983 IBU851982:IBU851983 ILQ851982:ILQ851983 IVM851982:IVM851983 JFI851982:JFI851983 JPE851982:JPE851983 JZA851982:JZA851983 KIW851982:KIW851983 KSS851982:KSS851983 LCO851982:LCO851983 LMK851982:LMK851983 LWG851982:LWG851983 MGC851982:MGC851983 MPY851982:MPY851983 MZU851982:MZU851983 NJQ851982:NJQ851983 NTM851982:NTM851983 ODI851982:ODI851983 ONE851982:ONE851983 OXA851982:OXA851983 PGW851982:PGW851983 PQS851982:PQS851983 QAO851982:QAO851983 QKK851982:QKK851983 QUG851982:QUG851983 REC851982:REC851983 RNY851982:RNY851983 RXU851982:RXU851983 SHQ851982:SHQ851983 SRM851982:SRM851983 TBI851982:TBI851983 TLE851982:TLE851983 TVA851982:TVA851983 UEW851982:UEW851983 UOS851982:UOS851983 UYO851982:UYO851983 VIK851982:VIK851983 VSG851982:VSG851983 WCC851982:WCC851983 WLY851982:WLY851983 WVU851982:WVU851983 M917518:M917519 JI917518:JI917519 TE917518:TE917519 ADA917518:ADA917519 AMW917518:AMW917519 AWS917518:AWS917519 BGO917518:BGO917519 BQK917518:BQK917519 CAG917518:CAG917519 CKC917518:CKC917519 CTY917518:CTY917519 DDU917518:DDU917519 DNQ917518:DNQ917519 DXM917518:DXM917519 EHI917518:EHI917519 ERE917518:ERE917519 FBA917518:FBA917519 FKW917518:FKW917519 FUS917518:FUS917519 GEO917518:GEO917519 GOK917518:GOK917519 GYG917518:GYG917519 HIC917518:HIC917519 HRY917518:HRY917519 IBU917518:IBU917519 ILQ917518:ILQ917519 IVM917518:IVM917519 JFI917518:JFI917519 JPE917518:JPE917519 JZA917518:JZA917519 KIW917518:KIW917519 KSS917518:KSS917519 LCO917518:LCO917519 LMK917518:LMK917519 LWG917518:LWG917519 MGC917518:MGC917519 MPY917518:MPY917519 MZU917518:MZU917519 NJQ917518:NJQ917519 NTM917518:NTM917519 ODI917518:ODI917519 ONE917518:ONE917519 OXA917518:OXA917519 PGW917518:PGW917519 PQS917518:PQS917519 QAO917518:QAO917519 QKK917518:QKK917519 QUG917518:QUG917519 REC917518:REC917519 RNY917518:RNY917519 RXU917518:RXU917519 SHQ917518:SHQ917519 SRM917518:SRM917519 TBI917518:TBI917519 TLE917518:TLE917519 TVA917518:TVA917519 UEW917518:UEW917519 UOS917518:UOS917519 UYO917518:UYO917519 VIK917518:VIK917519 VSG917518:VSG917519 WCC917518:WCC917519 WLY917518:WLY917519 WVU917518:WVU917519 M983054:M983055 JI983054:JI983055 TE983054:TE983055 ADA983054:ADA983055 AMW983054:AMW983055 AWS983054:AWS983055 BGO983054:BGO983055 BQK983054:BQK983055 CAG983054:CAG983055 CKC983054:CKC983055 CTY983054:CTY983055 DDU983054:DDU983055 DNQ983054:DNQ983055 DXM983054:DXM983055 EHI983054:EHI983055 ERE983054:ERE983055 FBA983054:FBA983055 FKW983054:FKW983055 FUS983054:FUS983055 GEO983054:GEO983055 GOK983054:GOK983055 GYG983054:GYG983055 HIC983054:HIC983055 HRY983054:HRY983055 IBU983054:IBU983055 ILQ983054:ILQ983055 IVM983054:IVM983055 JFI983054:JFI983055 JPE983054:JPE983055 JZA983054:JZA983055 KIW983054:KIW983055 KSS983054:KSS983055 LCO983054:LCO983055 LMK983054:LMK983055 LWG983054:LWG983055 MGC983054:MGC983055 MPY983054:MPY983055 MZU983054:MZU983055 NJQ983054:NJQ983055 NTM983054:NTM983055 ODI983054:ODI983055 ONE983054:ONE983055 OXA983054:OXA983055 PGW983054:PGW983055 PQS983054:PQS983055 QAO983054:QAO983055 QKK983054:QKK983055 QUG983054:QUG983055 REC983054:REC983055 RNY983054:RNY983055 RXU983054:RXU983055 SHQ983054:SHQ983055 SRM983054:SRM983055 TBI983054:TBI983055 TLE983054:TLE983055 TVA983054:TVA983055 UEW983054:UEW983055 UOS983054:UOS983055 UYO983054:UYO983055 VIK983054:VIK983055 VSG983054:VSG983055 WCC983054:WCC983055 WLY983054:WLY983055 WVU983054:WVU983055 M917533:M917534 JI917533:JI917534 TE917533:TE917534 ADA917533:ADA917534 AMW917533:AMW917534 AWS917533:AWS917534 BGO917533:BGO917534 BQK917533:BQK917534 CAG917533:CAG917534 CKC917533:CKC917534 CTY917533:CTY917534 DDU917533:DDU917534 DNQ917533:DNQ917534 DXM917533:DXM917534 EHI917533:EHI917534 ERE917533:ERE917534 FBA917533:FBA917534 FKW917533:FKW917534 FUS917533:FUS917534 GEO917533:GEO917534 GOK917533:GOK917534 GYG917533:GYG917534 HIC917533:HIC917534 HRY917533:HRY917534 IBU917533:IBU917534 ILQ917533:ILQ917534 IVM917533:IVM917534 JFI917533:JFI917534 JPE917533:JPE917534 JZA917533:JZA917534 KIW917533:KIW917534 KSS917533:KSS917534 LCO917533:LCO917534 LMK917533:LMK917534 LWG917533:LWG917534 MGC917533:MGC917534 MPY917533:MPY917534 MZU917533:MZU917534 NJQ917533:NJQ917534 NTM917533:NTM917534 ODI917533:ODI917534 ONE917533:ONE917534 OXA917533:OXA917534 PGW917533:PGW917534 PQS917533:PQS917534 QAO917533:QAO917534 QKK917533:QKK917534 QUG917533:QUG917534 REC917533:REC917534 RNY917533:RNY917534 RXU917533:RXU917534 SHQ917533:SHQ917534 SRM917533:SRM917534 TBI917533:TBI917534 TLE917533:TLE917534 TVA917533:TVA917534 UEW917533:UEW917534 UOS917533:UOS917534 UYO917533:UYO917534 VIK917533:VIK917534 VSG917533:VSG917534 WCC917533:WCC917534 WLY917533:WLY917534 WVU917533:WVU917534 M65560:M65561 JI65560:JI65561 TE65560:TE65561 ADA65560:ADA65561 AMW65560:AMW65561 AWS65560:AWS65561 BGO65560:BGO65561 BQK65560:BQK65561 CAG65560:CAG65561 CKC65560:CKC65561 CTY65560:CTY65561 DDU65560:DDU65561 DNQ65560:DNQ65561 DXM65560:DXM65561 EHI65560:EHI65561 ERE65560:ERE65561 FBA65560:FBA65561 FKW65560:FKW65561 FUS65560:FUS65561 GEO65560:GEO65561 GOK65560:GOK65561 GYG65560:GYG65561 HIC65560:HIC65561 HRY65560:HRY65561 IBU65560:IBU65561 ILQ65560:ILQ65561 IVM65560:IVM65561 JFI65560:JFI65561 JPE65560:JPE65561 JZA65560:JZA65561 KIW65560:KIW65561 KSS65560:KSS65561 LCO65560:LCO65561 LMK65560:LMK65561 LWG65560:LWG65561 MGC65560:MGC65561 MPY65560:MPY65561 MZU65560:MZU65561 NJQ65560:NJQ65561 NTM65560:NTM65561 ODI65560:ODI65561 ONE65560:ONE65561 OXA65560:OXA65561 PGW65560:PGW65561 PQS65560:PQS65561 QAO65560:QAO65561 QKK65560:QKK65561 QUG65560:QUG65561 REC65560:REC65561 RNY65560:RNY65561 RXU65560:RXU65561 SHQ65560:SHQ65561 SRM65560:SRM65561 TBI65560:TBI65561 TLE65560:TLE65561 TVA65560:TVA65561 UEW65560:UEW65561 UOS65560:UOS65561 UYO65560:UYO65561 VIK65560:VIK65561 VSG65560:VSG65561 WCC65560:WCC65561 WLY65560:WLY65561 WVU65560:WVU65561 M131096:M131097 JI131096:JI131097 TE131096:TE131097 ADA131096:ADA131097 AMW131096:AMW131097 AWS131096:AWS131097 BGO131096:BGO131097 BQK131096:BQK131097 CAG131096:CAG131097 CKC131096:CKC131097 CTY131096:CTY131097 DDU131096:DDU131097 DNQ131096:DNQ131097 DXM131096:DXM131097 EHI131096:EHI131097 ERE131096:ERE131097 FBA131096:FBA131097 FKW131096:FKW131097 FUS131096:FUS131097 GEO131096:GEO131097 GOK131096:GOK131097 GYG131096:GYG131097 HIC131096:HIC131097 HRY131096:HRY131097 IBU131096:IBU131097 ILQ131096:ILQ131097 IVM131096:IVM131097 JFI131096:JFI131097 JPE131096:JPE131097 JZA131096:JZA131097 KIW131096:KIW131097 KSS131096:KSS131097 LCO131096:LCO131097 LMK131096:LMK131097 LWG131096:LWG131097 MGC131096:MGC131097 MPY131096:MPY131097 MZU131096:MZU131097 NJQ131096:NJQ131097 NTM131096:NTM131097 ODI131096:ODI131097 ONE131096:ONE131097 OXA131096:OXA131097 PGW131096:PGW131097 PQS131096:PQS131097 QAO131096:QAO131097 QKK131096:QKK131097 QUG131096:QUG131097 REC131096:REC131097 RNY131096:RNY131097 RXU131096:RXU131097 SHQ131096:SHQ131097 SRM131096:SRM131097 TBI131096:TBI131097 TLE131096:TLE131097 TVA131096:TVA131097 UEW131096:UEW131097 UOS131096:UOS131097 UYO131096:UYO131097 VIK131096:VIK131097 VSG131096:VSG131097 WCC131096:WCC131097 WLY131096:WLY131097 WVU131096:WVU131097 M196632:M196633 JI196632:JI196633 TE196632:TE196633 ADA196632:ADA196633 AMW196632:AMW196633 AWS196632:AWS196633 BGO196632:BGO196633 BQK196632:BQK196633 CAG196632:CAG196633 CKC196632:CKC196633 CTY196632:CTY196633 DDU196632:DDU196633 DNQ196632:DNQ196633 DXM196632:DXM196633 EHI196632:EHI196633 ERE196632:ERE196633 FBA196632:FBA196633 FKW196632:FKW196633 FUS196632:FUS196633 GEO196632:GEO196633 GOK196632:GOK196633 GYG196632:GYG196633 HIC196632:HIC196633 HRY196632:HRY196633 IBU196632:IBU196633 ILQ196632:ILQ196633 IVM196632:IVM196633 JFI196632:JFI196633 JPE196632:JPE196633 JZA196632:JZA196633 KIW196632:KIW196633 KSS196632:KSS196633 LCO196632:LCO196633 LMK196632:LMK196633 LWG196632:LWG196633 MGC196632:MGC196633 MPY196632:MPY196633 MZU196632:MZU196633 NJQ196632:NJQ196633 NTM196632:NTM196633 ODI196632:ODI196633 ONE196632:ONE196633 OXA196632:OXA196633 PGW196632:PGW196633 PQS196632:PQS196633 QAO196632:QAO196633 QKK196632:QKK196633 QUG196632:QUG196633 REC196632:REC196633 RNY196632:RNY196633 RXU196632:RXU196633 SHQ196632:SHQ196633 SRM196632:SRM196633 TBI196632:TBI196633 TLE196632:TLE196633 TVA196632:TVA196633 UEW196632:UEW196633 UOS196632:UOS196633 UYO196632:UYO196633 VIK196632:VIK196633 VSG196632:VSG196633 WCC196632:WCC196633 WLY196632:WLY196633 WVU196632:WVU196633 M262168:M262169 JI262168:JI262169 TE262168:TE262169 ADA262168:ADA262169 AMW262168:AMW262169 AWS262168:AWS262169 BGO262168:BGO262169 BQK262168:BQK262169 CAG262168:CAG262169 CKC262168:CKC262169 CTY262168:CTY262169 DDU262168:DDU262169 DNQ262168:DNQ262169 DXM262168:DXM262169 EHI262168:EHI262169 ERE262168:ERE262169 FBA262168:FBA262169 FKW262168:FKW262169 FUS262168:FUS262169 GEO262168:GEO262169 GOK262168:GOK262169 GYG262168:GYG262169 HIC262168:HIC262169 HRY262168:HRY262169 IBU262168:IBU262169 ILQ262168:ILQ262169 IVM262168:IVM262169 JFI262168:JFI262169 JPE262168:JPE262169 JZA262168:JZA262169 KIW262168:KIW262169 KSS262168:KSS262169 LCO262168:LCO262169 LMK262168:LMK262169 LWG262168:LWG262169 MGC262168:MGC262169 MPY262168:MPY262169 MZU262168:MZU262169 NJQ262168:NJQ262169 NTM262168:NTM262169 ODI262168:ODI262169 ONE262168:ONE262169 OXA262168:OXA262169 PGW262168:PGW262169 PQS262168:PQS262169 QAO262168:QAO262169 QKK262168:QKK262169 QUG262168:QUG262169 REC262168:REC262169 RNY262168:RNY262169 RXU262168:RXU262169 SHQ262168:SHQ262169 SRM262168:SRM262169 TBI262168:TBI262169 TLE262168:TLE262169 TVA262168:TVA262169 UEW262168:UEW262169 UOS262168:UOS262169 UYO262168:UYO262169 VIK262168:VIK262169 VSG262168:VSG262169 WCC262168:WCC262169 WLY262168:WLY262169 WVU262168:WVU262169 M327704:M327705 JI327704:JI327705 TE327704:TE327705 ADA327704:ADA327705 AMW327704:AMW327705 AWS327704:AWS327705 BGO327704:BGO327705 BQK327704:BQK327705 CAG327704:CAG327705 CKC327704:CKC327705 CTY327704:CTY327705 DDU327704:DDU327705 DNQ327704:DNQ327705 DXM327704:DXM327705 EHI327704:EHI327705 ERE327704:ERE327705 FBA327704:FBA327705 FKW327704:FKW327705 FUS327704:FUS327705 GEO327704:GEO327705 GOK327704:GOK327705 GYG327704:GYG327705 HIC327704:HIC327705 HRY327704:HRY327705 IBU327704:IBU327705 ILQ327704:ILQ327705 IVM327704:IVM327705 JFI327704:JFI327705 JPE327704:JPE327705 JZA327704:JZA327705 KIW327704:KIW327705 KSS327704:KSS327705 LCO327704:LCO327705 LMK327704:LMK327705 LWG327704:LWG327705 MGC327704:MGC327705 MPY327704:MPY327705 MZU327704:MZU327705 NJQ327704:NJQ327705 NTM327704:NTM327705 ODI327704:ODI327705 ONE327704:ONE327705 OXA327704:OXA327705 PGW327704:PGW327705 PQS327704:PQS327705 QAO327704:QAO327705 QKK327704:QKK327705 QUG327704:QUG327705 REC327704:REC327705 RNY327704:RNY327705 RXU327704:RXU327705 SHQ327704:SHQ327705 SRM327704:SRM327705 TBI327704:TBI327705 TLE327704:TLE327705 TVA327704:TVA327705 UEW327704:UEW327705 UOS327704:UOS327705 UYO327704:UYO327705 VIK327704:VIK327705 VSG327704:VSG327705 WCC327704:WCC327705 WLY327704:WLY327705 WVU327704:WVU327705 M393240:M393241 JI393240:JI393241 TE393240:TE393241 ADA393240:ADA393241 AMW393240:AMW393241 AWS393240:AWS393241 BGO393240:BGO393241 BQK393240:BQK393241 CAG393240:CAG393241 CKC393240:CKC393241 CTY393240:CTY393241 DDU393240:DDU393241 DNQ393240:DNQ393241 DXM393240:DXM393241 EHI393240:EHI393241 ERE393240:ERE393241 FBA393240:FBA393241 FKW393240:FKW393241 FUS393240:FUS393241 GEO393240:GEO393241 GOK393240:GOK393241 GYG393240:GYG393241 HIC393240:HIC393241 HRY393240:HRY393241 IBU393240:IBU393241 ILQ393240:ILQ393241 IVM393240:IVM393241 JFI393240:JFI393241 JPE393240:JPE393241 JZA393240:JZA393241 KIW393240:KIW393241 KSS393240:KSS393241 LCO393240:LCO393241 LMK393240:LMK393241 LWG393240:LWG393241 MGC393240:MGC393241 MPY393240:MPY393241 MZU393240:MZU393241 NJQ393240:NJQ393241 NTM393240:NTM393241 ODI393240:ODI393241 ONE393240:ONE393241 OXA393240:OXA393241 PGW393240:PGW393241 PQS393240:PQS393241 QAO393240:QAO393241 QKK393240:QKK393241 QUG393240:QUG393241 REC393240:REC393241 RNY393240:RNY393241 RXU393240:RXU393241 SHQ393240:SHQ393241 SRM393240:SRM393241 TBI393240:TBI393241 TLE393240:TLE393241 TVA393240:TVA393241 UEW393240:UEW393241 UOS393240:UOS393241 UYO393240:UYO393241 VIK393240:VIK393241 VSG393240:VSG393241 WCC393240:WCC393241 WLY393240:WLY393241 WVU393240:WVU393241 M458776:M458777 JI458776:JI458777 TE458776:TE458777 ADA458776:ADA458777 AMW458776:AMW458777 AWS458776:AWS458777 BGO458776:BGO458777 BQK458776:BQK458777 CAG458776:CAG458777 CKC458776:CKC458777 CTY458776:CTY458777 DDU458776:DDU458777 DNQ458776:DNQ458777 DXM458776:DXM458777 EHI458776:EHI458777 ERE458776:ERE458777 FBA458776:FBA458777 FKW458776:FKW458777 FUS458776:FUS458777 GEO458776:GEO458777 GOK458776:GOK458777 GYG458776:GYG458777 HIC458776:HIC458777 HRY458776:HRY458777 IBU458776:IBU458777 ILQ458776:ILQ458777 IVM458776:IVM458777 JFI458776:JFI458777 JPE458776:JPE458777 JZA458776:JZA458777 KIW458776:KIW458777 KSS458776:KSS458777 LCO458776:LCO458777 LMK458776:LMK458777 LWG458776:LWG458777 MGC458776:MGC458777 MPY458776:MPY458777 MZU458776:MZU458777 NJQ458776:NJQ458777 NTM458776:NTM458777 ODI458776:ODI458777 ONE458776:ONE458777 OXA458776:OXA458777 PGW458776:PGW458777 PQS458776:PQS458777 QAO458776:QAO458777 QKK458776:QKK458777 QUG458776:QUG458777 REC458776:REC458777 RNY458776:RNY458777 RXU458776:RXU458777 SHQ458776:SHQ458777 SRM458776:SRM458777 TBI458776:TBI458777 TLE458776:TLE458777 TVA458776:TVA458777 UEW458776:UEW458777 UOS458776:UOS458777 UYO458776:UYO458777 VIK458776:VIK458777 VSG458776:VSG458777 WCC458776:WCC458777 WLY458776:WLY458777 WVU458776:WVU458777 M524312:M524313 JI524312:JI524313 TE524312:TE524313 ADA524312:ADA524313 AMW524312:AMW524313 AWS524312:AWS524313 BGO524312:BGO524313 BQK524312:BQK524313 CAG524312:CAG524313 CKC524312:CKC524313 CTY524312:CTY524313 DDU524312:DDU524313 DNQ524312:DNQ524313 DXM524312:DXM524313 EHI524312:EHI524313 ERE524312:ERE524313 FBA524312:FBA524313 FKW524312:FKW524313 FUS524312:FUS524313 GEO524312:GEO524313 GOK524312:GOK524313 GYG524312:GYG524313 HIC524312:HIC524313 HRY524312:HRY524313 IBU524312:IBU524313 ILQ524312:ILQ524313 IVM524312:IVM524313 JFI524312:JFI524313 JPE524312:JPE524313 JZA524312:JZA524313 KIW524312:KIW524313 KSS524312:KSS524313 LCO524312:LCO524313 LMK524312:LMK524313 LWG524312:LWG524313 MGC524312:MGC524313 MPY524312:MPY524313 MZU524312:MZU524313 NJQ524312:NJQ524313 NTM524312:NTM524313 ODI524312:ODI524313 ONE524312:ONE524313 OXA524312:OXA524313 PGW524312:PGW524313 PQS524312:PQS524313 QAO524312:QAO524313 QKK524312:QKK524313 QUG524312:QUG524313 REC524312:REC524313 RNY524312:RNY524313 RXU524312:RXU524313 SHQ524312:SHQ524313 SRM524312:SRM524313 TBI524312:TBI524313 TLE524312:TLE524313 TVA524312:TVA524313 UEW524312:UEW524313 UOS524312:UOS524313 UYO524312:UYO524313 VIK524312:VIK524313 VSG524312:VSG524313 WCC524312:WCC524313 WLY524312:WLY524313 WVU524312:WVU524313 M589848:M589849 JI589848:JI589849 TE589848:TE589849 ADA589848:ADA589849 AMW589848:AMW589849 AWS589848:AWS589849 BGO589848:BGO589849 BQK589848:BQK589849 CAG589848:CAG589849 CKC589848:CKC589849 CTY589848:CTY589849 DDU589848:DDU589849 DNQ589848:DNQ589849 DXM589848:DXM589849 EHI589848:EHI589849 ERE589848:ERE589849 FBA589848:FBA589849 FKW589848:FKW589849 FUS589848:FUS589849 GEO589848:GEO589849 GOK589848:GOK589849 GYG589848:GYG589849 HIC589848:HIC589849 HRY589848:HRY589849 IBU589848:IBU589849 ILQ589848:ILQ589849 IVM589848:IVM589849 JFI589848:JFI589849 JPE589848:JPE589849 JZA589848:JZA589849 KIW589848:KIW589849 KSS589848:KSS589849 LCO589848:LCO589849 LMK589848:LMK589849 LWG589848:LWG589849 MGC589848:MGC589849 MPY589848:MPY589849 MZU589848:MZU589849 NJQ589848:NJQ589849 NTM589848:NTM589849 ODI589848:ODI589849 ONE589848:ONE589849 OXA589848:OXA589849 PGW589848:PGW589849 PQS589848:PQS589849 QAO589848:QAO589849 QKK589848:QKK589849 QUG589848:QUG589849 REC589848:REC589849 RNY589848:RNY589849 RXU589848:RXU589849 SHQ589848:SHQ589849 SRM589848:SRM589849 TBI589848:TBI589849 TLE589848:TLE589849 TVA589848:TVA589849 UEW589848:UEW589849 UOS589848:UOS589849 UYO589848:UYO589849 VIK589848:VIK589849 VSG589848:VSG589849 WCC589848:WCC589849 WLY589848:WLY589849 WVU589848:WVU589849 M655384:M655385 JI655384:JI655385 TE655384:TE655385 ADA655384:ADA655385 AMW655384:AMW655385 AWS655384:AWS655385 BGO655384:BGO655385 BQK655384:BQK655385 CAG655384:CAG655385 CKC655384:CKC655385 CTY655384:CTY655385 DDU655384:DDU655385 DNQ655384:DNQ655385 DXM655384:DXM655385 EHI655384:EHI655385 ERE655384:ERE655385 FBA655384:FBA655385 FKW655384:FKW655385 FUS655384:FUS655385 GEO655384:GEO655385 GOK655384:GOK655385 GYG655384:GYG655385 HIC655384:HIC655385 HRY655384:HRY655385 IBU655384:IBU655385 ILQ655384:ILQ655385 IVM655384:IVM655385 JFI655384:JFI655385 JPE655384:JPE655385 JZA655384:JZA655385 KIW655384:KIW655385 KSS655384:KSS655385 LCO655384:LCO655385 LMK655384:LMK655385 LWG655384:LWG655385 MGC655384:MGC655385 MPY655384:MPY655385 MZU655384:MZU655385 NJQ655384:NJQ655385 NTM655384:NTM655385 ODI655384:ODI655385 ONE655384:ONE655385 OXA655384:OXA655385 PGW655384:PGW655385 PQS655384:PQS655385 QAO655384:QAO655385 QKK655384:QKK655385 QUG655384:QUG655385 REC655384:REC655385 RNY655384:RNY655385 RXU655384:RXU655385 SHQ655384:SHQ655385 SRM655384:SRM655385 TBI655384:TBI655385 TLE655384:TLE655385 TVA655384:TVA655385 UEW655384:UEW655385 UOS655384:UOS655385 UYO655384:UYO655385 VIK655384:VIK655385 VSG655384:VSG655385 WCC655384:WCC655385 WLY655384:WLY655385 WVU655384:WVU655385 M720920:M720921 JI720920:JI720921 TE720920:TE720921 ADA720920:ADA720921 AMW720920:AMW720921 AWS720920:AWS720921 BGO720920:BGO720921 BQK720920:BQK720921 CAG720920:CAG720921 CKC720920:CKC720921 CTY720920:CTY720921 DDU720920:DDU720921 DNQ720920:DNQ720921 DXM720920:DXM720921 EHI720920:EHI720921 ERE720920:ERE720921 FBA720920:FBA720921 FKW720920:FKW720921 FUS720920:FUS720921 GEO720920:GEO720921 GOK720920:GOK720921 GYG720920:GYG720921 HIC720920:HIC720921 HRY720920:HRY720921 IBU720920:IBU720921 ILQ720920:ILQ720921 IVM720920:IVM720921 JFI720920:JFI720921 JPE720920:JPE720921 JZA720920:JZA720921 KIW720920:KIW720921 KSS720920:KSS720921 LCO720920:LCO720921 LMK720920:LMK720921 LWG720920:LWG720921 MGC720920:MGC720921 MPY720920:MPY720921 MZU720920:MZU720921 NJQ720920:NJQ720921 NTM720920:NTM720921 ODI720920:ODI720921 ONE720920:ONE720921 OXA720920:OXA720921 PGW720920:PGW720921 PQS720920:PQS720921 QAO720920:QAO720921 QKK720920:QKK720921 QUG720920:QUG720921 REC720920:REC720921 RNY720920:RNY720921 RXU720920:RXU720921 SHQ720920:SHQ720921 SRM720920:SRM720921 TBI720920:TBI720921 TLE720920:TLE720921 TVA720920:TVA720921 UEW720920:UEW720921 UOS720920:UOS720921 UYO720920:UYO720921 VIK720920:VIK720921 VSG720920:VSG720921 WCC720920:WCC720921 WLY720920:WLY720921 WVU720920:WVU720921 M786456:M786457 JI786456:JI786457 TE786456:TE786457 ADA786456:ADA786457 AMW786456:AMW786457 AWS786456:AWS786457 BGO786456:BGO786457 BQK786456:BQK786457 CAG786456:CAG786457 CKC786456:CKC786457 CTY786456:CTY786457 DDU786456:DDU786457 DNQ786456:DNQ786457 DXM786456:DXM786457 EHI786456:EHI786457 ERE786456:ERE786457 FBA786456:FBA786457 FKW786456:FKW786457 FUS786456:FUS786457 GEO786456:GEO786457 GOK786456:GOK786457 GYG786456:GYG786457 HIC786456:HIC786457 HRY786456:HRY786457 IBU786456:IBU786457 ILQ786456:ILQ786457 IVM786456:IVM786457 JFI786456:JFI786457 JPE786456:JPE786457 JZA786456:JZA786457 KIW786456:KIW786457 KSS786456:KSS786457 LCO786456:LCO786457 LMK786456:LMK786457 LWG786456:LWG786457 MGC786456:MGC786457 MPY786456:MPY786457 MZU786456:MZU786457 NJQ786456:NJQ786457 NTM786456:NTM786457 ODI786456:ODI786457 ONE786456:ONE786457 OXA786456:OXA786457 PGW786456:PGW786457 PQS786456:PQS786457 QAO786456:QAO786457 QKK786456:QKK786457 QUG786456:QUG786457 REC786456:REC786457 RNY786456:RNY786457 RXU786456:RXU786457 SHQ786456:SHQ786457 SRM786456:SRM786457 TBI786456:TBI786457 TLE786456:TLE786457 TVA786456:TVA786457 UEW786456:UEW786457 UOS786456:UOS786457 UYO786456:UYO786457 VIK786456:VIK786457 VSG786456:VSG786457 WCC786456:WCC786457 WLY786456:WLY786457 WVU786456:WVU786457 M851992:M851993 JI851992:JI851993 TE851992:TE851993 ADA851992:ADA851993 AMW851992:AMW851993 AWS851992:AWS851993 BGO851992:BGO851993 BQK851992:BQK851993 CAG851992:CAG851993 CKC851992:CKC851993 CTY851992:CTY851993 DDU851992:DDU851993 DNQ851992:DNQ851993 DXM851992:DXM851993 EHI851992:EHI851993 ERE851992:ERE851993 FBA851992:FBA851993 FKW851992:FKW851993 FUS851992:FUS851993 GEO851992:GEO851993 GOK851992:GOK851993 GYG851992:GYG851993 HIC851992:HIC851993 HRY851992:HRY851993 IBU851992:IBU851993 ILQ851992:ILQ851993 IVM851992:IVM851993 JFI851992:JFI851993 JPE851992:JPE851993 JZA851992:JZA851993 KIW851992:KIW851993 KSS851992:KSS851993 LCO851992:LCO851993 LMK851992:LMK851993 LWG851992:LWG851993 MGC851992:MGC851993 MPY851992:MPY851993 MZU851992:MZU851993 NJQ851992:NJQ851993 NTM851992:NTM851993 ODI851992:ODI851993 ONE851992:ONE851993 OXA851992:OXA851993 PGW851992:PGW851993 PQS851992:PQS851993 QAO851992:QAO851993 QKK851992:QKK851993 QUG851992:QUG851993 REC851992:REC851993 RNY851992:RNY851993 RXU851992:RXU851993 SHQ851992:SHQ851993 SRM851992:SRM851993 TBI851992:TBI851993 TLE851992:TLE851993 TVA851992:TVA851993 UEW851992:UEW851993 UOS851992:UOS851993 UYO851992:UYO851993 VIK851992:VIK851993 VSG851992:VSG851993 WCC851992:WCC851993 WLY851992:WLY851993 WVU851992:WVU851993 M917528:M917529 JI917528:JI917529 TE917528:TE917529 ADA917528:ADA917529 AMW917528:AMW917529 AWS917528:AWS917529 BGO917528:BGO917529 BQK917528:BQK917529 CAG917528:CAG917529 CKC917528:CKC917529 CTY917528:CTY917529 DDU917528:DDU917529 DNQ917528:DNQ917529 DXM917528:DXM917529 EHI917528:EHI917529 ERE917528:ERE917529 FBA917528:FBA917529 FKW917528:FKW917529 FUS917528:FUS917529 GEO917528:GEO917529 GOK917528:GOK917529 GYG917528:GYG917529 HIC917528:HIC917529 HRY917528:HRY917529 IBU917528:IBU917529 ILQ917528:ILQ917529 IVM917528:IVM917529 JFI917528:JFI917529 JPE917528:JPE917529 JZA917528:JZA917529 KIW917528:KIW917529 KSS917528:KSS917529 LCO917528:LCO917529 LMK917528:LMK917529 LWG917528:LWG917529 MGC917528:MGC917529 MPY917528:MPY917529 MZU917528:MZU917529 NJQ917528:NJQ917529 NTM917528:NTM917529 ODI917528:ODI917529 ONE917528:ONE917529 OXA917528:OXA917529 PGW917528:PGW917529 PQS917528:PQS917529 QAO917528:QAO917529 QKK917528:QKK917529 QUG917528:QUG917529 REC917528:REC917529 RNY917528:RNY917529 RXU917528:RXU917529 SHQ917528:SHQ917529 SRM917528:SRM917529 TBI917528:TBI917529 TLE917528:TLE917529 TVA917528:TVA917529 UEW917528:UEW917529 UOS917528:UOS917529 UYO917528:UYO917529 VIK917528:VIK917529 VSG917528:VSG917529 WCC917528:WCC917529 WLY917528:WLY917529 WVU917528:WVU917529 M983064:M983065 JI983064:JI983065 TE983064:TE983065 ADA983064:ADA983065 AMW983064:AMW983065 AWS983064:AWS983065 BGO983064:BGO983065 BQK983064:BQK983065 CAG983064:CAG983065 CKC983064:CKC983065 CTY983064:CTY983065 DDU983064:DDU983065 DNQ983064:DNQ983065 DXM983064:DXM983065 EHI983064:EHI983065 ERE983064:ERE983065 FBA983064:FBA983065 FKW983064:FKW983065 FUS983064:FUS983065 GEO983064:GEO983065 GOK983064:GOK983065 GYG983064:GYG983065 HIC983064:HIC983065 HRY983064:HRY983065 IBU983064:IBU983065 ILQ983064:ILQ983065 IVM983064:IVM983065 JFI983064:JFI983065 JPE983064:JPE983065 JZA983064:JZA983065 KIW983064:KIW983065 KSS983064:KSS983065 LCO983064:LCO983065 LMK983064:LMK983065 LWG983064:LWG983065 MGC983064:MGC983065 MPY983064:MPY983065 MZU983064:MZU983065 NJQ983064:NJQ983065 NTM983064:NTM983065 ODI983064:ODI983065 ONE983064:ONE983065 OXA983064:OXA983065 PGW983064:PGW983065 PQS983064:PQS983065 QAO983064:QAO983065 QKK983064:QKK983065 QUG983064:QUG983065 REC983064:REC983065 RNY983064:RNY983065 RXU983064:RXU983065 SHQ983064:SHQ983065 SRM983064:SRM983065 TBI983064:TBI983065 TLE983064:TLE983065 TVA983064:TVA983065 UEW983064:UEW983065 UOS983064:UOS983065 UYO983064:UYO983065 VIK983064:VIK983065 VSG983064:VSG983065 WCC983064:WCC983065 WLY983064:WLY983065 WVU983064:WVU983065 M983069:M983070 JI983069:JI983070 TE983069:TE983070 ADA983069:ADA983070 AMW983069:AMW983070 AWS983069:AWS983070 BGO983069:BGO983070 BQK983069:BQK983070 CAG983069:CAG983070 CKC983069:CKC983070 CTY983069:CTY983070 DDU983069:DDU983070 DNQ983069:DNQ983070 DXM983069:DXM983070 EHI983069:EHI983070 ERE983069:ERE983070 FBA983069:FBA983070 FKW983069:FKW983070 FUS983069:FUS983070 GEO983069:GEO983070 GOK983069:GOK983070 GYG983069:GYG983070 HIC983069:HIC983070 HRY983069:HRY983070 IBU983069:IBU983070 ILQ983069:ILQ983070 IVM983069:IVM983070 JFI983069:JFI983070 JPE983069:JPE983070 JZA983069:JZA983070 KIW983069:KIW983070 KSS983069:KSS983070 LCO983069:LCO983070 LMK983069:LMK983070 LWG983069:LWG983070 MGC983069:MGC983070 MPY983069:MPY983070 MZU983069:MZU983070 NJQ983069:NJQ983070 NTM983069:NTM983070 ODI983069:ODI983070 ONE983069:ONE983070 OXA983069:OXA983070 PGW983069:PGW983070 PQS983069:PQS983070 QAO983069:QAO983070 QKK983069:QKK983070 QUG983069:QUG983070 REC983069:REC983070 RNY983069:RNY983070 RXU983069:RXU983070 SHQ983069:SHQ983070 SRM983069:SRM983070 TBI983069:TBI983070 TLE983069:TLE983070 TVA983069:TVA983070 UEW983069:UEW983070 UOS983069:UOS983070 UYO983069:UYO983070 VIK983069:VIK983070 VSG983069:VSG983070 WCC983069:WCC983070 WLY983069:WLY983070 WVU983069:WVU983070 M65565:M65566 JI65565:JI65566 TE65565:TE65566 ADA65565:ADA65566 AMW65565:AMW65566 AWS65565:AWS65566 BGO65565:BGO65566 BQK65565:BQK65566 CAG65565:CAG65566 CKC65565:CKC65566 CTY65565:CTY65566 DDU65565:DDU65566 DNQ65565:DNQ65566 DXM65565:DXM65566 EHI65565:EHI65566 ERE65565:ERE65566 FBA65565:FBA65566 FKW65565:FKW65566 FUS65565:FUS65566 GEO65565:GEO65566 GOK65565:GOK65566 GYG65565:GYG65566 HIC65565:HIC65566 HRY65565:HRY65566 IBU65565:IBU65566 ILQ65565:ILQ65566 IVM65565:IVM65566 JFI65565:JFI65566 JPE65565:JPE65566 JZA65565:JZA65566 KIW65565:KIW65566 KSS65565:KSS65566 LCO65565:LCO65566 LMK65565:LMK65566 LWG65565:LWG65566 MGC65565:MGC65566 MPY65565:MPY65566 MZU65565:MZU65566 NJQ65565:NJQ65566 NTM65565:NTM65566 ODI65565:ODI65566 ONE65565:ONE65566 OXA65565:OXA65566 PGW65565:PGW65566 PQS65565:PQS65566 QAO65565:QAO65566 QKK65565:QKK65566 QUG65565:QUG65566 REC65565:REC65566 RNY65565:RNY65566 RXU65565:RXU65566 SHQ65565:SHQ65566 SRM65565:SRM65566 TBI65565:TBI65566 TLE65565:TLE65566 TVA65565:TVA65566 UEW65565:UEW65566 UOS65565:UOS65566 UYO65565:UYO65566 VIK65565:VIK65566 VSG65565:VSG65566 WCC65565:WCC65566 WLY65565:WLY65566 WVU65565:WVU65566 M131101:M131102 JI131101:JI131102 TE131101:TE131102 ADA131101:ADA131102 AMW131101:AMW131102 AWS131101:AWS131102 BGO131101:BGO131102 BQK131101:BQK131102 CAG131101:CAG131102 CKC131101:CKC131102 CTY131101:CTY131102 DDU131101:DDU131102 DNQ131101:DNQ131102 DXM131101:DXM131102 EHI131101:EHI131102 ERE131101:ERE131102 FBA131101:FBA131102 FKW131101:FKW131102 FUS131101:FUS131102 GEO131101:GEO131102 GOK131101:GOK131102 GYG131101:GYG131102 HIC131101:HIC131102 HRY131101:HRY131102 IBU131101:IBU131102 ILQ131101:ILQ131102 IVM131101:IVM131102 JFI131101:JFI131102 JPE131101:JPE131102 JZA131101:JZA131102 KIW131101:KIW131102 KSS131101:KSS131102 LCO131101:LCO131102 LMK131101:LMK131102 LWG131101:LWG131102 MGC131101:MGC131102 MPY131101:MPY131102 MZU131101:MZU131102 NJQ131101:NJQ131102 NTM131101:NTM131102 ODI131101:ODI131102 ONE131101:ONE131102 OXA131101:OXA131102 PGW131101:PGW131102 PQS131101:PQS131102 QAO131101:QAO131102 QKK131101:QKK131102 QUG131101:QUG131102 REC131101:REC131102 RNY131101:RNY131102 RXU131101:RXU131102 SHQ131101:SHQ131102 SRM131101:SRM131102 TBI131101:TBI131102 TLE131101:TLE131102 TVA131101:TVA131102 UEW131101:UEW131102 UOS131101:UOS131102 UYO131101:UYO131102 VIK131101:VIK131102 VSG131101:VSG131102 WCC131101:WCC131102 WLY131101:WLY131102 WVU131101:WVU131102 M196637:M196638 JI196637:JI196638 TE196637:TE196638 ADA196637:ADA196638 AMW196637:AMW196638 AWS196637:AWS196638 BGO196637:BGO196638 BQK196637:BQK196638 CAG196637:CAG196638 CKC196637:CKC196638 CTY196637:CTY196638 DDU196637:DDU196638 DNQ196637:DNQ196638 DXM196637:DXM196638 EHI196637:EHI196638 ERE196637:ERE196638 FBA196637:FBA196638 FKW196637:FKW196638 FUS196637:FUS196638 GEO196637:GEO196638 GOK196637:GOK196638 GYG196637:GYG196638 HIC196637:HIC196638 HRY196637:HRY196638 IBU196637:IBU196638 ILQ196637:ILQ196638 IVM196637:IVM196638 JFI196637:JFI196638 JPE196637:JPE196638 JZA196637:JZA196638 KIW196637:KIW196638 KSS196637:KSS196638 LCO196637:LCO196638 LMK196637:LMK196638 LWG196637:LWG196638 MGC196637:MGC196638 MPY196637:MPY196638 MZU196637:MZU196638 NJQ196637:NJQ196638 NTM196637:NTM196638 ODI196637:ODI196638 ONE196637:ONE196638 OXA196637:OXA196638 PGW196637:PGW196638 PQS196637:PQS196638 QAO196637:QAO196638 QKK196637:QKK196638 QUG196637:QUG196638 REC196637:REC196638 RNY196637:RNY196638 RXU196637:RXU196638 SHQ196637:SHQ196638 SRM196637:SRM196638 TBI196637:TBI196638 TLE196637:TLE196638 TVA196637:TVA196638 UEW196637:UEW196638 UOS196637:UOS196638 UYO196637:UYO196638 VIK196637:VIK196638 VSG196637:VSG196638 WCC196637:WCC196638 WLY196637:WLY196638 WVU196637:WVU196638 M262173:M262174 JI262173:JI262174 TE262173:TE262174 ADA262173:ADA262174 AMW262173:AMW262174 AWS262173:AWS262174 BGO262173:BGO262174 BQK262173:BQK262174 CAG262173:CAG262174 CKC262173:CKC262174 CTY262173:CTY262174 DDU262173:DDU262174 DNQ262173:DNQ262174 DXM262173:DXM262174 EHI262173:EHI262174 ERE262173:ERE262174 FBA262173:FBA262174 FKW262173:FKW262174 FUS262173:FUS262174 GEO262173:GEO262174 GOK262173:GOK262174 GYG262173:GYG262174 HIC262173:HIC262174 HRY262173:HRY262174 IBU262173:IBU262174 ILQ262173:ILQ262174 IVM262173:IVM262174 JFI262173:JFI262174 JPE262173:JPE262174 JZA262173:JZA262174 KIW262173:KIW262174 KSS262173:KSS262174 LCO262173:LCO262174 LMK262173:LMK262174 LWG262173:LWG262174 MGC262173:MGC262174 MPY262173:MPY262174 MZU262173:MZU262174 NJQ262173:NJQ262174 NTM262173:NTM262174 ODI262173:ODI262174 ONE262173:ONE262174 OXA262173:OXA262174 PGW262173:PGW262174 PQS262173:PQS262174 QAO262173:QAO262174 QKK262173:QKK262174 QUG262173:QUG262174 REC262173:REC262174 RNY262173:RNY262174 RXU262173:RXU262174 SHQ262173:SHQ262174 SRM262173:SRM262174 TBI262173:TBI262174 TLE262173:TLE262174 TVA262173:TVA262174 UEW262173:UEW262174 UOS262173:UOS262174 UYO262173:UYO262174 VIK262173:VIK262174 VSG262173:VSG262174 WCC262173:WCC262174 WLY262173:WLY262174 WVU262173:WVU262174 M327709:M327710 JI327709:JI327710 TE327709:TE327710 ADA327709:ADA327710 AMW327709:AMW327710 AWS327709:AWS327710 BGO327709:BGO327710 BQK327709:BQK327710 CAG327709:CAG327710 CKC327709:CKC327710 CTY327709:CTY327710 DDU327709:DDU327710 DNQ327709:DNQ327710 DXM327709:DXM327710 EHI327709:EHI327710 ERE327709:ERE327710 FBA327709:FBA327710 FKW327709:FKW327710 FUS327709:FUS327710 GEO327709:GEO327710 GOK327709:GOK327710 GYG327709:GYG327710 HIC327709:HIC327710 HRY327709:HRY327710 IBU327709:IBU327710 ILQ327709:ILQ327710 IVM327709:IVM327710 JFI327709:JFI327710 JPE327709:JPE327710 JZA327709:JZA327710 KIW327709:KIW327710 KSS327709:KSS327710 LCO327709:LCO327710 LMK327709:LMK327710 LWG327709:LWG327710 MGC327709:MGC327710 MPY327709:MPY327710 MZU327709:MZU327710 NJQ327709:NJQ327710 NTM327709:NTM327710 ODI327709:ODI327710 ONE327709:ONE327710 OXA327709:OXA327710 PGW327709:PGW327710 PQS327709:PQS327710 QAO327709:QAO327710 QKK327709:QKK327710 QUG327709:QUG327710 REC327709:REC327710 RNY327709:RNY327710 RXU327709:RXU327710 SHQ327709:SHQ327710 SRM327709:SRM327710 TBI327709:TBI327710 TLE327709:TLE327710 TVA327709:TVA327710 UEW327709:UEW327710 UOS327709:UOS327710 UYO327709:UYO327710 VIK327709:VIK327710 VSG327709:VSG327710 WCC327709:WCC327710 WLY327709:WLY327710 WVU327709:WVU327710 M393245:M393246 JI393245:JI393246 TE393245:TE393246 ADA393245:ADA393246 AMW393245:AMW393246 AWS393245:AWS393246 BGO393245:BGO393246 BQK393245:BQK393246 CAG393245:CAG393246 CKC393245:CKC393246 CTY393245:CTY393246 DDU393245:DDU393246 DNQ393245:DNQ393246 DXM393245:DXM393246 EHI393245:EHI393246 ERE393245:ERE393246 FBA393245:FBA393246 FKW393245:FKW393246 FUS393245:FUS393246 GEO393245:GEO393246 GOK393245:GOK393246 GYG393245:GYG393246 HIC393245:HIC393246 HRY393245:HRY393246 IBU393245:IBU393246 ILQ393245:ILQ393246 IVM393245:IVM393246 JFI393245:JFI393246 JPE393245:JPE393246 JZA393245:JZA393246 KIW393245:KIW393246 KSS393245:KSS393246 LCO393245:LCO393246 LMK393245:LMK393246 LWG393245:LWG393246 MGC393245:MGC393246 MPY393245:MPY393246 MZU393245:MZU393246 NJQ393245:NJQ393246 NTM393245:NTM393246 ODI393245:ODI393246 ONE393245:ONE393246 OXA393245:OXA393246 PGW393245:PGW393246 PQS393245:PQS393246 QAO393245:QAO393246 QKK393245:QKK393246 QUG393245:QUG393246 REC393245:REC393246 RNY393245:RNY393246 RXU393245:RXU393246 SHQ393245:SHQ393246 SRM393245:SRM393246 TBI393245:TBI393246 TLE393245:TLE393246 TVA393245:TVA393246 UEW393245:UEW393246 UOS393245:UOS393246 UYO393245:UYO393246 VIK393245:VIK393246 VSG393245:VSG393246 WCC393245:WCC393246 WLY393245:WLY393246 WVU393245:WVU393246 M458781:M458782 JI458781:JI458782 TE458781:TE458782 ADA458781:ADA458782 AMW458781:AMW458782 AWS458781:AWS458782 BGO458781:BGO458782 BQK458781:BQK458782 CAG458781:CAG458782 CKC458781:CKC458782 CTY458781:CTY458782 DDU458781:DDU458782 DNQ458781:DNQ458782 DXM458781:DXM458782 EHI458781:EHI458782 ERE458781:ERE458782 FBA458781:FBA458782 FKW458781:FKW458782 FUS458781:FUS458782 GEO458781:GEO458782 GOK458781:GOK458782 GYG458781:GYG458782 HIC458781:HIC458782 HRY458781:HRY458782 IBU458781:IBU458782 ILQ458781:ILQ458782 IVM458781:IVM458782 JFI458781:JFI458782 JPE458781:JPE458782 JZA458781:JZA458782 KIW458781:KIW458782 KSS458781:KSS458782 LCO458781:LCO458782 LMK458781:LMK458782 LWG458781:LWG458782 MGC458781:MGC458782 MPY458781:MPY458782 MZU458781:MZU458782 NJQ458781:NJQ458782 NTM458781:NTM458782 ODI458781:ODI458782 ONE458781:ONE458782 OXA458781:OXA458782 PGW458781:PGW458782 PQS458781:PQS458782 QAO458781:QAO458782 QKK458781:QKK458782 QUG458781:QUG458782 REC458781:REC458782 RNY458781:RNY458782 RXU458781:RXU458782 SHQ458781:SHQ458782 SRM458781:SRM458782 TBI458781:TBI458782 TLE458781:TLE458782 TVA458781:TVA458782 UEW458781:UEW458782 UOS458781:UOS458782 UYO458781:UYO458782 VIK458781:VIK458782 VSG458781:VSG458782 WCC458781:WCC458782 WLY458781:WLY458782 WVU458781:WVU458782 M524317:M524318 JI524317:JI524318 TE524317:TE524318 ADA524317:ADA524318 AMW524317:AMW524318 AWS524317:AWS524318 BGO524317:BGO524318 BQK524317:BQK524318 CAG524317:CAG524318 CKC524317:CKC524318 CTY524317:CTY524318 DDU524317:DDU524318 DNQ524317:DNQ524318 DXM524317:DXM524318 EHI524317:EHI524318 ERE524317:ERE524318 FBA524317:FBA524318 FKW524317:FKW524318 FUS524317:FUS524318 GEO524317:GEO524318 GOK524317:GOK524318 GYG524317:GYG524318 HIC524317:HIC524318 HRY524317:HRY524318 IBU524317:IBU524318 ILQ524317:ILQ524318 IVM524317:IVM524318 JFI524317:JFI524318 JPE524317:JPE524318 JZA524317:JZA524318 KIW524317:KIW524318 KSS524317:KSS524318 LCO524317:LCO524318 LMK524317:LMK524318 LWG524317:LWG524318 MGC524317:MGC524318 MPY524317:MPY524318 MZU524317:MZU524318 NJQ524317:NJQ524318 NTM524317:NTM524318 ODI524317:ODI524318 ONE524317:ONE524318 OXA524317:OXA524318 PGW524317:PGW524318 PQS524317:PQS524318 QAO524317:QAO524318 QKK524317:QKK524318 QUG524317:QUG524318 REC524317:REC524318 RNY524317:RNY524318 RXU524317:RXU524318 SHQ524317:SHQ524318 SRM524317:SRM524318 TBI524317:TBI524318 TLE524317:TLE524318 TVA524317:TVA524318 UEW524317:UEW524318 UOS524317:UOS524318 UYO524317:UYO524318 VIK524317:VIK524318 VSG524317:VSG524318 WCC524317:WCC524318 WLY524317:WLY524318 WVU524317:WVU524318 M589853:M589854 JI589853:JI589854 TE589853:TE589854 ADA589853:ADA589854 AMW589853:AMW589854 AWS589853:AWS589854 BGO589853:BGO589854 BQK589853:BQK589854 CAG589853:CAG589854 CKC589853:CKC589854 CTY589853:CTY589854 DDU589853:DDU589854 DNQ589853:DNQ589854 DXM589853:DXM589854 EHI589853:EHI589854 ERE589853:ERE589854 FBA589853:FBA589854 FKW589853:FKW589854 FUS589853:FUS589854 GEO589853:GEO589854 GOK589853:GOK589854 GYG589853:GYG589854 HIC589853:HIC589854 HRY589853:HRY589854 IBU589853:IBU589854 ILQ589853:ILQ589854 IVM589853:IVM589854 JFI589853:JFI589854 JPE589853:JPE589854 JZA589853:JZA589854 KIW589853:KIW589854 KSS589853:KSS589854 LCO589853:LCO589854 LMK589853:LMK589854 LWG589853:LWG589854 MGC589853:MGC589854 MPY589853:MPY589854 MZU589853:MZU589854 NJQ589853:NJQ589854 NTM589853:NTM589854 ODI589853:ODI589854 ONE589853:ONE589854 OXA589853:OXA589854 PGW589853:PGW589854 PQS589853:PQS589854 QAO589853:QAO589854 QKK589853:QKK589854 QUG589853:QUG589854 REC589853:REC589854 RNY589853:RNY589854 RXU589853:RXU589854 SHQ589853:SHQ589854 SRM589853:SRM589854 TBI589853:TBI589854 TLE589853:TLE589854 TVA589853:TVA589854 UEW589853:UEW589854 UOS589853:UOS589854 UYO589853:UYO589854 VIK589853:VIK589854 VSG589853:VSG589854 WCC589853:WCC589854 WLY589853:WLY589854 WVU589853:WVU589854 M655389:M655390 JI655389:JI655390 TE655389:TE655390 ADA655389:ADA655390 AMW655389:AMW655390 AWS655389:AWS655390 BGO655389:BGO655390 BQK655389:BQK655390 CAG655389:CAG655390 CKC655389:CKC655390 CTY655389:CTY655390 DDU655389:DDU655390 DNQ655389:DNQ655390 DXM655389:DXM655390 EHI655389:EHI655390 ERE655389:ERE655390 FBA655389:FBA655390 FKW655389:FKW655390 FUS655389:FUS655390 GEO655389:GEO655390 GOK655389:GOK655390 GYG655389:GYG655390 HIC655389:HIC655390 HRY655389:HRY655390 IBU655389:IBU655390 ILQ655389:ILQ655390 IVM655389:IVM655390 JFI655389:JFI655390 JPE655389:JPE655390 JZA655389:JZA655390 KIW655389:KIW655390 KSS655389:KSS655390 LCO655389:LCO655390 LMK655389:LMK655390 LWG655389:LWG655390 MGC655389:MGC655390 MPY655389:MPY655390 MZU655389:MZU655390 NJQ655389:NJQ655390 NTM655389:NTM655390 ODI655389:ODI655390 ONE655389:ONE655390 OXA655389:OXA655390 PGW655389:PGW655390 PQS655389:PQS655390 QAO655389:QAO655390 QKK655389:QKK655390 QUG655389:QUG655390 REC655389:REC655390 RNY655389:RNY655390 RXU655389:RXU655390 SHQ655389:SHQ655390 SRM655389:SRM655390 TBI655389:TBI655390 TLE655389:TLE655390 TVA655389:TVA655390 UEW655389:UEW655390 UOS655389:UOS655390 UYO655389:UYO655390 VIK655389:VIK655390 VSG655389:VSG655390 WCC655389:WCC655390 WLY655389:WLY655390 WVU655389:WVU655390 M720925:M720926 JI720925:JI720926 TE720925:TE720926 ADA720925:ADA720926 AMW720925:AMW720926 AWS720925:AWS720926 BGO720925:BGO720926 BQK720925:BQK720926 CAG720925:CAG720926 CKC720925:CKC720926 CTY720925:CTY720926 DDU720925:DDU720926 DNQ720925:DNQ720926 DXM720925:DXM720926 EHI720925:EHI720926 ERE720925:ERE720926 FBA720925:FBA720926 FKW720925:FKW720926 FUS720925:FUS720926 GEO720925:GEO720926 GOK720925:GOK720926 GYG720925:GYG720926 HIC720925:HIC720926 HRY720925:HRY720926 IBU720925:IBU720926 ILQ720925:ILQ720926 IVM720925:IVM720926 JFI720925:JFI720926 JPE720925:JPE720926 JZA720925:JZA720926 KIW720925:KIW720926 KSS720925:KSS720926 LCO720925:LCO720926 LMK720925:LMK720926 LWG720925:LWG720926 MGC720925:MGC720926 MPY720925:MPY720926 MZU720925:MZU720926 NJQ720925:NJQ720926 NTM720925:NTM720926 ODI720925:ODI720926 ONE720925:ONE720926 OXA720925:OXA720926 PGW720925:PGW720926 PQS720925:PQS720926 QAO720925:QAO720926 QKK720925:QKK720926 QUG720925:QUG720926 REC720925:REC720926 RNY720925:RNY720926 RXU720925:RXU720926 SHQ720925:SHQ720926 SRM720925:SRM720926 TBI720925:TBI720926 TLE720925:TLE720926 TVA720925:TVA720926 UEW720925:UEW720926 UOS720925:UOS720926 UYO720925:UYO720926 VIK720925:VIK720926 VSG720925:VSG720926 WCC720925:WCC720926 WLY720925:WLY720926 WVU720925:WVU720926" xr:uid="{00000000-0002-0000-0A00-000005000000}">
      <formula1>$AZ$269:$AZ$300</formula1>
    </dataValidation>
    <dataValidation type="list" allowBlank="1" showInputMessage="1" showErrorMessage="1" sqref="M917504 JI917504 TE917504 ADA917504 AMW917504 AWS917504 BGO917504 BQK917504 CAG917504 CKC917504 CTY917504 DDU917504 DNQ917504 DXM917504 EHI917504 ERE917504 FBA917504 FKW917504 FUS917504 GEO917504 GOK917504 GYG917504 HIC917504 HRY917504 IBU917504 ILQ917504 IVM917504 JFI917504 JPE917504 JZA917504 KIW917504 KSS917504 LCO917504 LMK917504 LWG917504 MGC917504 MPY917504 MZU917504 NJQ917504 NTM917504 ODI917504 ONE917504 OXA917504 PGW917504 PQS917504 QAO917504 QKK917504 QUG917504 REC917504 RNY917504 RXU917504 SHQ917504 SRM917504 TBI917504 TLE917504 TVA917504 UEW917504 UOS917504 UYO917504 VIK917504 VSG917504 WCC917504 WLY917504 WVU917504 M65600:M65654 JI65600:JI65654 TE65600:TE65654 ADA65600:ADA65654 AMW65600:AMW65654 AWS65600:AWS65654 BGO65600:BGO65654 BQK65600:BQK65654 CAG65600:CAG65654 CKC65600:CKC65654 CTY65600:CTY65654 DDU65600:DDU65654 DNQ65600:DNQ65654 DXM65600:DXM65654 EHI65600:EHI65654 ERE65600:ERE65654 FBA65600:FBA65654 FKW65600:FKW65654 FUS65600:FUS65654 GEO65600:GEO65654 GOK65600:GOK65654 GYG65600:GYG65654 HIC65600:HIC65654 HRY65600:HRY65654 IBU65600:IBU65654 ILQ65600:ILQ65654 IVM65600:IVM65654 JFI65600:JFI65654 JPE65600:JPE65654 JZA65600:JZA65654 KIW65600:KIW65654 KSS65600:KSS65654 LCO65600:LCO65654 LMK65600:LMK65654 LWG65600:LWG65654 MGC65600:MGC65654 MPY65600:MPY65654 MZU65600:MZU65654 NJQ65600:NJQ65654 NTM65600:NTM65654 ODI65600:ODI65654 ONE65600:ONE65654 OXA65600:OXA65654 PGW65600:PGW65654 PQS65600:PQS65654 QAO65600:QAO65654 QKK65600:QKK65654 QUG65600:QUG65654 REC65600:REC65654 RNY65600:RNY65654 RXU65600:RXU65654 SHQ65600:SHQ65654 SRM65600:SRM65654 TBI65600:TBI65654 TLE65600:TLE65654 TVA65600:TVA65654 UEW65600:UEW65654 UOS65600:UOS65654 UYO65600:UYO65654 VIK65600:VIK65654 VSG65600:VSG65654 WCC65600:WCC65654 WLY65600:WLY65654 WVU65600:WVU65654 M131136:M131190 JI131136:JI131190 TE131136:TE131190 ADA131136:ADA131190 AMW131136:AMW131190 AWS131136:AWS131190 BGO131136:BGO131190 BQK131136:BQK131190 CAG131136:CAG131190 CKC131136:CKC131190 CTY131136:CTY131190 DDU131136:DDU131190 DNQ131136:DNQ131190 DXM131136:DXM131190 EHI131136:EHI131190 ERE131136:ERE131190 FBA131136:FBA131190 FKW131136:FKW131190 FUS131136:FUS131190 GEO131136:GEO131190 GOK131136:GOK131190 GYG131136:GYG131190 HIC131136:HIC131190 HRY131136:HRY131190 IBU131136:IBU131190 ILQ131136:ILQ131190 IVM131136:IVM131190 JFI131136:JFI131190 JPE131136:JPE131190 JZA131136:JZA131190 KIW131136:KIW131190 KSS131136:KSS131190 LCO131136:LCO131190 LMK131136:LMK131190 LWG131136:LWG131190 MGC131136:MGC131190 MPY131136:MPY131190 MZU131136:MZU131190 NJQ131136:NJQ131190 NTM131136:NTM131190 ODI131136:ODI131190 ONE131136:ONE131190 OXA131136:OXA131190 PGW131136:PGW131190 PQS131136:PQS131190 QAO131136:QAO131190 QKK131136:QKK131190 QUG131136:QUG131190 REC131136:REC131190 RNY131136:RNY131190 RXU131136:RXU131190 SHQ131136:SHQ131190 SRM131136:SRM131190 TBI131136:TBI131190 TLE131136:TLE131190 TVA131136:TVA131190 UEW131136:UEW131190 UOS131136:UOS131190 UYO131136:UYO131190 VIK131136:VIK131190 VSG131136:VSG131190 WCC131136:WCC131190 WLY131136:WLY131190 WVU131136:WVU131190 M196672:M196726 JI196672:JI196726 TE196672:TE196726 ADA196672:ADA196726 AMW196672:AMW196726 AWS196672:AWS196726 BGO196672:BGO196726 BQK196672:BQK196726 CAG196672:CAG196726 CKC196672:CKC196726 CTY196672:CTY196726 DDU196672:DDU196726 DNQ196672:DNQ196726 DXM196672:DXM196726 EHI196672:EHI196726 ERE196672:ERE196726 FBA196672:FBA196726 FKW196672:FKW196726 FUS196672:FUS196726 GEO196672:GEO196726 GOK196672:GOK196726 GYG196672:GYG196726 HIC196672:HIC196726 HRY196672:HRY196726 IBU196672:IBU196726 ILQ196672:ILQ196726 IVM196672:IVM196726 JFI196672:JFI196726 JPE196672:JPE196726 JZA196672:JZA196726 KIW196672:KIW196726 KSS196672:KSS196726 LCO196672:LCO196726 LMK196672:LMK196726 LWG196672:LWG196726 MGC196672:MGC196726 MPY196672:MPY196726 MZU196672:MZU196726 NJQ196672:NJQ196726 NTM196672:NTM196726 ODI196672:ODI196726 ONE196672:ONE196726 OXA196672:OXA196726 PGW196672:PGW196726 PQS196672:PQS196726 QAO196672:QAO196726 QKK196672:QKK196726 QUG196672:QUG196726 REC196672:REC196726 RNY196672:RNY196726 RXU196672:RXU196726 SHQ196672:SHQ196726 SRM196672:SRM196726 TBI196672:TBI196726 TLE196672:TLE196726 TVA196672:TVA196726 UEW196672:UEW196726 UOS196672:UOS196726 UYO196672:UYO196726 VIK196672:VIK196726 VSG196672:VSG196726 WCC196672:WCC196726 WLY196672:WLY196726 WVU196672:WVU196726 M262208:M262262 JI262208:JI262262 TE262208:TE262262 ADA262208:ADA262262 AMW262208:AMW262262 AWS262208:AWS262262 BGO262208:BGO262262 BQK262208:BQK262262 CAG262208:CAG262262 CKC262208:CKC262262 CTY262208:CTY262262 DDU262208:DDU262262 DNQ262208:DNQ262262 DXM262208:DXM262262 EHI262208:EHI262262 ERE262208:ERE262262 FBA262208:FBA262262 FKW262208:FKW262262 FUS262208:FUS262262 GEO262208:GEO262262 GOK262208:GOK262262 GYG262208:GYG262262 HIC262208:HIC262262 HRY262208:HRY262262 IBU262208:IBU262262 ILQ262208:ILQ262262 IVM262208:IVM262262 JFI262208:JFI262262 JPE262208:JPE262262 JZA262208:JZA262262 KIW262208:KIW262262 KSS262208:KSS262262 LCO262208:LCO262262 LMK262208:LMK262262 LWG262208:LWG262262 MGC262208:MGC262262 MPY262208:MPY262262 MZU262208:MZU262262 NJQ262208:NJQ262262 NTM262208:NTM262262 ODI262208:ODI262262 ONE262208:ONE262262 OXA262208:OXA262262 PGW262208:PGW262262 PQS262208:PQS262262 QAO262208:QAO262262 QKK262208:QKK262262 QUG262208:QUG262262 REC262208:REC262262 RNY262208:RNY262262 RXU262208:RXU262262 SHQ262208:SHQ262262 SRM262208:SRM262262 TBI262208:TBI262262 TLE262208:TLE262262 TVA262208:TVA262262 UEW262208:UEW262262 UOS262208:UOS262262 UYO262208:UYO262262 VIK262208:VIK262262 VSG262208:VSG262262 WCC262208:WCC262262 WLY262208:WLY262262 WVU262208:WVU262262 M327744:M327798 JI327744:JI327798 TE327744:TE327798 ADA327744:ADA327798 AMW327744:AMW327798 AWS327744:AWS327798 BGO327744:BGO327798 BQK327744:BQK327798 CAG327744:CAG327798 CKC327744:CKC327798 CTY327744:CTY327798 DDU327744:DDU327798 DNQ327744:DNQ327798 DXM327744:DXM327798 EHI327744:EHI327798 ERE327744:ERE327798 FBA327744:FBA327798 FKW327744:FKW327798 FUS327744:FUS327798 GEO327744:GEO327798 GOK327744:GOK327798 GYG327744:GYG327798 HIC327744:HIC327798 HRY327744:HRY327798 IBU327744:IBU327798 ILQ327744:ILQ327798 IVM327744:IVM327798 JFI327744:JFI327798 JPE327744:JPE327798 JZA327744:JZA327798 KIW327744:KIW327798 KSS327744:KSS327798 LCO327744:LCO327798 LMK327744:LMK327798 LWG327744:LWG327798 MGC327744:MGC327798 MPY327744:MPY327798 MZU327744:MZU327798 NJQ327744:NJQ327798 NTM327744:NTM327798 ODI327744:ODI327798 ONE327744:ONE327798 OXA327744:OXA327798 PGW327744:PGW327798 PQS327744:PQS327798 QAO327744:QAO327798 QKK327744:QKK327798 QUG327744:QUG327798 REC327744:REC327798 RNY327744:RNY327798 RXU327744:RXU327798 SHQ327744:SHQ327798 SRM327744:SRM327798 TBI327744:TBI327798 TLE327744:TLE327798 TVA327744:TVA327798 UEW327744:UEW327798 UOS327744:UOS327798 UYO327744:UYO327798 VIK327744:VIK327798 VSG327744:VSG327798 WCC327744:WCC327798 WLY327744:WLY327798 WVU327744:WVU327798 M393280:M393334 JI393280:JI393334 TE393280:TE393334 ADA393280:ADA393334 AMW393280:AMW393334 AWS393280:AWS393334 BGO393280:BGO393334 BQK393280:BQK393334 CAG393280:CAG393334 CKC393280:CKC393334 CTY393280:CTY393334 DDU393280:DDU393334 DNQ393280:DNQ393334 DXM393280:DXM393334 EHI393280:EHI393334 ERE393280:ERE393334 FBA393280:FBA393334 FKW393280:FKW393334 FUS393280:FUS393334 GEO393280:GEO393334 GOK393280:GOK393334 GYG393280:GYG393334 HIC393280:HIC393334 HRY393280:HRY393334 IBU393280:IBU393334 ILQ393280:ILQ393334 IVM393280:IVM393334 JFI393280:JFI393334 JPE393280:JPE393334 JZA393280:JZA393334 KIW393280:KIW393334 KSS393280:KSS393334 LCO393280:LCO393334 LMK393280:LMK393334 LWG393280:LWG393334 MGC393280:MGC393334 MPY393280:MPY393334 MZU393280:MZU393334 NJQ393280:NJQ393334 NTM393280:NTM393334 ODI393280:ODI393334 ONE393280:ONE393334 OXA393280:OXA393334 PGW393280:PGW393334 PQS393280:PQS393334 QAO393280:QAO393334 QKK393280:QKK393334 QUG393280:QUG393334 REC393280:REC393334 RNY393280:RNY393334 RXU393280:RXU393334 SHQ393280:SHQ393334 SRM393280:SRM393334 TBI393280:TBI393334 TLE393280:TLE393334 TVA393280:TVA393334 UEW393280:UEW393334 UOS393280:UOS393334 UYO393280:UYO393334 VIK393280:VIK393334 VSG393280:VSG393334 WCC393280:WCC393334 WLY393280:WLY393334 WVU393280:WVU393334 M458816:M458870 JI458816:JI458870 TE458816:TE458870 ADA458816:ADA458870 AMW458816:AMW458870 AWS458816:AWS458870 BGO458816:BGO458870 BQK458816:BQK458870 CAG458816:CAG458870 CKC458816:CKC458870 CTY458816:CTY458870 DDU458816:DDU458870 DNQ458816:DNQ458870 DXM458816:DXM458870 EHI458816:EHI458870 ERE458816:ERE458870 FBA458816:FBA458870 FKW458816:FKW458870 FUS458816:FUS458870 GEO458816:GEO458870 GOK458816:GOK458870 GYG458816:GYG458870 HIC458816:HIC458870 HRY458816:HRY458870 IBU458816:IBU458870 ILQ458816:ILQ458870 IVM458816:IVM458870 JFI458816:JFI458870 JPE458816:JPE458870 JZA458816:JZA458870 KIW458816:KIW458870 KSS458816:KSS458870 LCO458816:LCO458870 LMK458816:LMK458870 LWG458816:LWG458870 MGC458816:MGC458870 MPY458816:MPY458870 MZU458816:MZU458870 NJQ458816:NJQ458870 NTM458816:NTM458870 ODI458816:ODI458870 ONE458816:ONE458870 OXA458816:OXA458870 PGW458816:PGW458870 PQS458816:PQS458870 QAO458816:QAO458870 QKK458816:QKK458870 QUG458816:QUG458870 REC458816:REC458870 RNY458816:RNY458870 RXU458816:RXU458870 SHQ458816:SHQ458870 SRM458816:SRM458870 TBI458816:TBI458870 TLE458816:TLE458870 TVA458816:TVA458870 UEW458816:UEW458870 UOS458816:UOS458870 UYO458816:UYO458870 VIK458816:VIK458870 VSG458816:VSG458870 WCC458816:WCC458870 WLY458816:WLY458870 WVU458816:WVU458870 M524352:M524406 JI524352:JI524406 TE524352:TE524406 ADA524352:ADA524406 AMW524352:AMW524406 AWS524352:AWS524406 BGO524352:BGO524406 BQK524352:BQK524406 CAG524352:CAG524406 CKC524352:CKC524406 CTY524352:CTY524406 DDU524352:DDU524406 DNQ524352:DNQ524406 DXM524352:DXM524406 EHI524352:EHI524406 ERE524352:ERE524406 FBA524352:FBA524406 FKW524352:FKW524406 FUS524352:FUS524406 GEO524352:GEO524406 GOK524352:GOK524406 GYG524352:GYG524406 HIC524352:HIC524406 HRY524352:HRY524406 IBU524352:IBU524406 ILQ524352:ILQ524406 IVM524352:IVM524406 JFI524352:JFI524406 JPE524352:JPE524406 JZA524352:JZA524406 KIW524352:KIW524406 KSS524352:KSS524406 LCO524352:LCO524406 LMK524352:LMK524406 LWG524352:LWG524406 MGC524352:MGC524406 MPY524352:MPY524406 MZU524352:MZU524406 NJQ524352:NJQ524406 NTM524352:NTM524406 ODI524352:ODI524406 ONE524352:ONE524406 OXA524352:OXA524406 PGW524352:PGW524406 PQS524352:PQS524406 QAO524352:QAO524406 QKK524352:QKK524406 QUG524352:QUG524406 REC524352:REC524406 RNY524352:RNY524406 RXU524352:RXU524406 SHQ524352:SHQ524406 SRM524352:SRM524406 TBI524352:TBI524406 TLE524352:TLE524406 TVA524352:TVA524406 UEW524352:UEW524406 UOS524352:UOS524406 UYO524352:UYO524406 VIK524352:VIK524406 VSG524352:VSG524406 WCC524352:WCC524406 WLY524352:WLY524406 WVU524352:WVU524406 M589888:M589942 JI589888:JI589942 TE589888:TE589942 ADA589888:ADA589942 AMW589888:AMW589942 AWS589888:AWS589942 BGO589888:BGO589942 BQK589888:BQK589942 CAG589888:CAG589942 CKC589888:CKC589942 CTY589888:CTY589942 DDU589888:DDU589942 DNQ589888:DNQ589942 DXM589888:DXM589942 EHI589888:EHI589942 ERE589888:ERE589942 FBA589888:FBA589942 FKW589888:FKW589942 FUS589888:FUS589942 GEO589888:GEO589942 GOK589888:GOK589942 GYG589888:GYG589942 HIC589888:HIC589942 HRY589888:HRY589942 IBU589888:IBU589942 ILQ589888:ILQ589942 IVM589888:IVM589942 JFI589888:JFI589942 JPE589888:JPE589942 JZA589888:JZA589942 KIW589888:KIW589942 KSS589888:KSS589942 LCO589888:LCO589942 LMK589888:LMK589942 LWG589888:LWG589942 MGC589888:MGC589942 MPY589888:MPY589942 MZU589888:MZU589942 NJQ589888:NJQ589942 NTM589888:NTM589942 ODI589888:ODI589942 ONE589888:ONE589942 OXA589888:OXA589942 PGW589888:PGW589942 PQS589888:PQS589942 QAO589888:QAO589942 QKK589888:QKK589942 QUG589888:QUG589942 REC589888:REC589942 RNY589888:RNY589942 RXU589888:RXU589942 SHQ589888:SHQ589942 SRM589888:SRM589942 TBI589888:TBI589942 TLE589888:TLE589942 TVA589888:TVA589942 UEW589888:UEW589942 UOS589888:UOS589942 UYO589888:UYO589942 VIK589888:VIK589942 VSG589888:VSG589942 WCC589888:WCC589942 WLY589888:WLY589942 WVU589888:WVU589942 M655424:M655478 JI655424:JI655478 TE655424:TE655478 ADA655424:ADA655478 AMW655424:AMW655478 AWS655424:AWS655478 BGO655424:BGO655478 BQK655424:BQK655478 CAG655424:CAG655478 CKC655424:CKC655478 CTY655424:CTY655478 DDU655424:DDU655478 DNQ655424:DNQ655478 DXM655424:DXM655478 EHI655424:EHI655478 ERE655424:ERE655478 FBA655424:FBA655478 FKW655424:FKW655478 FUS655424:FUS655478 GEO655424:GEO655478 GOK655424:GOK655478 GYG655424:GYG655478 HIC655424:HIC655478 HRY655424:HRY655478 IBU655424:IBU655478 ILQ655424:ILQ655478 IVM655424:IVM655478 JFI655424:JFI655478 JPE655424:JPE655478 JZA655424:JZA655478 KIW655424:KIW655478 KSS655424:KSS655478 LCO655424:LCO655478 LMK655424:LMK655478 LWG655424:LWG655478 MGC655424:MGC655478 MPY655424:MPY655478 MZU655424:MZU655478 NJQ655424:NJQ655478 NTM655424:NTM655478 ODI655424:ODI655478 ONE655424:ONE655478 OXA655424:OXA655478 PGW655424:PGW655478 PQS655424:PQS655478 QAO655424:QAO655478 QKK655424:QKK655478 QUG655424:QUG655478 REC655424:REC655478 RNY655424:RNY655478 RXU655424:RXU655478 SHQ655424:SHQ655478 SRM655424:SRM655478 TBI655424:TBI655478 TLE655424:TLE655478 TVA655424:TVA655478 UEW655424:UEW655478 UOS655424:UOS655478 UYO655424:UYO655478 VIK655424:VIK655478 VSG655424:VSG655478 WCC655424:WCC655478 WLY655424:WLY655478 WVU655424:WVU655478 M720960:M721014 JI720960:JI721014 TE720960:TE721014 ADA720960:ADA721014 AMW720960:AMW721014 AWS720960:AWS721014 BGO720960:BGO721014 BQK720960:BQK721014 CAG720960:CAG721014 CKC720960:CKC721014 CTY720960:CTY721014 DDU720960:DDU721014 DNQ720960:DNQ721014 DXM720960:DXM721014 EHI720960:EHI721014 ERE720960:ERE721014 FBA720960:FBA721014 FKW720960:FKW721014 FUS720960:FUS721014 GEO720960:GEO721014 GOK720960:GOK721014 GYG720960:GYG721014 HIC720960:HIC721014 HRY720960:HRY721014 IBU720960:IBU721014 ILQ720960:ILQ721014 IVM720960:IVM721014 JFI720960:JFI721014 JPE720960:JPE721014 JZA720960:JZA721014 KIW720960:KIW721014 KSS720960:KSS721014 LCO720960:LCO721014 LMK720960:LMK721014 LWG720960:LWG721014 MGC720960:MGC721014 MPY720960:MPY721014 MZU720960:MZU721014 NJQ720960:NJQ721014 NTM720960:NTM721014 ODI720960:ODI721014 ONE720960:ONE721014 OXA720960:OXA721014 PGW720960:PGW721014 PQS720960:PQS721014 QAO720960:QAO721014 QKK720960:QKK721014 QUG720960:QUG721014 REC720960:REC721014 RNY720960:RNY721014 RXU720960:RXU721014 SHQ720960:SHQ721014 SRM720960:SRM721014 TBI720960:TBI721014 TLE720960:TLE721014 TVA720960:TVA721014 UEW720960:UEW721014 UOS720960:UOS721014 UYO720960:UYO721014 VIK720960:VIK721014 VSG720960:VSG721014 WCC720960:WCC721014 WLY720960:WLY721014 WVU720960:WVU721014 M786496:M786550 JI786496:JI786550 TE786496:TE786550 ADA786496:ADA786550 AMW786496:AMW786550 AWS786496:AWS786550 BGO786496:BGO786550 BQK786496:BQK786550 CAG786496:CAG786550 CKC786496:CKC786550 CTY786496:CTY786550 DDU786496:DDU786550 DNQ786496:DNQ786550 DXM786496:DXM786550 EHI786496:EHI786550 ERE786496:ERE786550 FBA786496:FBA786550 FKW786496:FKW786550 FUS786496:FUS786550 GEO786496:GEO786550 GOK786496:GOK786550 GYG786496:GYG786550 HIC786496:HIC786550 HRY786496:HRY786550 IBU786496:IBU786550 ILQ786496:ILQ786550 IVM786496:IVM786550 JFI786496:JFI786550 JPE786496:JPE786550 JZA786496:JZA786550 KIW786496:KIW786550 KSS786496:KSS786550 LCO786496:LCO786550 LMK786496:LMK786550 LWG786496:LWG786550 MGC786496:MGC786550 MPY786496:MPY786550 MZU786496:MZU786550 NJQ786496:NJQ786550 NTM786496:NTM786550 ODI786496:ODI786550 ONE786496:ONE786550 OXA786496:OXA786550 PGW786496:PGW786550 PQS786496:PQS786550 QAO786496:QAO786550 QKK786496:QKK786550 QUG786496:QUG786550 REC786496:REC786550 RNY786496:RNY786550 RXU786496:RXU786550 SHQ786496:SHQ786550 SRM786496:SRM786550 TBI786496:TBI786550 TLE786496:TLE786550 TVA786496:TVA786550 UEW786496:UEW786550 UOS786496:UOS786550 UYO786496:UYO786550 VIK786496:VIK786550 VSG786496:VSG786550 WCC786496:WCC786550 WLY786496:WLY786550 WVU786496:WVU786550 M852032:M852086 JI852032:JI852086 TE852032:TE852086 ADA852032:ADA852086 AMW852032:AMW852086 AWS852032:AWS852086 BGO852032:BGO852086 BQK852032:BQK852086 CAG852032:CAG852086 CKC852032:CKC852086 CTY852032:CTY852086 DDU852032:DDU852086 DNQ852032:DNQ852086 DXM852032:DXM852086 EHI852032:EHI852086 ERE852032:ERE852086 FBA852032:FBA852086 FKW852032:FKW852086 FUS852032:FUS852086 GEO852032:GEO852086 GOK852032:GOK852086 GYG852032:GYG852086 HIC852032:HIC852086 HRY852032:HRY852086 IBU852032:IBU852086 ILQ852032:ILQ852086 IVM852032:IVM852086 JFI852032:JFI852086 JPE852032:JPE852086 JZA852032:JZA852086 KIW852032:KIW852086 KSS852032:KSS852086 LCO852032:LCO852086 LMK852032:LMK852086 LWG852032:LWG852086 MGC852032:MGC852086 MPY852032:MPY852086 MZU852032:MZU852086 NJQ852032:NJQ852086 NTM852032:NTM852086 ODI852032:ODI852086 ONE852032:ONE852086 OXA852032:OXA852086 PGW852032:PGW852086 PQS852032:PQS852086 QAO852032:QAO852086 QKK852032:QKK852086 QUG852032:QUG852086 REC852032:REC852086 RNY852032:RNY852086 RXU852032:RXU852086 SHQ852032:SHQ852086 SRM852032:SRM852086 TBI852032:TBI852086 TLE852032:TLE852086 TVA852032:TVA852086 UEW852032:UEW852086 UOS852032:UOS852086 UYO852032:UYO852086 VIK852032:VIK852086 VSG852032:VSG852086 WCC852032:WCC852086 WLY852032:WLY852086 WVU852032:WVU852086 M917568:M917622 JI917568:JI917622 TE917568:TE917622 ADA917568:ADA917622 AMW917568:AMW917622 AWS917568:AWS917622 BGO917568:BGO917622 BQK917568:BQK917622 CAG917568:CAG917622 CKC917568:CKC917622 CTY917568:CTY917622 DDU917568:DDU917622 DNQ917568:DNQ917622 DXM917568:DXM917622 EHI917568:EHI917622 ERE917568:ERE917622 FBA917568:FBA917622 FKW917568:FKW917622 FUS917568:FUS917622 GEO917568:GEO917622 GOK917568:GOK917622 GYG917568:GYG917622 HIC917568:HIC917622 HRY917568:HRY917622 IBU917568:IBU917622 ILQ917568:ILQ917622 IVM917568:IVM917622 JFI917568:JFI917622 JPE917568:JPE917622 JZA917568:JZA917622 KIW917568:KIW917622 KSS917568:KSS917622 LCO917568:LCO917622 LMK917568:LMK917622 LWG917568:LWG917622 MGC917568:MGC917622 MPY917568:MPY917622 MZU917568:MZU917622 NJQ917568:NJQ917622 NTM917568:NTM917622 ODI917568:ODI917622 ONE917568:ONE917622 OXA917568:OXA917622 PGW917568:PGW917622 PQS917568:PQS917622 QAO917568:QAO917622 QKK917568:QKK917622 QUG917568:QUG917622 REC917568:REC917622 RNY917568:RNY917622 RXU917568:RXU917622 SHQ917568:SHQ917622 SRM917568:SRM917622 TBI917568:TBI917622 TLE917568:TLE917622 TVA917568:TVA917622 UEW917568:UEW917622 UOS917568:UOS917622 UYO917568:UYO917622 VIK917568:VIK917622 VSG917568:VSG917622 WCC917568:WCC917622 WLY917568:WLY917622 WVU917568:WVU917622 M983104:M983158 JI983104:JI983158 TE983104:TE983158 ADA983104:ADA983158 AMW983104:AMW983158 AWS983104:AWS983158 BGO983104:BGO983158 BQK983104:BQK983158 CAG983104:CAG983158 CKC983104:CKC983158 CTY983104:CTY983158 DDU983104:DDU983158 DNQ983104:DNQ983158 DXM983104:DXM983158 EHI983104:EHI983158 ERE983104:ERE983158 FBA983104:FBA983158 FKW983104:FKW983158 FUS983104:FUS983158 GEO983104:GEO983158 GOK983104:GOK983158 GYG983104:GYG983158 HIC983104:HIC983158 HRY983104:HRY983158 IBU983104:IBU983158 ILQ983104:ILQ983158 IVM983104:IVM983158 JFI983104:JFI983158 JPE983104:JPE983158 JZA983104:JZA983158 KIW983104:KIW983158 KSS983104:KSS983158 LCO983104:LCO983158 LMK983104:LMK983158 LWG983104:LWG983158 MGC983104:MGC983158 MPY983104:MPY983158 MZU983104:MZU983158 NJQ983104:NJQ983158 NTM983104:NTM983158 ODI983104:ODI983158 ONE983104:ONE983158 OXA983104:OXA983158 PGW983104:PGW983158 PQS983104:PQS983158 QAO983104:QAO983158 QKK983104:QKK983158 QUG983104:QUG983158 REC983104:REC983158 RNY983104:RNY983158 RXU983104:RXU983158 SHQ983104:SHQ983158 SRM983104:SRM983158 TBI983104:TBI983158 TLE983104:TLE983158 TVA983104:TVA983158 UEW983104:UEW983158 UOS983104:UOS983158 UYO983104:UYO983158 VIK983104:VIK983158 VSG983104:VSG983158 WCC983104:WCC983158 WLY983104:WLY983158 WVU983104:WVU983158 M983040 JI983040 TE983040 ADA983040 AMW983040 AWS983040 BGO983040 BQK983040 CAG983040 CKC983040 CTY983040 DDU983040 DNQ983040 DXM983040 EHI983040 ERE983040 FBA983040 FKW983040 FUS983040 GEO983040 GOK983040 GYG983040 HIC983040 HRY983040 IBU983040 ILQ983040 IVM983040 JFI983040 JPE983040 JZA983040 KIW983040 KSS983040 LCO983040 LMK983040 LWG983040 MGC983040 MPY983040 MZU983040 NJQ983040 NTM983040 ODI983040 ONE983040 OXA983040 PGW983040 PQS983040 QAO983040 QKK983040 QUG983040 REC983040 RNY983040 RXU983040 SHQ983040 SRM983040 TBI983040 TLE983040 TVA983040 UEW983040 UOS983040 UYO983040 VIK983040 VSG983040 WCC983040 WLY983040 WVU983040 M65536 JI65536 TE65536 ADA65536 AMW65536 AWS65536 BGO65536 BQK65536 CAG65536 CKC65536 CTY65536 DDU65536 DNQ65536 DXM65536 EHI65536 ERE65536 FBA65536 FKW65536 FUS65536 GEO65536 GOK65536 GYG65536 HIC65536 HRY65536 IBU65536 ILQ65536 IVM65536 JFI65536 JPE65536 JZA65536 KIW65536 KSS65536 LCO65536 LMK65536 LWG65536 MGC65536 MPY65536 MZU65536 NJQ65536 NTM65536 ODI65536 ONE65536 OXA65536 PGW65536 PQS65536 QAO65536 QKK65536 QUG65536 REC65536 RNY65536 RXU65536 SHQ65536 SRM65536 TBI65536 TLE65536 TVA65536 UEW65536 UOS65536 UYO65536 VIK65536 VSG65536 WCC65536 WLY65536 WVU65536 M131072 JI131072 TE131072 ADA131072 AMW131072 AWS131072 BGO131072 BQK131072 CAG131072 CKC131072 CTY131072 DDU131072 DNQ131072 DXM131072 EHI131072 ERE131072 FBA131072 FKW131072 FUS131072 GEO131072 GOK131072 GYG131072 HIC131072 HRY131072 IBU131072 ILQ131072 IVM131072 JFI131072 JPE131072 JZA131072 KIW131072 KSS131072 LCO131072 LMK131072 LWG131072 MGC131072 MPY131072 MZU131072 NJQ131072 NTM131072 ODI131072 ONE131072 OXA131072 PGW131072 PQS131072 QAO131072 QKK131072 QUG131072 REC131072 RNY131072 RXU131072 SHQ131072 SRM131072 TBI131072 TLE131072 TVA131072 UEW131072 UOS131072 UYO131072 VIK131072 VSG131072 WCC131072 WLY131072 WVU131072 M196608 JI196608 TE196608 ADA196608 AMW196608 AWS196608 BGO196608 BQK196608 CAG196608 CKC196608 CTY196608 DDU196608 DNQ196608 DXM196608 EHI196608 ERE196608 FBA196608 FKW196608 FUS196608 GEO196608 GOK196608 GYG196608 HIC196608 HRY196608 IBU196608 ILQ196608 IVM196608 JFI196608 JPE196608 JZA196608 KIW196608 KSS196608 LCO196608 LMK196608 LWG196608 MGC196608 MPY196608 MZU196608 NJQ196608 NTM196608 ODI196608 ONE196608 OXA196608 PGW196608 PQS196608 QAO196608 QKK196608 QUG196608 REC196608 RNY196608 RXU196608 SHQ196608 SRM196608 TBI196608 TLE196608 TVA196608 UEW196608 UOS196608 UYO196608 VIK196608 VSG196608 WCC196608 WLY196608 WVU196608 M262144 JI262144 TE262144 ADA262144 AMW262144 AWS262144 BGO262144 BQK262144 CAG262144 CKC262144 CTY262144 DDU262144 DNQ262144 DXM262144 EHI262144 ERE262144 FBA262144 FKW262144 FUS262144 GEO262144 GOK262144 GYG262144 HIC262144 HRY262144 IBU262144 ILQ262144 IVM262144 JFI262144 JPE262144 JZA262144 KIW262144 KSS262144 LCO262144 LMK262144 LWG262144 MGC262144 MPY262144 MZU262144 NJQ262144 NTM262144 ODI262144 ONE262144 OXA262144 PGW262144 PQS262144 QAO262144 QKK262144 QUG262144 REC262144 RNY262144 RXU262144 SHQ262144 SRM262144 TBI262144 TLE262144 TVA262144 UEW262144 UOS262144 UYO262144 VIK262144 VSG262144 WCC262144 WLY262144 WVU262144 M327680 JI327680 TE327680 ADA327680 AMW327680 AWS327680 BGO327680 BQK327680 CAG327680 CKC327680 CTY327680 DDU327680 DNQ327680 DXM327680 EHI327680 ERE327680 FBA327680 FKW327680 FUS327680 GEO327680 GOK327680 GYG327680 HIC327680 HRY327680 IBU327680 ILQ327680 IVM327680 JFI327680 JPE327680 JZA327680 KIW327680 KSS327680 LCO327680 LMK327680 LWG327680 MGC327680 MPY327680 MZU327680 NJQ327680 NTM327680 ODI327680 ONE327680 OXA327680 PGW327680 PQS327680 QAO327680 QKK327680 QUG327680 REC327680 RNY327680 RXU327680 SHQ327680 SRM327680 TBI327680 TLE327680 TVA327680 UEW327680 UOS327680 UYO327680 VIK327680 VSG327680 WCC327680 WLY327680 WVU327680 M393216 JI393216 TE393216 ADA393216 AMW393216 AWS393216 BGO393216 BQK393216 CAG393216 CKC393216 CTY393216 DDU393216 DNQ393216 DXM393216 EHI393216 ERE393216 FBA393216 FKW393216 FUS393216 GEO393216 GOK393216 GYG393216 HIC393216 HRY393216 IBU393216 ILQ393216 IVM393216 JFI393216 JPE393216 JZA393216 KIW393216 KSS393216 LCO393216 LMK393216 LWG393216 MGC393216 MPY393216 MZU393216 NJQ393216 NTM393216 ODI393216 ONE393216 OXA393216 PGW393216 PQS393216 QAO393216 QKK393216 QUG393216 REC393216 RNY393216 RXU393216 SHQ393216 SRM393216 TBI393216 TLE393216 TVA393216 UEW393216 UOS393216 UYO393216 VIK393216 VSG393216 WCC393216 WLY393216 WVU393216 M458752 JI458752 TE458752 ADA458752 AMW458752 AWS458752 BGO458752 BQK458752 CAG458752 CKC458752 CTY458752 DDU458752 DNQ458752 DXM458752 EHI458752 ERE458752 FBA458752 FKW458752 FUS458752 GEO458752 GOK458752 GYG458752 HIC458752 HRY458752 IBU458752 ILQ458752 IVM458752 JFI458752 JPE458752 JZA458752 KIW458752 KSS458752 LCO458752 LMK458752 LWG458752 MGC458752 MPY458752 MZU458752 NJQ458752 NTM458752 ODI458752 ONE458752 OXA458752 PGW458752 PQS458752 QAO458752 QKK458752 QUG458752 REC458752 RNY458752 RXU458752 SHQ458752 SRM458752 TBI458752 TLE458752 TVA458752 UEW458752 UOS458752 UYO458752 VIK458752 VSG458752 WCC458752 WLY458752 WVU458752 M524288 JI524288 TE524288 ADA524288 AMW524288 AWS524288 BGO524288 BQK524288 CAG524288 CKC524288 CTY524288 DDU524288 DNQ524288 DXM524288 EHI524288 ERE524288 FBA524288 FKW524288 FUS524288 GEO524288 GOK524288 GYG524288 HIC524288 HRY524288 IBU524288 ILQ524288 IVM524288 JFI524288 JPE524288 JZA524288 KIW524288 KSS524288 LCO524288 LMK524288 LWG524288 MGC524288 MPY524288 MZU524288 NJQ524288 NTM524288 ODI524288 ONE524288 OXA524288 PGW524288 PQS524288 QAO524288 QKK524288 QUG524288 REC524288 RNY524288 RXU524288 SHQ524288 SRM524288 TBI524288 TLE524288 TVA524288 UEW524288 UOS524288 UYO524288 VIK524288 VSG524288 WCC524288 WLY524288 WVU524288 M589824 JI589824 TE589824 ADA589824 AMW589824 AWS589824 BGO589824 BQK589824 CAG589824 CKC589824 CTY589824 DDU589824 DNQ589824 DXM589824 EHI589824 ERE589824 FBA589824 FKW589824 FUS589824 GEO589824 GOK589824 GYG589824 HIC589824 HRY589824 IBU589824 ILQ589824 IVM589824 JFI589824 JPE589824 JZA589824 KIW589824 KSS589824 LCO589824 LMK589824 LWG589824 MGC589824 MPY589824 MZU589824 NJQ589824 NTM589824 ODI589824 ONE589824 OXA589824 PGW589824 PQS589824 QAO589824 QKK589824 QUG589824 REC589824 RNY589824 RXU589824 SHQ589824 SRM589824 TBI589824 TLE589824 TVA589824 UEW589824 UOS589824 UYO589824 VIK589824 VSG589824 WCC589824 WLY589824 WVU589824 M655360 JI655360 TE655360 ADA655360 AMW655360 AWS655360 BGO655360 BQK655360 CAG655360 CKC655360 CTY655360 DDU655360 DNQ655360 DXM655360 EHI655360 ERE655360 FBA655360 FKW655360 FUS655360 GEO655360 GOK655360 GYG655360 HIC655360 HRY655360 IBU655360 ILQ655360 IVM655360 JFI655360 JPE655360 JZA655360 KIW655360 KSS655360 LCO655360 LMK655360 LWG655360 MGC655360 MPY655360 MZU655360 NJQ655360 NTM655360 ODI655360 ONE655360 OXA655360 PGW655360 PQS655360 QAO655360 QKK655360 QUG655360 REC655360 RNY655360 RXU655360 SHQ655360 SRM655360 TBI655360 TLE655360 TVA655360 UEW655360 UOS655360 UYO655360 VIK655360 VSG655360 WCC655360 WLY655360 WVU655360 M720896 JI720896 TE720896 ADA720896 AMW720896 AWS720896 BGO720896 BQK720896 CAG720896 CKC720896 CTY720896 DDU720896 DNQ720896 DXM720896 EHI720896 ERE720896 FBA720896 FKW720896 FUS720896 GEO720896 GOK720896 GYG720896 HIC720896 HRY720896 IBU720896 ILQ720896 IVM720896 JFI720896 JPE720896 JZA720896 KIW720896 KSS720896 LCO720896 LMK720896 LWG720896 MGC720896 MPY720896 MZU720896 NJQ720896 NTM720896 ODI720896 ONE720896 OXA720896 PGW720896 PQS720896 QAO720896 QKK720896 QUG720896 REC720896 RNY720896 RXU720896 SHQ720896 SRM720896 TBI720896 TLE720896 TVA720896 UEW720896 UOS720896 UYO720896 VIK720896 VSG720896 WCC720896 WLY720896 WVU720896 M786432 JI786432 TE786432 ADA786432 AMW786432 AWS786432 BGO786432 BQK786432 CAG786432 CKC786432 CTY786432 DDU786432 DNQ786432 DXM786432 EHI786432 ERE786432 FBA786432 FKW786432 FUS786432 GEO786432 GOK786432 GYG786432 HIC786432 HRY786432 IBU786432 ILQ786432 IVM786432 JFI786432 JPE786432 JZA786432 KIW786432 KSS786432 LCO786432 LMK786432 LWG786432 MGC786432 MPY786432 MZU786432 NJQ786432 NTM786432 ODI786432 ONE786432 OXA786432 PGW786432 PQS786432 QAO786432 QKK786432 QUG786432 REC786432 RNY786432 RXU786432 SHQ786432 SRM786432 TBI786432 TLE786432 TVA786432 UEW786432 UOS786432 UYO786432 VIK786432 VSG786432 WCC786432 WLY786432 WVU786432 M851968 JI851968 TE851968 ADA851968 AMW851968 AWS851968 BGO851968 BQK851968 CAG851968 CKC851968 CTY851968 DDU851968 DNQ851968 DXM851968 EHI851968 ERE851968 FBA851968 FKW851968 FUS851968 GEO851968 GOK851968 GYG851968 HIC851968 HRY851968 IBU851968 ILQ851968 IVM851968 JFI851968 JPE851968 JZA851968 KIW851968 KSS851968 LCO851968 LMK851968 LWG851968 MGC851968 MPY851968 MZU851968 NJQ851968 NTM851968 ODI851968 ONE851968 OXA851968 PGW851968 PQS851968 QAO851968 QKK851968 QUG851968 REC851968 RNY851968 RXU851968 SHQ851968 SRM851968 TBI851968 TLE851968 TVA851968 UEW851968 UOS851968 UYO851968 VIK851968 VSG851968 WCC851968 WLY851968 WVU851968" xr:uid="{00000000-0002-0000-0A00-000006000000}">
      <formula1>$AZ$269:$AZ$299</formula1>
    </dataValidation>
    <dataValidation type="list" allowBlank="1" showInputMessage="1" showErrorMessage="1" sqref="M983159:M983161 JI983159:JI983161 TE983159:TE983161 ADA983159:ADA983161 AMW983159:AMW983161 AWS983159:AWS983161 BGO983159:BGO983161 BQK983159:BQK983161 CAG983159:CAG983161 CKC983159:CKC983161 CTY983159:CTY983161 DDU983159:DDU983161 DNQ983159:DNQ983161 DXM983159:DXM983161 EHI983159:EHI983161 ERE983159:ERE983161 FBA983159:FBA983161 FKW983159:FKW983161 FUS983159:FUS983161 GEO983159:GEO983161 GOK983159:GOK983161 GYG983159:GYG983161 HIC983159:HIC983161 HRY983159:HRY983161 IBU983159:IBU983161 ILQ983159:ILQ983161 IVM983159:IVM983161 JFI983159:JFI983161 JPE983159:JPE983161 JZA983159:JZA983161 KIW983159:KIW983161 KSS983159:KSS983161 LCO983159:LCO983161 LMK983159:LMK983161 LWG983159:LWG983161 MGC983159:MGC983161 MPY983159:MPY983161 MZU983159:MZU983161 NJQ983159:NJQ983161 NTM983159:NTM983161 ODI983159:ODI983161 ONE983159:ONE983161 OXA983159:OXA983161 PGW983159:PGW983161 PQS983159:PQS983161 QAO983159:QAO983161 QKK983159:QKK983161 QUG983159:QUG983161 REC983159:REC983161 RNY983159:RNY983161 RXU983159:RXU983161 SHQ983159:SHQ983161 SRM983159:SRM983161 TBI983159:TBI983161 TLE983159:TLE983161 TVA983159:TVA983161 UEW983159:UEW983161 UOS983159:UOS983161 UYO983159:UYO983161 VIK983159:VIK983161 VSG983159:VSG983161 WCC983159:WCC983161 WLY983159:WLY983161 WVU983159:WVU983161 M65655:M65657 JI65655:JI65657 TE65655:TE65657 ADA65655:ADA65657 AMW65655:AMW65657 AWS65655:AWS65657 BGO65655:BGO65657 BQK65655:BQK65657 CAG65655:CAG65657 CKC65655:CKC65657 CTY65655:CTY65657 DDU65655:DDU65657 DNQ65655:DNQ65657 DXM65655:DXM65657 EHI65655:EHI65657 ERE65655:ERE65657 FBA65655:FBA65657 FKW65655:FKW65657 FUS65655:FUS65657 GEO65655:GEO65657 GOK65655:GOK65657 GYG65655:GYG65657 HIC65655:HIC65657 HRY65655:HRY65657 IBU65655:IBU65657 ILQ65655:ILQ65657 IVM65655:IVM65657 JFI65655:JFI65657 JPE65655:JPE65657 JZA65655:JZA65657 KIW65655:KIW65657 KSS65655:KSS65657 LCO65655:LCO65657 LMK65655:LMK65657 LWG65655:LWG65657 MGC65655:MGC65657 MPY65655:MPY65657 MZU65655:MZU65657 NJQ65655:NJQ65657 NTM65655:NTM65657 ODI65655:ODI65657 ONE65655:ONE65657 OXA65655:OXA65657 PGW65655:PGW65657 PQS65655:PQS65657 QAO65655:QAO65657 QKK65655:QKK65657 QUG65655:QUG65657 REC65655:REC65657 RNY65655:RNY65657 RXU65655:RXU65657 SHQ65655:SHQ65657 SRM65655:SRM65657 TBI65655:TBI65657 TLE65655:TLE65657 TVA65655:TVA65657 UEW65655:UEW65657 UOS65655:UOS65657 UYO65655:UYO65657 VIK65655:VIK65657 VSG65655:VSG65657 WCC65655:WCC65657 WLY65655:WLY65657 WVU65655:WVU65657 M131191:M131193 JI131191:JI131193 TE131191:TE131193 ADA131191:ADA131193 AMW131191:AMW131193 AWS131191:AWS131193 BGO131191:BGO131193 BQK131191:BQK131193 CAG131191:CAG131193 CKC131191:CKC131193 CTY131191:CTY131193 DDU131191:DDU131193 DNQ131191:DNQ131193 DXM131191:DXM131193 EHI131191:EHI131193 ERE131191:ERE131193 FBA131191:FBA131193 FKW131191:FKW131193 FUS131191:FUS131193 GEO131191:GEO131193 GOK131191:GOK131193 GYG131191:GYG131193 HIC131191:HIC131193 HRY131191:HRY131193 IBU131191:IBU131193 ILQ131191:ILQ131193 IVM131191:IVM131193 JFI131191:JFI131193 JPE131191:JPE131193 JZA131191:JZA131193 KIW131191:KIW131193 KSS131191:KSS131193 LCO131191:LCO131193 LMK131191:LMK131193 LWG131191:LWG131193 MGC131191:MGC131193 MPY131191:MPY131193 MZU131191:MZU131193 NJQ131191:NJQ131193 NTM131191:NTM131193 ODI131191:ODI131193 ONE131191:ONE131193 OXA131191:OXA131193 PGW131191:PGW131193 PQS131191:PQS131193 QAO131191:QAO131193 QKK131191:QKK131193 QUG131191:QUG131193 REC131191:REC131193 RNY131191:RNY131193 RXU131191:RXU131193 SHQ131191:SHQ131193 SRM131191:SRM131193 TBI131191:TBI131193 TLE131191:TLE131193 TVA131191:TVA131193 UEW131191:UEW131193 UOS131191:UOS131193 UYO131191:UYO131193 VIK131191:VIK131193 VSG131191:VSG131193 WCC131191:WCC131193 WLY131191:WLY131193 WVU131191:WVU131193 M196727:M196729 JI196727:JI196729 TE196727:TE196729 ADA196727:ADA196729 AMW196727:AMW196729 AWS196727:AWS196729 BGO196727:BGO196729 BQK196727:BQK196729 CAG196727:CAG196729 CKC196727:CKC196729 CTY196727:CTY196729 DDU196727:DDU196729 DNQ196727:DNQ196729 DXM196727:DXM196729 EHI196727:EHI196729 ERE196727:ERE196729 FBA196727:FBA196729 FKW196727:FKW196729 FUS196727:FUS196729 GEO196727:GEO196729 GOK196727:GOK196729 GYG196727:GYG196729 HIC196727:HIC196729 HRY196727:HRY196729 IBU196727:IBU196729 ILQ196727:ILQ196729 IVM196727:IVM196729 JFI196727:JFI196729 JPE196727:JPE196729 JZA196727:JZA196729 KIW196727:KIW196729 KSS196727:KSS196729 LCO196727:LCO196729 LMK196727:LMK196729 LWG196727:LWG196729 MGC196727:MGC196729 MPY196727:MPY196729 MZU196727:MZU196729 NJQ196727:NJQ196729 NTM196727:NTM196729 ODI196727:ODI196729 ONE196727:ONE196729 OXA196727:OXA196729 PGW196727:PGW196729 PQS196727:PQS196729 QAO196727:QAO196729 QKK196727:QKK196729 QUG196727:QUG196729 REC196727:REC196729 RNY196727:RNY196729 RXU196727:RXU196729 SHQ196727:SHQ196729 SRM196727:SRM196729 TBI196727:TBI196729 TLE196727:TLE196729 TVA196727:TVA196729 UEW196727:UEW196729 UOS196727:UOS196729 UYO196727:UYO196729 VIK196727:VIK196729 VSG196727:VSG196729 WCC196727:WCC196729 WLY196727:WLY196729 WVU196727:WVU196729 M262263:M262265 JI262263:JI262265 TE262263:TE262265 ADA262263:ADA262265 AMW262263:AMW262265 AWS262263:AWS262265 BGO262263:BGO262265 BQK262263:BQK262265 CAG262263:CAG262265 CKC262263:CKC262265 CTY262263:CTY262265 DDU262263:DDU262265 DNQ262263:DNQ262265 DXM262263:DXM262265 EHI262263:EHI262265 ERE262263:ERE262265 FBA262263:FBA262265 FKW262263:FKW262265 FUS262263:FUS262265 GEO262263:GEO262265 GOK262263:GOK262265 GYG262263:GYG262265 HIC262263:HIC262265 HRY262263:HRY262265 IBU262263:IBU262265 ILQ262263:ILQ262265 IVM262263:IVM262265 JFI262263:JFI262265 JPE262263:JPE262265 JZA262263:JZA262265 KIW262263:KIW262265 KSS262263:KSS262265 LCO262263:LCO262265 LMK262263:LMK262265 LWG262263:LWG262265 MGC262263:MGC262265 MPY262263:MPY262265 MZU262263:MZU262265 NJQ262263:NJQ262265 NTM262263:NTM262265 ODI262263:ODI262265 ONE262263:ONE262265 OXA262263:OXA262265 PGW262263:PGW262265 PQS262263:PQS262265 QAO262263:QAO262265 QKK262263:QKK262265 QUG262263:QUG262265 REC262263:REC262265 RNY262263:RNY262265 RXU262263:RXU262265 SHQ262263:SHQ262265 SRM262263:SRM262265 TBI262263:TBI262265 TLE262263:TLE262265 TVA262263:TVA262265 UEW262263:UEW262265 UOS262263:UOS262265 UYO262263:UYO262265 VIK262263:VIK262265 VSG262263:VSG262265 WCC262263:WCC262265 WLY262263:WLY262265 WVU262263:WVU262265 M327799:M327801 JI327799:JI327801 TE327799:TE327801 ADA327799:ADA327801 AMW327799:AMW327801 AWS327799:AWS327801 BGO327799:BGO327801 BQK327799:BQK327801 CAG327799:CAG327801 CKC327799:CKC327801 CTY327799:CTY327801 DDU327799:DDU327801 DNQ327799:DNQ327801 DXM327799:DXM327801 EHI327799:EHI327801 ERE327799:ERE327801 FBA327799:FBA327801 FKW327799:FKW327801 FUS327799:FUS327801 GEO327799:GEO327801 GOK327799:GOK327801 GYG327799:GYG327801 HIC327799:HIC327801 HRY327799:HRY327801 IBU327799:IBU327801 ILQ327799:ILQ327801 IVM327799:IVM327801 JFI327799:JFI327801 JPE327799:JPE327801 JZA327799:JZA327801 KIW327799:KIW327801 KSS327799:KSS327801 LCO327799:LCO327801 LMK327799:LMK327801 LWG327799:LWG327801 MGC327799:MGC327801 MPY327799:MPY327801 MZU327799:MZU327801 NJQ327799:NJQ327801 NTM327799:NTM327801 ODI327799:ODI327801 ONE327799:ONE327801 OXA327799:OXA327801 PGW327799:PGW327801 PQS327799:PQS327801 QAO327799:QAO327801 QKK327799:QKK327801 QUG327799:QUG327801 REC327799:REC327801 RNY327799:RNY327801 RXU327799:RXU327801 SHQ327799:SHQ327801 SRM327799:SRM327801 TBI327799:TBI327801 TLE327799:TLE327801 TVA327799:TVA327801 UEW327799:UEW327801 UOS327799:UOS327801 UYO327799:UYO327801 VIK327799:VIK327801 VSG327799:VSG327801 WCC327799:WCC327801 WLY327799:WLY327801 WVU327799:WVU327801 M393335:M393337 JI393335:JI393337 TE393335:TE393337 ADA393335:ADA393337 AMW393335:AMW393337 AWS393335:AWS393337 BGO393335:BGO393337 BQK393335:BQK393337 CAG393335:CAG393337 CKC393335:CKC393337 CTY393335:CTY393337 DDU393335:DDU393337 DNQ393335:DNQ393337 DXM393335:DXM393337 EHI393335:EHI393337 ERE393335:ERE393337 FBA393335:FBA393337 FKW393335:FKW393337 FUS393335:FUS393337 GEO393335:GEO393337 GOK393335:GOK393337 GYG393335:GYG393337 HIC393335:HIC393337 HRY393335:HRY393337 IBU393335:IBU393337 ILQ393335:ILQ393337 IVM393335:IVM393337 JFI393335:JFI393337 JPE393335:JPE393337 JZA393335:JZA393337 KIW393335:KIW393337 KSS393335:KSS393337 LCO393335:LCO393337 LMK393335:LMK393337 LWG393335:LWG393337 MGC393335:MGC393337 MPY393335:MPY393337 MZU393335:MZU393337 NJQ393335:NJQ393337 NTM393335:NTM393337 ODI393335:ODI393337 ONE393335:ONE393337 OXA393335:OXA393337 PGW393335:PGW393337 PQS393335:PQS393337 QAO393335:QAO393337 QKK393335:QKK393337 QUG393335:QUG393337 REC393335:REC393337 RNY393335:RNY393337 RXU393335:RXU393337 SHQ393335:SHQ393337 SRM393335:SRM393337 TBI393335:TBI393337 TLE393335:TLE393337 TVA393335:TVA393337 UEW393335:UEW393337 UOS393335:UOS393337 UYO393335:UYO393337 VIK393335:VIK393337 VSG393335:VSG393337 WCC393335:WCC393337 WLY393335:WLY393337 WVU393335:WVU393337 M458871:M458873 JI458871:JI458873 TE458871:TE458873 ADA458871:ADA458873 AMW458871:AMW458873 AWS458871:AWS458873 BGO458871:BGO458873 BQK458871:BQK458873 CAG458871:CAG458873 CKC458871:CKC458873 CTY458871:CTY458873 DDU458871:DDU458873 DNQ458871:DNQ458873 DXM458871:DXM458873 EHI458871:EHI458873 ERE458871:ERE458873 FBA458871:FBA458873 FKW458871:FKW458873 FUS458871:FUS458873 GEO458871:GEO458873 GOK458871:GOK458873 GYG458871:GYG458873 HIC458871:HIC458873 HRY458871:HRY458873 IBU458871:IBU458873 ILQ458871:ILQ458873 IVM458871:IVM458873 JFI458871:JFI458873 JPE458871:JPE458873 JZA458871:JZA458873 KIW458871:KIW458873 KSS458871:KSS458873 LCO458871:LCO458873 LMK458871:LMK458873 LWG458871:LWG458873 MGC458871:MGC458873 MPY458871:MPY458873 MZU458871:MZU458873 NJQ458871:NJQ458873 NTM458871:NTM458873 ODI458871:ODI458873 ONE458871:ONE458873 OXA458871:OXA458873 PGW458871:PGW458873 PQS458871:PQS458873 QAO458871:QAO458873 QKK458871:QKK458873 QUG458871:QUG458873 REC458871:REC458873 RNY458871:RNY458873 RXU458871:RXU458873 SHQ458871:SHQ458873 SRM458871:SRM458873 TBI458871:TBI458873 TLE458871:TLE458873 TVA458871:TVA458873 UEW458871:UEW458873 UOS458871:UOS458873 UYO458871:UYO458873 VIK458871:VIK458873 VSG458871:VSG458873 WCC458871:WCC458873 WLY458871:WLY458873 WVU458871:WVU458873 M524407:M524409 JI524407:JI524409 TE524407:TE524409 ADA524407:ADA524409 AMW524407:AMW524409 AWS524407:AWS524409 BGO524407:BGO524409 BQK524407:BQK524409 CAG524407:CAG524409 CKC524407:CKC524409 CTY524407:CTY524409 DDU524407:DDU524409 DNQ524407:DNQ524409 DXM524407:DXM524409 EHI524407:EHI524409 ERE524407:ERE524409 FBA524407:FBA524409 FKW524407:FKW524409 FUS524407:FUS524409 GEO524407:GEO524409 GOK524407:GOK524409 GYG524407:GYG524409 HIC524407:HIC524409 HRY524407:HRY524409 IBU524407:IBU524409 ILQ524407:ILQ524409 IVM524407:IVM524409 JFI524407:JFI524409 JPE524407:JPE524409 JZA524407:JZA524409 KIW524407:KIW524409 KSS524407:KSS524409 LCO524407:LCO524409 LMK524407:LMK524409 LWG524407:LWG524409 MGC524407:MGC524409 MPY524407:MPY524409 MZU524407:MZU524409 NJQ524407:NJQ524409 NTM524407:NTM524409 ODI524407:ODI524409 ONE524407:ONE524409 OXA524407:OXA524409 PGW524407:PGW524409 PQS524407:PQS524409 QAO524407:QAO524409 QKK524407:QKK524409 QUG524407:QUG524409 REC524407:REC524409 RNY524407:RNY524409 RXU524407:RXU524409 SHQ524407:SHQ524409 SRM524407:SRM524409 TBI524407:TBI524409 TLE524407:TLE524409 TVA524407:TVA524409 UEW524407:UEW524409 UOS524407:UOS524409 UYO524407:UYO524409 VIK524407:VIK524409 VSG524407:VSG524409 WCC524407:WCC524409 WLY524407:WLY524409 WVU524407:WVU524409 M589943:M589945 JI589943:JI589945 TE589943:TE589945 ADA589943:ADA589945 AMW589943:AMW589945 AWS589943:AWS589945 BGO589943:BGO589945 BQK589943:BQK589945 CAG589943:CAG589945 CKC589943:CKC589945 CTY589943:CTY589945 DDU589943:DDU589945 DNQ589943:DNQ589945 DXM589943:DXM589945 EHI589943:EHI589945 ERE589943:ERE589945 FBA589943:FBA589945 FKW589943:FKW589945 FUS589943:FUS589945 GEO589943:GEO589945 GOK589943:GOK589945 GYG589943:GYG589945 HIC589943:HIC589945 HRY589943:HRY589945 IBU589943:IBU589945 ILQ589943:ILQ589945 IVM589943:IVM589945 JFI589943:JFI589945 JPE589943:JPE589945 JZA589943:JZA589945 KIW589943:KIW589945 KSS589943:KSS589945 LCO589943:LCO589945 LMK589943:LMK589945 LWG589943:LWG589945 MGC589943:MGC589945 MPY589943:MPY589945 MZU589943:MZU589945 NJQ589943:NJQ589945 NTM589943:NTM589945 ODI589943:ODI589945 ONE589943:ONE589945 OXA589943:OXA589945 PGW589943:PGW589945 PQS589943:PQS589945 QAO589943:QAO589945 QKK589943:QKK589945 QUG589943:QUG589945 REC589943:REC589945 RNY589943:RNY589945 RXU589943:RXU589945 SHQ589943:SHQ589945 SRM589943:SRM589945 TBI589943:TBI589945 TLE589943:TLE589945 TVA589943:TVA589945 UEW589943:UEW589945 UOS589943:UOS589945 UYO589943:UYO589945 VIK589943:VIK589945 VSG589943:VSG589945 WCC589943:WCC589945 WLY589943:WLY589945 WVU589943:WVU589945 M655479:M655481 JI655479:JI655481 TE655479:TE655481 ADA655479:ADA655481 AMW655479:AMW655481 AWS655479:AWS655481 BGO655479:BGO655481 BQK655479:BQK655481 CAG655479:CAG655481 CKC655479:CKC655481 CTY655479:CTY655481 DDU655479:DDU655481 DNQ655479:DNQ655481 DXM655479:DXM655481 EHI655479:EHI655481 ERE655479:ERE655481 FBA655479:FBA655481 FKW655479:FKW655481 FUS655479:FUS655481 GEO655479:GEO655481 GOK655479:GOK655481 GYG655479:GYG655481 HIC655479:HIC655481 HRY655479:HRY655481 IBU655479:IBU655481 ILQ655479:ILQ655481 IVM655479:IVM655481 JFI655479:JFI655481 JPE655479:JPE655481 JZA655479:JZA655481 KIW655479:KIW655481 KSS655479:KSS655481 LCO655479:LCO655481 LMK655479:LMK655481 LWG655479:LWG655481 MGC655479:MGC655481 MPY655479:MPY655481 MZU655479:MZU655481 NJQ655479:NJQ655481 NTM655479:NTM655481 ODI655479:ODI655481 ONE655479:ONE655481 OXA655479:OXA655481 PGW655479:PGW655481 PQS655479:PQS655481 QAO655479:QAO655481 QKK655479:QKK655481 QUG655479:QUG655481 REC655479:REC655481 RNY655479:RNY655481 RXU655479:RXU655481 SHQ655479:SHQ655481 SRM655479:SRM655481 TBI655479:TBI655481 TLE655479:TLE655481 TVA655479:TVA655481 UEW655479:UEW655481 UOS655479:UOS655481 UYO655479:UYO655481 VIK655479:VIK655481 VSG655479:VSG655481 WCC655479:WCC655481 WLY655479:WLY655481 WVU655479:WVU655481 M721015:M721017 JI721015:JI721017 TE721015:TE721017 ADA721015:ADA721017 AMW721015:AMW721017 AWS721015:AWS721017 BGO721015:BGO721017 BQK721015:BQK721017 CAG721015:CAG721017 CKC721015:CKC721017 CTY721015:CTY721017 DDU721015:DDU721017 DNQ721015:DNQ721017 DXM721015:DXM721017 EHI721015:EHI721017 ERE721015:ERE721017 FBA721015:FBA721017 FKW721015:FKW721017 FUS721015:FUS721017 GEO721015:GEO721017 GOK721015:GOK721017 GYG721015:GYG721017 HIC721015:HIC721017 HRY721015:HRY721017 IBU721015:IBU721017 ILQ721015:ILQ721017 IVM721015:IVM721017 JFI721015:JFI721017 JPE721015:JPE721017 JZA721015:JZA721017 KIW721015:KIW721017 KSS721015:KSS721017 LCO721015:LCO721017 LMK721015:LMK721017 LWG721015:LWG721017 MGC721015:MGC721017 MPY721015:MPY721017 MZU721015:MZU721017 NJQ721015:NJQ721017 NTM721015:NTM721017 ODI721015:ODI721017 ONE721015:ONE721017 OXA721015:OXA721017 PGW721015:PGW721017 PQS721015:PQS721017 QAO721015:QAO721017 QKK721015:QKK721017 QUG721015:QUG721017 REC721015:REC721017 RNY721015:RNY721017 RXU721015:RXU721017 SHQ721015:SHQ721017 SRM721015:SRM721017 TBI721015:TBI721017 TLE721015:TLE721017 TVA721015:TVA721017 UEW721015:UEW721017 UOS721015:UOS721017 UYO721015:UYO721017 VIK721015:VIK721017 VSG721015:VSG721017 WCC721015:WCC721017 WLY721015:WLY721017 WVU721015:WVU721017 M786551:M786553 JI786551:JI786553 TE786551:TE786553 ADA786551:ADA786553 AMW786551:AMW786553 AWS786551:AWS786553 BGO786551:BGO786553 BQK786551:BQK786553 CAG786551:CAG786553 CKC786551:CKC786553 CTY786551:CTY786553 DDU786551:DDU786553 DNQ786551:DNQ786553 DXM786551:DXM786553 EHI786551:EHI786553 ERE786551:ERE786553 FBA786551:FBA786553 FKW786551:FKW786553 FUS786551:FUS786553 GEO786551:GEO786553 GOK786551:GOK786553 GYG786551:GYG786553 HIC786551:HIC786553 HRY786551:HRY786553 IBU786551:IBU786553 ILQ786551:ILQ786553 IVM786551:IVM786553 JFI786551:JFI786553 JPE786551:JPE786553 JZA786551:JZA786553 KIW786551:KIW786553 KSS786551:KSS786553 LCO786551:LCO786553 LMK786551:LMK786553 LWG786551:LWG786553 MGC786551:MGC786553 MPY786551:MPY786553 MZU786551:MZU786553 NJQ786551:NJQ786553 NTM786551:NTM786553 ODI786551:ODI786553 ONE786551:ONE786553 OXA786551:OXA786553 PGW786551:PGW786553 PQS786551:PQS786553 QAO786551:QAO786553 QKK786551:QKK786553 QUG786551:QUG786553 REC786551:REC786553 RNY786551:RNY786553 RXU786551:RXU786553 SHQ786551:SHQ786553 SRM786551:SRM786553 TBI786551:TBI786553 TLE786551:TLE786553 TVA786551:TVA786553 UEW786551:UEW786553 UOS786551:UOS786553 UYO786551:UYO786553 VIK786551:VIK786553 VSG786551:VSG786553 WCC786551:WCC786553 WLY786551:WLY786553 WVU786551:WVU786553 M852087:M852089 JI852087:JI852089 TE852087:TE852089 ADA852087:ADA852089 AMW852087:AMW852089 AWS852087:AWS852089 BGO852087:BGO852089 BQK852087:BQK852089 CAG852087:CAG852089 CKC852087:CKC852089 CTY852087:CTY852089 DDU852087:DDU852089 DNQ852087:DNQ852089 DXM852087:DXM852089 EHI852087:EHI852089 ERE852087:ERE852089 FBA852087:FBA852089 FKW852087:FKW852089 FUS852087:FUS852089 GEO852087:GEO852089 GOK852087:GOK852089 GYG852087:GYG852089 HIC852087:HIC852089 HRY852087:HRY852089 IBU852087:IBU852089 ILQ852087:ILQ852089 IVM852087:IVM852089 JFI852087:JFI852089 JPE852087:JPE852089 JZA852087:JZA852089 KIW852087:KIW852089 KSS852087:KSS852089 LCO852087:LCO852089 LMK852087:LMK852089 LWG852087:LWG852089 MGC852087:MGC852089 MPY852087:MPY852089 MZU852087:MZU852089 NJQ852087:NJQ852089 NTM852087:NTM852089 ODI852087:ODI852089 ONE852087:ONE852089 OXA852087:OXA852089 PGW852087:PGW852089 PQS852087:PQS852089 QAO852087:QAO852089 QKK852087:QKK852089 QUG852087:QUG852089 REC852087:REC852089 RNY852087:RNY852089 RXU852087:RXU852089 SHQ852087:SHQ852089 SRM852087:SRM852089 TBI852087:TBI852089 TLE852087:TLE852089 TVA852087:TVA852089 UEW852087:UEW852089 UOS852087:UOS852089 UYO852087:UYO852089 VIK852087:VIK852089 VSG852087:VSG852089 WCC852087:WCC852089 WLY852087:WLY852089 WVU852087:WVU852089 M917623:M917625 JI917623:JI917625 TE917623:TE917625 ADA917623:ADA917625 AMW917623:AMW917625 AWS917623:AWS917625 BGO917623:BGO917625 BQK917623:BQK917625 CAG917623:CAG917625 CKC917623:CKC917625 CTY917623:CTY917625 DDU917623:DDU917625 DNQ917623:DNQ917625 DXM917623:DXM917625 EHI917623:EHI917625 ERE917623:ERE917625 FBA917623:FBA917625 FKW917623:FKW917625 FUS917623:FUS917625 GEO917623:GEO917625 GOK917623:GOK917625 GYG917623:GYG917625 HIC917623:HIC917625 HRY917623:HRY917625 IBU917623:IBU917625 ILQ917623:ILQ917625 IVM917623:IVM917625 JFI917623:JFI917625 JPE917623:JPE917625 JZA917623:JZA917625 KIW917623:KIW917625 KSS917623:KSS917625 LCO917623:LCO917625 LMK917623:LMK917625 LWG917623:LWG917625 MGC917623:MGC917625 MPY917623:MPY917625 MZU917623:MZU917625 NJQ917623:NJQ917625 NTM917623:NTM917625 ODI917623:ODI917625 ONE917623:ONE917625 OXA917623:OXA917625 PGW917623:PGW917625 PQS917623:PQS917625 QAO917623:QAO917625 QKK917623:QKK917625 QUG917623:QUG917625 REC917623:REC917625 RNY917623:RNY917625 RXU917623:RXU917625 SHQ917623:SHQ917625 SRM917623:SRM917625 TBI917623:TBI917625 TLE917623:TLE917625 TVA917623:TVA917625 UEW917623:UEW917625 UOS917623:UOS917625 UYO917623:UYO917625 VIK917623:VIK917625 VSG917623:VSG917625 WCC917623:WCC917625 WLY917623:WLY917625 WVU917623:WVU917625" xr:uid="{00000000-0002-0000-0A00-000007000000}">
      <formula1>$AZ$7:$AZ$31</formula1>
    </dataValidation>
  </dataValidations>
  <printOptions horizontalCentered="1"/>
  <pageMargins left="0" right="0" top="0.78740157480314965" bottom="0.39370078740157483" header="0.51181102362204722" footer="0.51181102362204722"/>
  <pageSetup paperSize="9" scale="35" orientation="landscape" horizontalDpi="300" verticalDpi="300" r:id="rId1"/>
  <headerFooter alignWithMargins="0"/>
  <drawing r:id="rId2"/>
  <legacyDrawing r:id="rId3"/>
  <controls>
    <mc:AlternateContent xmlns:mc="http://schemas.openxmlformats.org/markup-compatibility/2006">
      <mc:Choice Requires="x14">
        <control shapeId="5121" r:id="rId4" name="CommandButton1">
          <controlPr defaultSize="0" autoLine="0" autoPict="0" r:id="rId5">
            <anchor moveWithCells="1">
              <from>
                <xdr:col>18</xdr:col>
                <xdr:colOff>47625</xdr:colOff>
                <xdr:row>37</xdr:row>
                <xdr:rowOff>19050</xdr:rowOff>
              </from>
              <to>
                <xdr:col>19</xdr:col>
                <xdr:colOff>733425</xdr:colOff>
                <xdr:row>40</xdr:row>
                <xdr:rowOff>95250</xdr:rowOff>
              </to>
            </anchor>
          </controlPr>
        </control>
      </mc:Choice>
      <mc:Fallback>
        <control shapeId="5121" r:id="rId4" name="CommandButton1"/>
      </mc:Fallback>
    </mc:AlternateContent>
  </controls>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7">
    <tabColor rgb="FFFFFF00"/>
  </sheetPr>
  <dimension ref="A1:BD367"/>
  <sheetViews>
    <sheetView topLeftCell="M1" zoomScaleNormal="75" workbookViewId="0">
      <pane ySplit="5" topLeftCell="A6" activePane="bottomLeft" state="frozen"/>
      <selection activeCell="B26" sqref="B26"/>
      <selection pane="bottomLeft" activeCell="B26" sqref="B26"/>
    </sheetView>
  </sheetViews>
  <sheetFormatPr defaultColWidth="9.06640625" defaultRowHeight="12.75" x14ac:dyDescent="0.45"/>
  <cols>
    <col min="1" max="1" width="17.3984375" style="23" customWidth="1"/>
    <col min="2" max="2" width="41.86328125" style="14" customWidth="1"/>
    <col min="3" max="3" width="10.86328125" style="19" customWidth="1"/>
    <col min="4" max="4" width="12" style="19" customWidth="1"/>
    <col min="5" max="5" width="0.3984375" style="14" customWidth="1"/>
    <col min="6" max="6" width="13.06640625" style="19" customWidth="1"/>
    <col min="7" max="7" width="12.06640625" style="19" customWidth="1"/>
    <col min="8" max="8" width="16.265625" style="19" customWidth="1"/>
    <col min="9" max="9" width="13.06640625" style="19" customWidth="1"/>
    <col min="10" max="10" width="13.59765625" style="19" customWidth="1"/>
    <col min="11" max="11" width="14.59765625" style="19" customWidth="1"/>
    <col min="12" max="12" width="24.86328125" style="19" customWidth="1"/>
    <col min="13" max="13" width="46.86328125" style="22" customWidth="1"/>
    <col min="14" max="14" width="12" style="19" customWidth="1"/>
    <col min="15" max="15" width="10.59765625" style="19" customWidth="1"/>
    <col min="16" max="16" width="11.73046875" style="19" customWidth="1"/>
    <col min="17" max="17" width="11.3984375" style="21" customWidth="1"/>
    <col min="18" max="18" width="16.86328125" style="21" customWidth="1"/>
    <col min="19" max="19" width="18.3984375" style="21" customWidth="1"/>
    <col min="20" max="20" width="16.265625" style="20" customWidth="1"/>
    <col min="21" max="21" width="13.59765625" style="19" customWidth="1"/>
    <col min="22" max="22" width="15" style="14" customWidth="1"/>
    <col min="23" max="23" width="15" style="18" customWidth="1"/>
    <col min="24" max="24" width="28.3984375" style="17" customWidth="1"/>
    <col min="25" max="27" width="9.06640625" style="16"/>
    <col min="28" max="28" width="13.86328125" style="14" customWidth="1"/>
    <col min="29" max="29" width="17.86328125" style="14" customWidth="1"/>
    <col min="30" max="30" width="17.265625" style="14" customWidth="1"/>
    <col min="31" max="31" width="23.59765625" style="14" customWidth="1"/>
    <col min="32" max="32" width="17" style="14" customWidth="1"/>
    <col min="33" max="50" width="9.06640625" style="14"/>
    <col min="51" max="51" width="20.86328125" style="14" customWidth="1"/>
    <col min="52" max="52" width="89.73046875" style="14" customWidth="1"/>
    <col min="53" max="55" width="22.06640625" style="14" customWidth="1"/>
    <col min="56" max="56" width="22.06640625" style="15" customWidth="1"/>
    <col min="57" max="16384" width="9.06640625" style="14"/>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1" customFormat="1" ht="45" customHeight="1" thickBot="1" x14ac:dyDescent="0.5">
      <c r="A2" s="311"/>
      <c r="B2" s="315" t="s">
        <v>112</v>
      </c>
      <c r="C2" s="315"/>
      <c r="D2" s="315"/>
      <c r="E2" s="315"/>
      <c r="F2" s="315"/>
      <c r="G2" s="315"/>
      <c r="H2" s="315"/>
      <c r="I2" s="315"/>
      <c r="J2" s="315"/>
      <c r="K2" s="315"/>
      <c r="L2" s="315"/>
      <c r="M2" s="315"/>
      <c r="N2" s="315"/>
      <c r="O2" s="315"/>
      <c r="P2" s="315"/>
      <c r="Q2" s="315"/>
      <c r="R2" s="315"/>
      <c r="S2" s="315"/>
      <c r="T2" s="315"/>
      <c r="U2" s="315"/>
      <c r="V2" s="315"/>
      <c r="W2" s="315"/>
      <c r="X2" s="315"/>
      <c r="BD2" s="282"/>
    </row>
    <row r="3" spans="1:56" s="281" customFormat="1" ht="16.5" customHeight="1" x14ac:dyDescent="0.45">
      <c r="A3" s="311"/>
      <c r="B3" s="312" t="s">
        <v>58</v>
      </c>
      <c r="C3" s="312"/>
      <c r="D3" s="312" t="s">
        <v>57</v>
      </c>
      <c r="E3" s="312" t="s">
        <v>56</v>
      </c>
      <c r="F3" s="312" t="s">
        <v>55</v>
      </c>
      <c r="G3" s="312" t="s">
        <v>54</v>
      </c>
      <c r="H3" s="312" t="s">
        <v>53</v>
      </c>
      <c r="I3" s="312" t="s">
        <v>52</v>
      </c>
      <c r="J3" s="312" t="s">
        <v>51</v>
      </c>
      <c r="K3" s="312" t="s">
        <v>50</v>
      </c>
      <c r="L3" s="312" t="s">
        <v>49</v>
      </c>
      <c r="M3" s="312" t="s">
        <v>0</v>
      </c>
      <c r="N3" s="312" t="s">
        <v>48</v>
      </c>
      <c r="O3" s="312" t="s">
        <v>47</v>
      </c>
      <c r="P3" s="312" t="s">
        <v>46</v>
      </c>
      <c r="Q3" s="312" t="s">
        <v>45</v>
      </c>
      <c r="R3" s="312" t="s">
        <v>44</v>
      </c>
      <c r="S3" s="312" t="s">
        <v>43</v>
      </c>
      <c r="T3" s="316" t="s">
        <v>42</v>
      </c>
      <c r="U3" s="312" t="s">
        <v>41</v>
      </c>
      <c r="V3" s="312" t="s">
        <v>40</v>
      </c>
      <c r="W3" s="312" t="s">
        <v>39</v>
      </c>
      <c r="X3" s="312" t="s">
        <v>38</v>
      </c>
      <c r="Y3" s="283"/>
      <c r="AB3" s="284"/>
      <c r="AC3" s="284"/>
      <c r="AD3" s="284"/>
      <c r="AE3" s="285"/>
      <c r="AF3" s="284"/>
      <c r="BD3" s="282"/>
    </row>
    <row r="4" spans="1:56" s="281" customFormat="1" ht="15" x14ac:dyDescent="0.45">
      <c r="A4" s="311"/>
      <c r="B4" s="313"/>
      <c r="C4" s="313"/>
      <c r="D4" s="313"/>
      <c r="E4" s="313"/>
      <c r="F4" s="313"/>
      <c r="G4" s="313"/>
      <c r="H4" s="313"/>
      <c r="I4" s="313"/>
      <c r="J4" s="313"/>
      <c r="K4" s="313"/>
      <c r="L4" s="313"/>
      <c r="M4" s="313"/>
      <c r="N4" s="313"/>
      <c r="O4" s="313"/>
      <c r="P4" s="313"/>
      <c r="Q4" s="313"/>
      <c r="R4" s="313"/>
      <c r="S4" s="313"/>
      <c r="T4" s="317"/>
      <c r="U4" s="313"/>
      <c r="V4" s="313"/>
      <c r="W4" s="313"/>
      <c r="X4" s="313"/>
      <c r="Y4" s="283"/>
      <c r="AB4" s="284"/>
      <c r="AC4" s="284"/>
      <c r="AD4" s="284"/>
      <c r="AE4" s="285"/>
      <c r="AF4" s="284"/>
      <c r="BD4" s="282"/>
    </row>
    <row r="5" spans="1:56" s="281" customFormat="1" ht="18.75" customHeight="1" thickBot="1" x14ac:dyDescent="0.5">
      <c r="A5" s="311"/>
      <c r="B5" s="314"/>
      <c r="C5" s="314"/>
      <c r="D5" s="314"/>
      <c r="E5" s="314"/>
      <c r="F5" s="314"/>
      <c r="G5" s="314"/>
      <c r="H5" s="314"/>
      <c r="I5" s="314"/>
      <c r="J5" s="314"/>
      <c r="K5" s="314"/>
      <c r="L5" s="314"/>
      <c r="M5" s="314"/>
      <c r="N5" s="314"/>
      <c r="O5" s="314"/>
      <c r="P5" s="314"/>
      <c r="Q5" s="314"/>
      <c r="R5" s="314"/>
      <c r="S5" s="314"/>
      <c r="T5" s="318"/>
      <c r="U5" s="314"/>
      <c r="V5" s="314"/>
      <c r="W5" s="314"/>
      <c r="X5" s="314"/>
      <c r="Y5" s="283"/>
      <c r="AB5" s="284"/>
      <c r="AC5" s="284"/>
      <c r="AD5" s="284"/>
      <c r="AE5" s="285"/>
      <c r="AF5" s="284"/>
      <c r="BD5" s="282"/>
    </row>
    <row r="6" spans="1:56" customFormat="1" ht="20.100000000000001" customHeight="1" x14ac:dyDescent="0.45"/>
    <row r="7" spans="1:56" customFormat="1" ht="15" customHeight="1" x14ac:dyDescent="0.45"/>
    <row r="8" spans="1:56" customFormat="1" ht="15" customHeight="1" x14ac:dyDescent="0.45"/>
    <row r="9" spans="1:56" customFormat="1" ht="14.25" x14ac:dyDescent="0.45"/>
    <row r="10" spans="1:56" customFormat="1" ht="14.25" x14ac:dyDescent="0.45"/>
    <row r="11" spans="1:56" customFormat="1" ht="14.25" x14ac:dyDescent="0.45"/>
    <row r="12" spans="1:56" customFormat="1" ht="14.25" x14ac:dyDescent="0.45"/>
    <row r="13" spans="1:56" customFormat="1" ht="14.25" x14ac:dyDescent="0.45"/>
    <row r="14" spans="1:56" customFormat="1" ht="14.25" x14ac:dyDescent="0.45"/>
    <row r="15" spans="1:56" customFormat="1" ht="14.25" x14ac:dyDescent="0.45"/>
    <row r="16" spans="1:56" customFormat="1" ht="14.25" x14ac:dyDescent="0.45"/>
    <row r="17" customFormat="1" ht="14.25" x14ac:dyDescent="0.45"/>
    <row r="18" customFormat="1" ht="14.25" x14ac:dyDescent="0.45"/>
    <row r="19" customFormat="1" ht="14.25" x14ac:dyDescent="0.45"/>
    <row r="20" customFormat="1" ht="14.25" x14ac:dyDescent="0.45"/>
    <row r="21" customFormat="1" ht="14.25" x14ac:dyDescent="0.45"/>
    <row r="22" customFormat="1" ht="14.25" x14ac:dyDescent="0.45"/>
    <row r="23" customFormat="1" ht="14.25" x14ac:dyDescent="0.45"/>
    <row r="24" customFormat="1" ht="14.25" x14ac:dyDescent="0.45"/>
    <row r="25" customFormat="1" ht="14.25" x14ac:dyDescent="0.45"/>
    <row r="26" customFormat="1" ht="14.25" x14ac:dyDescent="0.45"/>
    <row r="27" customFormat="1" ht="14.25" x14ac:dyDescent="0.45"/>
    <row r="28" customFormat="1" ht="14.25" x14ac:dyDescent="0.45"/>
    <row r="29" customFormat="1" ht="14.25" x14ac:dyDescent="0.45"/>
    <row r="30" customFormat="1" ht="14.25" x14ac:dyDescent="0.45"/>
    <row r="31" customFormat="1" ht="14.25" x14ac:dyDescent="0.45"/>
    <row r="32" customFormat="1" ht="14.25" x14ac:dyDescent="0.45"/>
    <row r="33" customFormat="1" ht="14.25" x14ac:dyDescent="0.45"/>
    <row r="34" customFormat="1" ht="12.75" customHeight="1" x14ac:dyDescent="0.45"/>
    <row r="35" customFormat="1" ht="40.049999999999997" customHeight="1" x14ac:dyDescent="0.45"/>
    <row r="36" customFormat="1" ht="12.75" customHeight="1" x14ac:dyDescent="0.45"/>
    <row r="37" customFormat="1" ht="12.75" customHeight="1" x14ac:dyDescent="0.45"/>
    <row r="38" customFormat="1" ht="12.75" customHeight="1" x14ac:dyDescent="0.45"/>
    <row r="39" customFormat="1" ht="12.75" customHeight="1" x14ac:dyDescent="0.45"/>
    <row r="40" customFormat="1" ht="14.25" x14ac:dyDescent="0.45"/>
    <row r="41" customFormat="1" ht="15" customHeight="1" x14ac:dyDescent="0.45"/>
    <row r="42" customFormat="1" ht="15" customHeight="1" x14ac:dyDescent="0.45"/>
    <row r="43" customFormat="1" ht="25.05" customHeight="1" x14ac:dyDescent="0.45"/>
    <row r="44" customFormat="1" ht="14.25" x14ac:dyDescent="0.45"/>
    <row r="45" customFormat="1" ht="14.25" x14ac:dyDescent="0.45"/>
    <row r="46" customFormat="1" ht="14.25" x14ac:dyDescent="0.45"/>
    <row r="47" customFormat="1" ht="14.25" x14ac:dyDescent="0.45"/>
    <row r="48" customFormat="1" ht="14.25" x14ac:dyDescent="0.45"/>
    <row r="49" customFormat="1" ht="14.25" x14ac:dyDescent="0.45"/>
    <row r="50" customFormat="1" ht="14.25" x14ac:dyDescent="0.45"/>
    <row r="51" customFormat="1" ht="14.25" x14ac:dyDescent="0.45"/>
    <row r="52" customFormat="1" ht="14.25" x14ac:dyDescent="0.45"/>
    <row r="53" customFormat="1" ht="14.25" x14ac:dyDescent="0.45"/>
    <row r="54" customFormat="1" ht="14.25" x14ac:dyDescent="0.45"/>
    <row r="55" customFormat="1" ht="14.25" x14ac:dyDescent="0.45"/>
    <row r="56" customFormat="1" ht="14.25" x14ac:dyDescent="0.45"/>
    <row r="57" customFormat="1" ht="14.25" x14ac:dyDescent="0.45"/>
    <row r="58" customFormat="1" ht="14.25" x14ac:dyDescent="0.45"/>
    <row r="59" customFormat="1" ht="14.25" x14ac:dyDescent="0.45"/>
    <row r="60" customFormat="1" ht="14.25" x14ac:dyDescent="0.45"/>
    <row r="61" customFormat="1" ht="14.25" x14ac:dyDescent="0.45"/>
    <row r="62" customFormat="1" ht="14.25" x14ac:dyDescent="0.45"/>
    <row r="63" customFormat="1" ht="14.25" x14ac:dyDescent="0.45"/>
    <row r="64" customFormat="1" ht="14.25" x14ac:dyDescent="0.45"/>
    <row r="65" customFormat="1" ht="14.25" x14ac:dyDescent="0.45"/>
    <row r="66" customFormat="1" ht="14.25" x14ac:dyDescent="0.45"/>
    <row r="67" customFormat="1" ht="14.25" x14ac:dyDescent="0.45"/>
    <row r="68" customFormat="1" ht="14.25" x14ac:dyDescent="0.45"/>
    <row r="69" customFormat="1" ht="14.25" x14ac:dyDescent="0.45"/>
    <row r="70" customFormat="1" ht="14.25" x14ac:dyDescent="0.45"/>
    <row r="71" customFormat="1" ht="14.25" x14ac:dyDescent="0.45"/>
    <row r="72" customFormat="1" ht="14.25" x14ac:dyDescent="0.45"/>
    <row r="73" customFormat="1" ht="14.25" x14ac:dyDescent="0.45"/>
    <row r="74" customFormat="1" ht="14.25" x14ac:dyDescent="0.45"/>
    <row r="75" customFormat="1" ht="14.25" x14ac:dyDescent="0.45"/>
    <row r="76" customFormat="1" ht="14.25" x14ac:dyDescent="0.45"/>
    <row r="77" customFormat="1" ht="14.25" x14ac:dyDescent="0.45"/>
    <row r="78" customFormat="1" ht="14.25" x14ac:dyDescent="0.45"/>
    <row r="79" customFormat="1" ht="14.25" x14ac:dyDescent="0.45"/>
    <row r="80" customFormat="1" ht="14.25" x14ac:dyDescent="0.45"/>
    <row r="81" customFormat="1" ht="14.25" x14ac:dyDescent="0.45"/>
    <row r="82" customFormat="1" ht="14.25" x14ac:dyDescent="0.45"/>
    <row r="83" customFormat="1" ht="14.25" x14ac:dyDescent="0.45"/>
    <row r="84" customFormat="1" ht="14.25" x14ac:dyDescent="0.45"/>
    <row r="85" customFormat="1" ht="14.25" x14ac:dyDescent="0.45"/>
    <row r="86" customFormat="1" ht="14.25" x14ac:dyDescent="0.45"/>
    <row r="87" customFormat="1" ht="14.25" x14ac:dyDescent="0.45"/>
    <row r="88" customFormat="1" ht="14.25" x14ac:dyDescent="0.45"/>
    <row r="89" customFormat="1" ht="14.25" x14ac:dyDescent="0.45"/>
    <row r="90" customFormat="1" ht="14.25" x14ac:dyDescent="0.45"/>
    <row r="91" customFormat="1" ht="14.25" x14ac:dyDescent="0.45"/>
    <row r="92" customFormat="1" ht="14.25" x14ac:dyDescent="0.45"/>
    <row r="93" customFormat="1" ht="14.25" x14ac:dyDescent="0.45"/>
    <row r="94" customFormat="1" ht="14.25" x14ac:dyDescent="0.45"/>
    <row r="95" customFormat="1" ht="14.25" x14ac:dyDescent="0.45"/>
    <row r="96" customFormat="1" ht="14.25" x14ac:dyDescent="0.45"/>
    <row r="97" customFormat="1" ht="14.25" x14ac:dyDescent="0.45"/>
    <row r="98" customFormat="1" ht="14.25" x14ac:dyDescent="0.45"/>
    <row r="99" customFormat="1" ht="14.25" x14ac:dyDescent="0.45"/>
    <row r="100" customFormat="1" ht="14.25" x14ac:dyDescent="0.45"/>
    <row r="101" customFormat="1" ht="14.25" x14ac:dyDescent="0.45"/>
    <row r="102" customFormat="1" ht="14.25" x14ac:dyDescent="0.45"/>
    <row r="103" customFormat="1" ht="14.25" x14ac:dyDescent="0.45"/>
    <row r="104" customFormat="1" ht="14.25" x14ac:dyDescent="0.45"/>
    <row r="105" customFormat="1" ht="14.25" x14ac:dyDescent="0.45"/>
    <row r="106" customFormat="1" ht="14.25" x14ac:dyDescent="0.45"/>
    <row r="107" customFormat="1" ht="14.25" x14ac:dyDescent="0.45"/>
    <row r="108" customFormat="1" ht="14.25" x14ac:dyDescent="0.45"/>
    <row r="109" customFormat="1" ht="14.25" x14ac:dyDescent="0.45"/>
    <row r="110" customFormat="1" ht="14.25" x14ac:dyDescent="0.45"/>
    <row r="111" customFormat="1" ht="14.25" x14ac:dyDescent="0.45"/>
    <row r="112" customFormat="1" ht="14.25" x14ac:dyDescent="0.45"/>
    <row r="113" customFormat="1" ht="14.25" x14ac:dyDescent="0.45"/>
    <row r="114" customFormat="1" ht="14.25" x14ac:dyDescent="0.45"/>
    <row r="115" customFormat="1" ht="14.25" x14ac:dyDescent="0.45"/>
    <row r="116" customFormat="1" ht="14.25" x14ac:dyDescent="0.45"/>
    <row r="117" customFormat="1" ht="14.25" x14ac:dyDescent="0.45"/>
    <row r="118" customFormat="1" ht="14.25" x14ac:dyDescent="0.45"/>
    <row r="119" customFormat="1" ht="14.25" x14ac:dyDescent="0.45"/>
    <row r="120" customFormat="1" ht="14.25" x14ac:dyDescent="0.45"/>
    <row r="121" customFormat="1" ht="14.25" x14ac:dyDescent="0.45"/>
    <row r="122" customFormat="1" ht="14.25" x14ac:dyDescent="0.45"/>
    <row r="123" customFormat="1" ht="14.25" x14ac:dyDescent="0.45"/>
    <row r="124" customFormat="1" ht="14.25" x14ac:dyDescent="0.45"/>
    <row r="125" customFormat="1" ht="14.25" x14ac:dyDescent="0.45"/>
    <row r="126" customFormat="1" ht="14.25" x14ac:dyDescent="0.45"/>
    <row r="127" customFormat="1" ht="14.25" x14ac:dyDescent="0.45"/>
    <row r="128" customFormat="1" ht="14.25" x14ac:dyDescent="0.45"/>
    <row r="129" customFormat="1" ht="14.25" x14ac:dyDescent="0.45"/>
    <row r="130" customFormat="1" ht="14.25" x14ac:dyDescent="0.45"/>
    <row r="131" customFormat="1" ht="14.25" x14ac:dyDescent="0.45"/>
    <row r="132" customFormat="1" ht="14.25" x14ac:dyDescent="0.45"/>
    <row r="133" customFormat="1" ht="14.25" x14ac:dyDescent="0.45"/>
    <row r="277" spans="52:56" ht="15" x14ac:dyDescent="0.45">
      <c r="AZ277" s="26"/>
    </row>
    <row r="278" spans="52:56" ht="15" x14ac:dyDescent="0.45">
      <c r="AZ278" s="26"/>
      <c r="BA278" s="25"/>
      <c r="BB278" s="25"/>
      <c r="BC278" s="25"/>
      <c r="BD278" s="25"/>
    </row>
    <row r="279" spans="52:56" ht="15" x14ac:dyDescent="0.45">
      <c r="AZ279" s="26"/>
      <c r="BA279" s="25"/>
      <c r="BB279" s="25"/>
      <c r="BC279" s="25"/>
      <c r="BD279" s="25"/>
    </row>
    <row r="280" spans="52:56" ht="15" x14ac:dyDescent="0.45">
      <c r="AZ280" s="26"/>
      <c r="BA280" s="25"/>
      <c r="BB280" s="25"/>
      <c r="BC280" s="25"/>
      <c r="BD280" s="25"/>
    </row>
    <row r="281" spans="52:56" ht="15" x14ac:dyDescent="0.45">
      <c r="AZ281" s="26" t="s">
        <v>61</v>
      </c>
      <c r="BA281" s="25" t="s">
        <v>62</v>
      </c>
      <c r="BB281" s="25" t="s">
        <v>63</v>
      </c>
      <c r="BC281" s="25" t="s">
        <v>46</v>
      </c>
      <c r="BD281" s="25" t="s">
        <v>64</v>
      </c>
    </row>
    <row r="282" spans="52:56" ht="15" x14ac:dyDescent="0.45">
      <c r="AZ282" s="26" t="s">
        <v>65</v>
      </c>
      <c r="BA282" s="25">
        <v>9999</v>
      </c>
      <c r="BB282" s="25">
        <v>1</v>
      </c>
      <c r="BC282" s="25" t="s">
        <v>66</v>
      </c>
      <c r="BD282" s="25">
        <v>0</v>
      </c>
    </row>
    <row r="283" spans="52:56" ht="15" x14ac:dyDescent="0.45">
      <c r="AZ283" s="26" t="s">
        <v>67</v>
      </c>
      <c r="BA283" s="25">
        <v>5292</v>
      </c>
      <c r="BB283" s="25">
        <v>35</v>
      </c>
      <c r="BC283" s="25" t="s">
        <v>68</v>
      </c>
      <c r="BD283" s="25">
        <v>12500</v>
      </c>
    </row>
    <row r="284" spans="52:56" ht="15" x14ac:dyDescent="0.45">
      <c r="AZ284" s="26" t="s">
        <v>69</v>
      </c>
      <c r="BA284" s="25">
        <v>5294</v>
      </c>
      <c r="BB284" s="25">
        <v>35</v>
      </c>
      <c r="BC284" s="25" t="s">
        <v>68</v>
      </c>
      <c r="BD284" s="25">
        <v>16300</v>
      </c>
    </row>
    <row r="285" spans="52:56" ht="15" x14ac:dyDescent="0.45">
      <c r="AZ285" s="26" t="s">
        <v>70</v>
      </c>
      <c r="BA285" s="25">
        <v>5296</v>
      </c>
      <c r="BB285" s="25">
        <v>35</v>
      </c>
      <c r="BC285" s="25" t="s">
        <v>68</v>
      </c>
      <c r="BD285" s="25">
        <v>18200</v>
      </c>
    </row>
    <row r="286" spans="52:56" ht="15" x14ac:dyDescent="0.45">
      <c r="AZ286" s="26" t="s">
        <v>71</v>
      </c>
      <c r="BA286" s="25">
        <v>5298</v>
      </c>
      <c r="BB286" s="25">
        <v>35</v>
      </c>
      <c r="BC286" s="25" t="s">
        <v>68</v>
      </c>
      <c r="BD286" s="25">
        <v>21100</v>
      </c>
    </row>
    <row r="287" spans="52:56" ht="15" x14ac:dyDescent="0.45">
      <c r="AZ287" s="26" t="s">
        <v>34</v>
      </c>
      <c r="BA287" s="25">
        <v>202250</v>
      </c>
      <c r="BB287" s="25">
        <v>35</v>
      </c>
      <c r="BC287" s="25" t="s">
        <v>68</v>
      </c>
      <c r="BD287" s="25">
        <v>8300</v>
      </c>
    </row>
    <row r="288" spans="52:56" ht="15" x14ac:dyDescent="0.45">
      <c r="AZ288" s="26" t="s">
        <v>72</v>
      </c>
      <c r="BA288" s="25">
        <v>202250</v>
      </c>
      <c r="BB288" s="25">
        <v>35</v>
      </c>
      <c r="BC288" s="25" t="s">
        <v>68</v>
      </c>
      <c r="BD288" s="25">
        <v>8300</v>
      </c>
    </row>
    <row r="289" spans="52:56" ht="15" x14ac:dyDescent="0.45">
      <c r="AZ289" s="26" t="s">
        <v>73</v>
      </c>
      <c r="BA289" s="25">
        <v>202251</v>
      </c>
      <c r="BB289" s="25">
        <v>35</v>
      </c>
      <c r="BC289" s="25" t="s">
        <v>68</v>
      </c>
      <c r="BD289" s="25">
        <v>10200</v>
      </c>
    </row>
    <row r="290" spans="52:56" ht="15" x14ac:dyDescent="0.45">
      <c r="AZ290" s="26" t="s">
        <v>74</v>
      </c>
      <c r="BA290" s="25">
        <v>5320</v>
      </c>
      <c r="BB290" s="25">
        <v>35</v>
      </c>
      <c r="BC290" s="25" t="s">
        <v>68</v>
      </c>
      <c r="BD290" s="25">
        <v>12100</v>
      </c>
    </row>
    <row r="291" spans="52:56" ht="15" x14ac:dyDescent="0.45">
      <c r="AZ291" s="26" t="s">
        <v>75</v>
      </c>
      <c r="BA291" s="25">
        <v>202010</v>
      </c>
      <c r="BB291" s="25">
        <v>35</v>
      </c>
      <c r="BC291" s="25" t="s">
        <v>68</v>
      </c>
      <c r="BD291" s="25">
        <v>32822.479999999996</v>
      </c>
    </row>
    <row r="292" spans="52:56" ht="15" x14ac:dyDescent="0.45">
      <c r="AZ292" s="26" t="s">
        <v>76</v>
      </c>
      <c r="BA292" s="25">
        <v>202020</v>
      </c>
      <c r="BB292" s="25">
        <v>35</v>
      </c>
      <c r="BC292" s="25" t="s">
        <v>68</v>
      </c>
      <c r="BD292" s="25">
        <v>37173.68</v>
      </c>
    </row>
    <row r="293" spans="52:56" ht="15" x14ac:dyDescent="0.45">
      <c r="AZ293" s="26" t="s">
        <v>77</v>
      </c>
      <c r="BA293" s="25">
        <v>202030</v>
      </c>
      <c r="BB293" s="25">
        <v>35</v>
      </c>
      <c r="BC293" s="25" t="s">
        <v>68</v>
      </c>
      <c r="BD293" s="25">
        <v>41517.68</v>
      </c>
    </row>
    <row r="294" spans="52:56" ht="15" x14ac:dyDescent="0.45">
      <c r="AZ294" s="26" t="s">
        <v>78</v>
      </c>
      <c r="BA294" s="25">
        <v>202350</v>
      </c>
      <c r="BB294" s="25">
        <v>35</v>
      </c>
      <c r="BC294" s="25" t="s">
        <v>68</v>
      </c>
      <c r="BD294" s="25">
        <v>52000</v>
      </c>
    </row>
    <row r="295" spans="52:56" ht="15" x14ac:dyDescent="0.45">
      <c r="AZ295" s="26" t="s">
        <v>79</v>
      </c>
      <c r="BA295" s="25">
        <v>202210</v>
      </c>
      <c r="BB295" s="25">
        <v>35</v>
      </c>
      <c r="BC295" s="25" t="s">
        <v>68</v>
      </c>
      <c r="BD295" s="25">
        <v>1500</v>
      </c>
    </row>
    <row r="296" spans="52:56" ht="15" x14ac:dyDescent="0.45">
      <c r="AZ296" s="26" t="s">
        <v>36</v>
      </c>
      <c r="BA296" s="25">
        <v>202210</v>
      </c>
      <c r="BB296" s="25">
        <v>35</v>
      </c>
      <c r="BC296" s="25" t="s">
        <v>68</v>
      </c>
      <c r="BD296" s="25">
        <v>2900</v>
      </c>
    </row>
    <row r="297" spans="52:56" ht="15" x14ac:dyDescent="0.45">
      <c r="AZ297" s="26" t="s">
        <v>80</v>
      </c>
      <c r="BA297" s="25">
        <v>202210</v>
      </c>
      <c r="BB297" s="25">
        <v>35</v>
      </c>
      <c r="BC297" s="25" t="s">
        <v>68</v>
      </c>
      <c r="BD297" s="25">
        <v>4200</v>
      </c>
    </row>
    <row r="298" spans="52:56" ht="15" x14ac:dyDescent="0.45">
      <c r="AZ298" s="26" t="s">
        <v>33</v>
      </c>
      <c r="BA298" s="25">
        <v>202210</v>
      </c>
      <c r="BB298" s="25">
        <v>35</v>
      </c>
      <c r="BC298" s="25" t="s">
        <v>68</v>
      </c>
      <c r="BD298" s="25">
        <v>5900</v>
      </c>
    </row>
    <row r="299" spans="52:56" ht="15" x14ac:dyDescent="0.45">
      <c r="AZ299" s="26" t="s">
        <v>32</v>
      </c>
      <c r="BA299" s="25">
        <v>202220</v>
      </c>
      <c r="BB299" s="25">
        <v>35</v>
      </c>
      <c r="BC299" s="25" t="s">
        <v>68</v>
      </c>
      <c r="BD299" s="25">
        <v>8500</v>
      </c>
    </row>
    <row r="300" spans="52:56" ht="15" x14ac:dyDescent="0.45">
      <c r="AZ300" s="26" t="s">
        <v>37</v>
      </c>
      <c r="BA300" s="25">
        <v>202230</v>
      </c>
      <c r="BB300" s="25">
        <v>35</v>
      </c>
      <c r="BC300" s="25" t="s">
        <v>68</v>
      </c>
      <c r="BD300" s="25">
        <v>10000</v>
      </c>
    </row>
    <row r="301" spans="52:56" ht="15" x14ac:dyDescent="0.45">
      <c r="AZ301" s="26" t="s">
        <v>81</v>
      </c>
      <c r="BA301" s="25">
        <v>202240</v>
      </c>
      <c r="BB301" s="25">
        <v>35</v>
      </c>
      <c r="BC301" s="25" t="s">
        <v>68</v>
      </c>
      <c r="BD301" s="25">
        <v>15000</v>
      </c>
    </row>
    <row r="302" spans="52:56" ht="15" x14ac:dyDescent="0.45">
      <c r="AZ302" s="26" t="s">
        <v>82</v>
      </c>
      <c r="BA302" s="25">
        <v>202241</v>
      </c>
      <c r="BB302" s="25">
        <v>35</v>
      </c>
      <c r="BC302" s="25" t="s">
        <v>68</v>
      </c>
      <c r="BD302" s="25">
        <v>20000</v>
      </c>
    </row>
    <row r="303" spans="52:56" ht="15" x14ac:dyDescent="0.45">
      <c r="AZ303" s="26" t="s">
        <v>83</v>
      </c>
      <c r="BA303" s="25">
        <v>202242</v>
      </c>
      <c r="BB303" s="25">
        <v>35</v>
      </c>
      <c r="BC303" s="25" t="s">
        <v>68</v>
      </c>
      <c r="BD303" s="25">
        <v>30000</v>
      </c>
    </row>
    <row r="304" spans="52:56" ht="15" x14ac:dyDescent="0.45">
      <c r="AZ304" s="26" t="s">
        <v>84</v>
      </c>
      <c r="BA304" s="25">
        <v>5395</v>
      </c>
      <c r="BB304" s="25">
        <v>35</v>
      </c>
      <c r="BC304" s="25" t="s">
        <v>68</v>
      </c>
      <c r="BD304" s="25">
        <v>8000</v>
      </c>
    </row>
    <row r="305" spans="52:56" ht="15" x14ac:dyDescent="0.45">
      <c r="AZ305" s="26" t="s">
        <v>85</v>
      </c>
      <c r="BA305" s="25">
        <v>5395</v>
      </c>
      <c r="BB305" s="25">
        <v>35</v>
      </c>
      <c r="BC305" s="25" t="s">
        <v>68</v>
      </c>
      <c r="BD305" s="25">
        <v>10000</v>
      </c>
    </row>
    <row r="306" spans="52:56" ht="15" x14ac:dyDescent="0.45">
      <c r="AZ306" s="26" t="s">
        <v>86</v>
      </c>
      <c r="BA306" s="25">
        <v>202355</v>
      </c>
      <c r="BB306" s="25">
        <v>35</v>
      </c>
      <c r="BC306" s="25" t="s">
        <v>68</v>
      </c>
      <c r="BD306" s="25">
        <v>32000</v>
      </c>
    </row>
    <row r="307" spans="52:56" ht="15" x14ac:dyDescent="0.45">
      <c r="AZ307" s="26"/>
      <c r="BA307" s="25"/>
      <c r="BB307" s="25"/>
      <c r="BC307" s="25"/>
      <c r="BD307" s="25"/>
    </row>
    <row r="308" spans="52:56" ht="15" x14ac:dyDescent="0.45">
      <c r="AZ308" s="26" t="s">
        <v>87</v>
      </c>
      <c r="BA308" s="25">
        <v>202460</v>
      </c>
      <c r="BB308" s="25">
        <v>35</v>
      </c>
      <c r="BC308" s="25" t="s">
        <v>88</v>
      </c>
      <c r="BD308" s="25">
        <v>51</v>
      </c>
    </row>
    <row r="309" spans="52:56" ht="15" x14ac:dyDescent="0.45">
      <c r="AZ309" s="26" t="s">
        <v>89</v>
      </c>
      <c r="BA309" s="25">
        <v>202465</v>
      </c>
      <c r="BB309" s="25">
        <v>35</v>
      </c>
      <c r="BC309" s="25" t="s">
        <v>88</v>
      </c>
      <c r="BD309" s="25">
        <v>20</v>
      </c>
    </row>
    <row r="310" spans="52:56" ht="15" x14ac:dyDescent="0.45">
      <c r="AZ310" s="26" t="s">
        <v>29</v>
      </c>
      <c r="BA310" s="25">
        <v>202470</v>
      </c>
      <c r="BB310" s="25">
        <v>35</v>
      </c>
      <c r="BC310" s="25" t="s">
        <v>88</v>
      </c>
      <c r="BD310" s="25">
        <v>49</v>
      </c>
    </row>
    <row r="311" spans="52:56" ht="15" x14ac:dyDescent="0.45">
      <c r="AZ311" s="26" t="s">
        <v>30</v>
      </c>
      <c r="BA311" s="25">
        <v>202480</v>
      </c>
      <c r="BB311" s="25">
        <v>35</v>
      </c>
      <c r="BC311" s="25" t="s">
        <v>88</v>
      </c>
      <c r="BD311" s="25">
        <v>14</v>
      </c>
    </row>
    <row r="312" spans="52:56" ht="15" x14ac:dyDescent="0.45">
      <c r="AZ312" s="26" t="s">
        <v>90</v>
      </c>
      <c r="BA312" s="25">
        <v>202530</v>
      </c>
      <c r="BB312" s="25">
        <v>60</v>
      </c>
      <c r="BC312" s="25" t="s">
        <v>88</v>
      </c>
      <c r="BD312" s="25">
        <v>93.55</v>
      </c>
    </row>
    <row r="313" spans="52:56" ht="15" x14ac:dyDescent="0.45">
      <c r="AZ313" s="26" t="s">
        <v>91</v>
      </c>
      <c r="BA313" s="25">
        <v>5430</v>
      </c>
      <c r="BB313" s="25">
        <v>60</v>
      </c>
      <c r="BC313" s="25" t="s">
        <v>88</v>
      </c>
      <c r="BD313" s="25">
        <v>47.23</v>
      </c>
    </row>
    <row r="314" spans="52:56" ht="15" x14ac:dyDescent="0.45">
      <c r="AZ314" s="26" t="s">
        <v>92</v>
      </c>
      <c r="BA314" s="25">
        <v>202455</v>
      </c>
      <c r="BB314" s="25">
        <v>60</v>
      </c>
      <c r="BC314" s="25" t="s">
        <v>68</v>
      </c>
      <c r="BD314" s="25">
        <v>685.2</v>
      </c>
    </row>
    <row r="315" spans="52:56" ht="15" x14ac:dyDescent="0.45">
      <c r="AZ315" s="26" t="s">
        <v>93</v>
      </c>
      <c r="BA315" s="25">
        <v>202456</v>
      </c>
      <c r="BB315" s="25">
        <v>60</v>
      </c>
      <c r="BC315" s="25" t="s">
        <v>68</v>
      </c>
      <c r="BD315" s="25">
        <v>628.79999999999995</v>
      </c>
    </row>
    <row r="316" spans="52:56" ht="15" x14ac:dyDescent="0.45">
      <c r="AZ316" s="26" t="s">
        <v>94</v>
      </c>
      <c r="BA316" s="25">
        <v>202457</v>
      </c>
      <c r="BB316" s="25">
        <v>60</v>
      </c>
      <c r="BC316" s="25" t="s">
        <v>68</v>
      </c>
      <c r="BD316" s="25">
        <v>1806</v>
      </c>
    </row>
    <row r="317" spans="52:56" ht="15" x14ac:dyDescent="0.45">
      <c r="AZ317" s="26"/>
      <c r="BA317" s="25"/>
      <c r="BB317" s="25"/>
      <c r="BC317" s="25"/>
      <c r="BD317" s="25"/>
    </row>
    <row r="318" spans="52:56" ht="15" x14ac:dyDescent="0.45">
      <c r="AZ318" s="26" t="s">
        <v>95</v>
      </c>
      <c r="BA318" s="25">
        <v>202485</v>
      </c>
      <c r="BB318" s="25">
        <v>35</v>
      </c>
      <c r="BC318" s="25" t="s">
        <v>88</v>
      </c>
      <c r="BD318" s="25">
        <v>77.319999999999993</v>
      </c>
    </row>
    <row r="319" spans="52:56" ht="15" x14ac:dyDescent="0.45">
      <c r="AZ319" s="26" t="s">
        <v>96</v>
      </c>
      <c r="BA319" s="25">
        <v>202380</v>
      </c>
      <c r="BB319" s="25">
        <v>60</v>
      </c>
      <c r="BC319" s="25" t="s">
        <v>88</v>
      </c>
      <c r="BD319" s="25">
        <v>122.98</v>
      </c>
    </row>
    <row r="320" spans="52:56" ht="15" x14ac:dyDescent="0.45">
      <c r="AZ320" s="26" t="s">
        <v>97</v>
      </c>
      <c r="BA320" s="25">
        <v>5465</v>
      </c>
      <c r="BB320" s="25">
        <v>20</v>
      </c>
      <c r="BC320" s="25" t="s">
        <v>68</v>
      </c>
      <c r="BD320" s="25">
        <v>0</v>
      </c>
    </row>
    <row r="321" spans="52:56" ht="15" x14ac:dyDescent="0.45">
      <c r="AZ321" s="26"/>
      <c r="BA321" s="25"/>
      <c r="BB321" s="25"/>
      <c r="BC321" s="25"/>
      <c r="BD321" s="25"/>
    </row>
    <row r="322" spans="52:56" ht="15" x14ac:dyDescent="0.45">
      <c r="AZ322" s="26" t="s">
        <v>98</v>
      </c>
      <c r="BA322" s="25">
        <v>202490</v>
      </c>
      <c r="BB322" s="25">
        <v>35</v>
      </c>
      <c r="BC322" s="25" t="s">
        <v>88</v>
      </c>
      <c r="BD322" s="25">
        <v>42</v>
      </c>
    </row>
    <row r="323" spans="52:56" ht="15" x14ac:dyDescent="0.45">
      <c r="AZ323" s="26" t="s">
        <v>31</v>
      </c>
      <c r="BA323" s="25">
        <v>202490</v>
      </c>
      <c r="BB323" s="25">
        <v>35</v>
      </c>
      <c r="BC323" s="25" t="s">
        <v>88</v>
      </c>
      <c r="BD323" s="25">
        <v>77.319999999999993</v>
      </c>
    </row>
    <row r="324" spans="52:56" ht="15" x14ac:dyDescent="0.45">
      <c r="AZ324" s="26" t="s">
        <v>99</v>
      </c>
      <c r="BA324" s="25">
        <v>202385</v>
      </c>
      <c r="BB324" s="25">
        <v>60</v>
      </c>
      <c r="BC324" s="25" t="s">
        <v>88</v>
      </c>
      <c r="BD324" s="25">
        <v>122.98</v>
      </c>
    </row>
    <row r="325" spans="52:56" ht="15" x14ac:dyDescent="0.45">
      <c r="AZ325" s="26"/>
      <c r="BA325" s="25"/>
      <c r="BB325" s="25"/>
      <c r="BC325" s="25"/>
      <c r="BD325" s="25"/>
    </row>
    <row r="326" spans="52:56" ht="15" x14ac:dyDescent="0.45">
      <c r="AZ326" s="26" t="s">
        <v>100</v>
      </c>
      <c r="BA326" s="25">
        <v>5555</v>
      </c>
      <c r="BB326" s="25">
        <v>15</v>
      </c>
      <c r="BC326" s="25" t="s">
        <v>68</v>
      </c>
      <c r="BD326" s="25">
        <v>1240</v>
      </c>
    </row>
    <row r="327" spans="52:56" ht="15" x14ac:dyDescent="0.45">
      <c r="AZ327" s="26" t="s">
        <v>101</v>
      </c>
      <c r="BA327" s="25">
        <v>5570</v>
      </c>
      <c r="BB327" s="25">
        <v>35</v>
      </c>
      <c r="BC327" s="25" t="s">
        <v>68</v>
      </c>
      <c r="BD327" s="25">
        <v>15000</v>
      </c>
    </row>
    <row r="328" spans="52:56" ht="15" x14ac:dyDescent="0.45">
      <c r="AZ328" s="26" t="s">
        <v>102</v>
      </c>
      <c r="BA328" s="25">
        <v>5575</v>
      </c>
      <c r="BB328" s="25">
        <v>20</v>
      </c>
      <c r="BC328" s="25" t="s">
        <v>68</v>
      </c>
      <c r="BD328" s="25">
        <v>28500</v>
      </c>
    </row>
    <row r="329" spans="52:56" ht="15" x14ac:dyDescent="0.45">
      <c r="AZ329" s="26" t="s">
        <v>103</v>
      </c>
      <c r="BA329" s="25" t="s">
        <v>104</v>
      </c>
      <c r="BB329" s="25" t="s">
        <v>104</v>
      </c>
      <c r="BC329" s="25" t="s">
        <v>104</v>
      </c>
      <c r="BD329" s="25" t="s">
        <v>104</v>
      </c>
    </row>
    <row r="330" spans="52:56" ht="15" x14ac:dyDescent="0.45">
      <c r="AZ330" s="26" t="s">
        <v>60</v>
      </c>
      <c r="BA330" s="25"/>
      <c r="BB330" s="25"/>
      <c r="BC330" s="25"/>
      <c r="BD330" s="25"/>
    </row>
    <row r="331" spans="52:56" ht="15" x14ac:dyDescent="0.45">
      <c r="AZ331" s="26"/>
      <c r="BA331" s="25"/>
      <c r="BB331" s="25"/>
      <c r="BC331" s="25"/>
      <c r="BD331" s="25"/>
    </row>
    <row r="332" spans="52:56" ht="15" x14ac:dyDescent="0.45">
      <c r="AZ332" s="26"/>
      <c r="BA332" s="25"/>
      <c r="BB332" s="25"/>
      <c r="BC332" s="25"/>
      <c r="BD332" s="25"/>
    </row>
    <row r="333" spans="52:56" ht="15" x14ac:dyDescent="0.45">
      <c r="AZ333" s="26"/>
      <c r="BA333" s="25"/>
      <c r="BB333" s="25"/>
      <c r="BC333" s="25"/>
      <c r="BD333" s="25"/>
    </row>
    <row r="334" spans="52:56" ht="15" x14ac:dyDescent="0.45">
      <c r="AZ334" s="26"/>
      <c r="BA334" s="25"/>
      <c r="BB334" s="25"/>
      <c r="BC334" s="25"/>
      <c r="BD334" s="25"/>
    </row>
    <row r="335" spans="52:56" ht="15" x14ac:dyDescent="0.45">
      <c r="AZ335" s="26"/>
      <c r="BA335" s="25"/>
      <c r="BB335" s="25"/>
      <c r="BC335" s="25"/>
      <c r="BD335" s="25"/>
    </row>
    <row r="336" spans="52:56" ht="15" x14ac:dyDescent="0.45">
      <c r="AZ336" s="26"/>
      <c r="BA336" s="25"/>
      <c r="BB336" s="25"/>
      <c r="BC336" s="25"/>
      <c r="BD336" s="25"/>
    </row>
    <row r="337" spans="52:56" ht="15" x14ac:dyDescent="0.45">
      <c r="AZ337" s="26"/>
      <c r="BA337" s="25"/>
      <c r="BB337" s="25"/>
      <c r="BC337" s="25"/>
      <c r="BD337" s="25"/>
    </row>
    <row r="338" spans="52:56" ht="15" x14ac:dyDescent="0.45">
      <c r="AZ338" s="26"/>
      <c r="BA338" s="25"/>
      <c r="BB338" s="25"/>
      <c r="BC338" s="25"/>
      <c r="BD338" s="25"/>
    </row>
    <row r="339" spans="52:56" ht="15" x14ac:dyDescent="0.45">
      <c r="AZ339" s="26"/>
      <c r="BA339" s="25"/>
      <c r="BB339" s="25"/>
      <c r="BC339" s="25"/>
      <c r="BD339" s="25"/>
    </row>
    <row r="340" spans="52:56" ht="15" x14ac:dyDescent="0.45">
      <c r="AZ340" s="26"/>
      <c r="BA340" s="25"/>
      <c r="BB340" s="25"/>
      <c r="BC340" s="25"/>
      <c r="BD340" s="25"/>
    </row>
    <row r="341" spans="52:56" ht="15" x14ac:dyDescent="0.45">
      <c r="AZ341" s="26"/>
      <c r="BA341" s="25"/>
      <c r="BB341" s="25"/>
      <c r="BC341" s="25"/>
      <c r="BD341" s="25"/>
    </row>
    <row r="342" spans="52:56" ht="15" x14ac:dyDescent="0.45">
      <c r="AZ342" s="26"/>
      <c r="BA342" s="25"/>
      <c r="BB342" s="25"/>
      <c r="BC342" s="25"/>
      <c r="BD342" s="25"/>
    </row>
    <row r="343" spans="52:56" ht="15" x14ac:dyDescent="0.45">
      <c r="AZ343" s="26"/>
      <c r="BA343" s="25"/>
      <c r="BB343" s="25"/>
      <c r="BC343" s="25"/>
      <c r="BD343" s="25"/>
    </row>
    <row r="344" spans="52:56" ht="15" x14ac:dyDescent="0.45">
      <c r="AZ344" s="26"/>
      <c r="BA344" s="25"/>
      <c r="BB344" s="25"/>
      <c r="BC344" s="25"/>
      <c r="BD344" s="25"/>
    </row>
    <row r="345" spans="52:56" ht="15" x14ac:dyDescent="0.45">
      <c r="AZ345" s="26"/>
      <c r="BA345" s="25"/>
      <c r="BB345" s="25"/>
      <c r="BC345" s="25"/>
      <c r="BD345" s="25"/>
    </row>
    <row r="346" spans="52:56" ht="15" x14ac:dyDescent="0.45">
      <c r="AZ346" s="26"/>
      <c r="BA346" s="25"/>
      <c r="BB346" s="25"/>
      <c r="BC346" s="25"/>
      <c r="BD346" s="25"/>
    </row>
    <row r="347" spans="52:56" ht="15" x14ac:dyDescent="0.45">
      <c r="AZ347" s="26"/>
      <c r="BA347" s="25"/>
      <c r="BB347" s="25"/>
      <c r="BC347" s="25"/>
      <c r="BD347" s="25"/>
    </row>
    <row r="348" spans="52:56" ht="15" x14ac:dyDescent="0.45">
      <c r="AZ348" s="26"/>
      <c r="BA348" s="25"/>
      <c r="BB348" s="25"/>
      <c r="BC348" s="25"/>
      <c r="BD348" s="25"/>
    </row>
    <row r="349" spans="52:56" ht="15" x14ac:dyDescent="0.45">
      <c r="AZ349" s="26"/>
      <c r="BA349" s="25"/>
      <c r="BB349" s="25"/>
      <c r="BC349" s="25"/>
      <c r="BD349" s="25"/>
    </row>
    <row r="350" spans="52:56" ht="15" x14ac:dyDescent="0.45">
      <c r="AZ350" s="26"/>
      <c r="BA350" s="25"/>
      <c r="BB350" s="25"/>
      <c r="BC350" s="25"/>
      <c r="BD350" s="25"/>
    </row>
    <row r="351" spans="52:56" ht="15" x14ac:dyDescent="0.45">
      <c r="AZ351" s="26"/>
      <c r="BA351" s="25"/>
      <c r="BB351" s="25"/>
      <c r="BC351" s="25"/>
      <c r="BD351" s="25"/>
    </row>
    <row r="352" spans="52:56" ht="15" x14ac:dyDescent="0.45">
      <c r="AZ352" s="26"/>
      <c r="BA352" s="25"/>
      <c r="BB352" s="25"/>
      <c r="BC352" s="25"/>
      <c r="BD352" s="25"/>
    </row>
    <row r="353" spans="52:56" ht="15" x14ac:dyDescent="0.45">
      <c r="AZ353" s="26"/>
      <c r="BA353" s="25"/>
      <c r="BB353" s="25"/>
      <c r="BC353" s="25"/>
      <c r="BD353" s="25"/>
    </row>
    <row r="354" spans="52:56" ht="15" x14ac:dyDescent="0.45">
      <c r="AZ354" s="26"/>
      <c r="BA354" s="25"/>
      <c r="BB354" s="25"/>
      <c r="BC354" s="25"/>
      <c r="BD354" s="25"/>
    </row>
    <row r="355" spans="52:56" ht="15" x14ac:dyDescent="0.45">
      <c r="AZ355" s="26"/>
      <c r="BA355" s="25"/>
      <c r="BB355" s="25"/>
      <c r="BC355" s="25"/>
      <c r="BD355" s="25"/>
    </row>
    <row r="356" spans="52:56" ht="15" x14ac:dyDescent="0.45">
      <c r="AZ356" s="26"/>
      <c r="BA356" s="25"/>
      <c r="BB356" s="25"/>
      <c r="BC356" s="25"/>
      <c r="BD356" s="25"/>
    </row>
    <row r="357" spans="52:56" ht="15" x14ac:dyDescent="0.45">
      <c r="AZ357" s="26"/>
      <c r="BA357" s="25"/>
      <c r="BB357" s="25"/>
      <c r="BC357" s="25"/>
      <c r="BD357" s="25"/>
    </row>
    <row r="358" spans="52:56" ht="13.15" x14ac:dyDescent="0.45">
      <c r="AZ358" s="24"/>
      <c r="BA358" s="24"/>
      <c r="BB358" s="24"/>
      <c r="BC358" s="24"/>
      <c r="BD358" s="24"/>
    </row>
    <row r="359" spans="52:56" ht="13.15" x14ac:dyDescent="0.45">
      <c r="AZ359" s="24"/>
      <c r="BA359" s="24"/>
      <c r="BB359" s="24"/>
      <c r="BC359" s="24"/>
      <c r="BD359" s="24"/>
    </row>
    <row r="360" spans="52:56" ht="13.15" x14ac:dyDescent="0.45">
      <c r="AZ360" s="24"/>
      <c r="BA360" s="24"/>
      <c r="BB360" s="24"/>
      <c r="BC360" s="24"/>
      <c r="BD360" s="24"/>
    </row>
    <row r="361" spans="52:56" ht="13.15" x14ac:dyDescent="0.45">
      <c r="AZ361" s="24"/>
      <c r="BA361" s="24"/>
      <c r="BB361" s="24"/>
      <c r="BC361" s="24"/>
      <c r="BD361" s="24"/>
    </row>
    <row r="362" spans="52:56" ht="13.15" x14ac:dyDescent="0.45">
      <c r="AZ362" s="24"/>
      <c r="BA362" s="24"/>
      <c r="BB362" s="24"/>
      <c r="BC362" s="24"/>
      <c r="BD362" s="24"/>
    </row>
    <row r="363" spans="52:56" ht="13.15" x14ac:dyDescent="0.45">
      <c r="AZ363" s="24"/>
      <c r="BA363" s="24"/>
      <c r="BB363" s="24"/>
      <c r="BC363" s="24"/>
      <c r="BD363" s="24"/>
    </row>
    <row r="364" spans="52:56" ht="13.15" x14ac:dyDescent="0.45">
      <c r="AZ364" s="24"/>
      <c r="BA364" s="24"/>
      <c r="BB364" s="24"/>
      <c r="BC364" s="24"/>
      <c r="BD364" s="24"/>
    </row>
    <row r="365" spans="52:56" ht="13.15" x14ac:dyDescent="0.45">
      <c r="AZ365" s="24"/>
      <c r="BA365" s="24"/>
      <c r="BB365" s="24"/>
      <c r="BC365" s="24"/>
      <c r="BD365" s="24"/>
    </row>
    <row r="366" spans="52:56" ht="13.15" x14ac:dyDescent="0.45">
      <c r="AZ366" s="24"/>
      <c r="BA366" s="24"/>
      <c r="BB366" s="24"/>
      <c r="BC366" s="24"/>
      <c r="BD366" s="24"/>
    </row>
    <row r="367" spans="52:56" ht="13.15" x14ac:dyDescent="0.45">
      <c r="AZ367" s="24"/>
      <c r="BA367" s="24"/>
      <c r="BB367" s="24"/>
      <c r="BC367" s="24"/>
      <c r="BD367" s="24"/>
    </row>
  </sheetData>
  <mergeCells count="25">
    <mergeCell ref="B3:B5"/>
    <mergeCell ref="C3:C5"/>
    <mergeCell ref="F3:F5"/>
    <mergeCell ref="G3:G5"/>
    <mergeCell ref="O3:O5"/>
    <mergeCell ref="J3:J5"/>
    <mergeCell ref="L3:L5"/>
    <mergeCell ref="H3:H5"/>
    <mergeCell ref="I3:I5"/>
    <mergeCell ref="A2:A5"/>
    <mergeCell ref="V3:V5"/>
    <mergeCell ref="X3:X5"/>
    <mergeCell ref="P3:P5"/>
    <mergeCell ref="W3:W5"/>
    <mergeCell ref="Q3:Q5"/>
    <mergeCell ref="R3:R5"/>
    <mergeCell ref="S3:S5"/>
    <mergeCell ref="B2:X2"/>
    <mergeCell ref="K3:K5"/>
    <mergeCell ref="D3:D5"/>
    <mergeCell ref="E3:E5"/>
    <mergeCell ref="T3:T5"/>
    <mergeCell ref="U3:U5"/>
    <mergeCell ref="M3:M5"/>
    <mergeCell ref="N3:N5"/>
  </mergeCells>
  <dataValidations count="8">
    <dataValidation type="list" allowBlank="1" showInputMessage="1" showErrorMessage="1" sqref="M65550:M65567 M983045:M983050 JI983045:JI983050 TE983045:TE983050 ADA983045:ADA983050 AMW983045:AMW983050 AWS983045:AWS983050 BGO983045:BGO983050 BQK983045:BQK983050 CAG983045:CAG983050 CKC983045:CKC983050 CTY983045:CTY983050 DDU983045:DDU983050 DNQ983045:DNQ983050 DXM983045:DXM983050 EHI983045:EHI983050 ERE983045:ERE983050 FBA983045:FBA983050 FKW983045:FKW983050 FUS983045:FUS983050 GEO983045:GEO983050 GOK983045:GOK983050 GYG983045:GYG983050 HIC983045:HIC983050 HRY983045:HRY983050 IBU983045:IBU983050 ILQ983045:ILQ983050 IVM983045:IVM983050 JFI983045:JFI983050 JPE983045:JPE983050 JZA983045:JZA983050 KIW983045:KIW983050 KSS983045:KSS983050 LCO983045:LCO983050 LMK983045:LMK983050 LWG983045:LWG983050 MGC983045:MGC983050 MPY983045:MPY983050 MZU983045:MZU983050 NJQ983045:NJQ983050 NTM983045:NTM983050 ODI983045:ODI983050 ONE983045:ONE983050 OXA983045:OXA983050 PGW983045:PGW983050 PQS983045:PQS983050 QAO983045:QAO983050 QKK983045:QKK983050 QUG983045:QUG983050 REC983045:REC983050 RNY983045:RNY983050 RXU983045:RXU983050 SHQ983045:SHQ983050 SRM983045:SRM983050 TBI983045:TBI983050 TLE983045:TLE983050 TVA983045:TVA983050 UEW983045:UEW983050 UOS983045:UOS983050 UYO983045:UYO983050 VIK983045:VIK983050 VSG983045:VSG983050 WCC983045:WCC983050 WLY983045:WLY983050 WVU983045:WVU983050 JI65550:JI65567 TE65550:TE65567 ADA65550:ADA65567 AMW65550:AMW65567 AWS65550:AWS65567 BGO65550:BGO65567 BQK65550:BQK65567 CAG65550:CAG65567 CKC65550:CKC65567 CTY65550:CTY65567 DDU65550:DDU65567 DNQ65550:DNQ65567 DXM65550:DXM65567 EHI65550:EHI65567 ERE65550:ERE65567 FBA65550:FBA65567 FKW65550:FKW65567 FUS65550:FUS65567 GEO65550:GEO65567 GOK65550:GOK65567 GYG65550:GYG65567 HIC65550:HIC65567 HRY65550:HRY65567 IBU65550:IBU65567 ILQ65550:ILQ65567 IVM65550:IVM65567 JFI65550:JFI65567 JPE65550:JPE65567 JZA65550:JZA65567 KIW65550:KIW65567 KSS65550:KSS65567 LCO65550:LCO65567 LMK65550:LMK65567 LWG65550:LWG65567 MGC65550:MGC65567 MPY65550:MPY65567 MZU65550:MZU65567 NJQ65550:NJQ65567 NTM65550:NTM65567 ODI65550:ODI65567 ONE65550:ONE65567 OXA65550:OXA65567 PGW65550:PGW65567 PQS65550:PQS65567 QAO65550:QAO65567 QKK65550:QKK65567 QUG65550:QUG65567 REC65550:REC65567 RNY65550:RNY65567 RXU65550:RXU65567 SHQ65550:SHQ65567 SRM65550:SRM65567 TBI65550:TBI65567 TLE65550:TLE65567 TVA65550:TVA65567 UEW65550:UEW65567 UOS65550:UOS65567 UYO65550:UYO65567 VIK65550:VIK65567 VSG65550:VSG65567 WCC65550:WCC65567 WLY65550:WLY65567 WVU65550:WVU65567 M131086:M131103 JI131086:JI131103 TE131086:TE131103 ADA131086:ADA131103 AMW131086:AMW131103 AWS131086:AWS131103 BGO131086:BGO131103 BQK131086:BQK131103 CAG131086:CAG131103 CKC131086:CKC131103 CTY131086:CTY131103 DDU131086:DDU131103 DNQ131086:DNQ131103 DXM131086:DXM131103 EHI131086:EHI131103 ERE131086:ERE131103 FBA131086:FBA131103 FKW131086:FKW131103 FUS131086:FUS131103 GEO131086:GEO131103 GOK131086:GOK131103 GYG131086:GYG131103 HIC131086:HIC131103 HRY131086:HRY131103 IBU131086:IBU131103 ILQ131086:ILQ131103 IVM131086:IVM131103 JFI131086:JFI131103 JPE131086:JPE131103 JZA131086:JZA131103 KIW131086:KIW131103 KSS131086:KSS131103 LCO131086:LCO131103 LMK131086:LMK131103 LWG131086:LWG131103 MGC131086:MGC131103 MPY131086:MPY131103 MZU131086:MZU131103 NJQ131086:NJQ131103 NTM131086:NTM131103 ODI131086:ODI131103 ONE131086:ONE131103 OXA131086:OXA131103 PGW131086:PGW131103 PQS131086:PQS131103 QAO131086:QAO131103 QKK131086:QKK131103 QUG131086:QUG131103 REC131086:REC131103 RNY131086:RNY131103 RXU131086:RXU131103 SHQ131086:SHQ131103 SRM131086:SRM131103 TBI131086:TBI131103 TLE131086:TLE131103 TVA131086:TVA131103 UEW131086:UEW131103 UOS131086:UOS131103 UYO131086:UYO131103 VIK131086:VIK131103 VSG131086:VSG131103 WCC131086:WCC131103 WLY131086:WLY131103 WVU131086:WVU131103 M196622:M196639 JI196622:JI196639 TE196622:TE196639 ADA196622:ADA196639 AMW196622:AMW196639 AWS196622:AWS196639 BGO196622:BGO196639 BQK196622:BQK196639 CAG196622:CAG196639 CKC196622:CKC196639 CTY196622:CTY196639 DDU196622:DDU196639 DNQ196622:DNQ196639 DXM196622:DXM196639 EHI196622:EHI196639 ERE196622:ERE196639 FBA196622:FBA196639 FKW196622:FKW196639 FUS196622:FUS196639 GEO196622:GEO196639 GOK196622:GOK196639 GYG196622:GYG196639 HIC196622:HIC196639 HRY196622:HRY196639 IBU196622:IBU196639 ILQ196622:ILQ196639 IVM196622:IVM196639 JFI196622:JFI196639 JPE196622:JPE196639 JZA196622:JZA196639 KIW196622:KIW196639 KSS196622:KSS196639 LCO196622:LCO196639 LMK196622:LMK196639 LWG196622:LWG196639 MGC196622:MGC196639 MPY196622:MPY196639 MZU196622:MZU196639 NJQ196622:NJQ196639 NTM196622:NTM196639 ODI196622:ODI196639 ONE196622:ONE196639 OXA196622:OXA196639 PGW196622:PGW196639 PQS196622:PQS196639 QAO196622:QAO196639 QKK196622:QKK196639 QUG196622:QUG196639 REC196622:REC196639 RNY196622:RNY196639 RXU196622:RXU196639 SHQ196622:SHQ196639 SRM196622:SRM196639 TBI196622:TBI196639 TLE196622:TLE196639 TVA196622:TVA196639 UEW196622:UEW196639 UOS196622:UOS196639 UYO196622:UYO196639 VIK196622:VIK196639 VSG196622:VSG196639 WCC196622:WCC196639 WLY196622:WLY196639 WVU196622:WVU196639 M262158:M262175 JI262158:JI262175 TE262158:TE262175 ADA262158:ADA262175 AMW262158:AMW262175 AWS262158:AWS262175 BGO262158:BGO262175 BQK262158:BQK262175 CAG262158:CAG262175 CKC262158:CKC262175 CTY262158:CTY262175 DDU262158:DDU262175 DNQ262158:DNQ262175 DXM262158:DXM262175 EHI262158:EHI262175 ERE262158:ERE262175 FBA262158:FBA262175 FKW262158:FKW262175 FUS262158:FUS262175 GEO262158:GEO262175 GOK262158:GOK262175 GYG262158:GYG262175 HIC262158:HIC262175 HRY262158:HRY262175 IBU262158:IBU262175 ILQ262158:ILQ262175 IVM262158:IVM262175 JFI262158:JFI262175 JPE262158:JPE262175 JZA262158:JZA262175 KIW262158:KIW262175 KSS262158:KSS262175 LCO262158:LCO262175 LMK262158:LMK262175 LWG262158:LWG262175 MGC262158:MGC262175 MPY262158:MPY262175 MZU262158:MZU262175 NJQ262158:NJQ262175 NTM262158:NTM262175 ODI262158:ODI262175 ONE262158:ONE262175 OXA262158:OXA262175 PGW262158:PGW262175 PQS262158:PQS262175 QAO262158:QAO262175 QKK262158:QKK262175 QUG262158:QUG262175 REC262158:REC262175 RNY262158:RNY262175 RXU262158:RXU262175 SHQ262158:SHQ262175 SRM262158:SRM262175 TBI262158:TBI262175 TLE262158:TLE262175 TVA262158:TVA262175 UEW262158:UEW262175 UOS262158:UOS262175 UYO262158:UYO262175 VIK262158:VIK262175 VSG262158:VSG262175 WCC262158:WCC262175 WLY262158:WLY262175 WVU262158:WVU262175 M327694:M327711 JI327694:JI327711 TE327694:TE327711 ADA327694:ADA327711 AMW327694:AMW327711 AWS327694:AWS327711 BGO327694:BGO327711 BQK327694:BQK327711 CAG327694:CAG327711 CKC327694:CKC327711 CTY327694:CTY327711 DDU327694:DDU327711 DNQ327694:DNQ327711 DXM327694:DXM327711 EHI327694:EHI327711 ERE327694:ERE327711 FBA327694:FBA327711 FKW327694:FKW327711 FUS327694:FUS327711 GEO327694:GEO327711 GOK327694:GOK327711 GYG327694:GYG327711 HIC327694:HIC327711 HRY327694:HRY327711 IBU327694:IBU327711 ILQ327694:ILQ327711 IVM327694:IVM327711 JFI327694:JFI327711 JPE327694:JPE327711 JZA327694:JZA327711 KIW327694:KIW327711 KSS327694:KSS327711 LCO327694:LCO327711 LMK327694:LMK327711 LWG327694:LWG327711 MGC327694:MGC327711 MPY327694:MPY327711 MZU327694:MZU327711 NJQ327694:NJQ327711 NTM327694:NTM327711 ODI327694:ODI327711 ONE327694:ONE327711 OXA327694:OXA327711 PGW327694:PGW327711 PQS327694:PQS327711 QAO327694:QAO327711 QKK327694:QKK327711 QUG327694:QUG327711 REC327694:REC327711 RNY327694:RNY327711 RXU327694:RXU327711 SHQ327694:SHQ327711 SRM327694:SRM327711 TBI327694:TBI327711 TLE327694:TLE327711 TVA327694:TVA327711 UEW327694:UEW327711 UOS327694:UOS327711 UYO327694:UYO327711 VIK327694:VIK327711 VSG327694:VSG327711 WCC327694:WCC327711 WLY327694:WLY327711 WVU327694:WVU327711 M393230:M393247 JI393230:JI393247 TE393230:TE393247 ADA393230:ADA393247 AMW393230:AMW393247 AWS393230:AWS393247 BGO393230:BGO393247 BQK393230:BQK393247 CAG393230:CAG393247 CKC393230:CKC393247 CTY393230:CTY393247 DDU393230:DDU393247 DNQ393230:DNQ393247 DXM393230:DXM393247 EHI393230:EHI393247 ERE393230:ERE393247 FBA393230:FBA393247 FKW393230:FKW393247 FUS393230:FUS393247 GEO393230:GEO393247 GOK393230:GOK393247 GYG393230:GYG393247 HIC393230:HIC393247 HRY393230:HRY393247 IBU393230:IBU393247 ILQ393230:ILQ393247 IVM393230:IVM393247 JFI393230:JFI393247 JPE393230:JPE393247 JZA393230:JZA393247 KIW393230:KIW393247 KSS393230:KSS393247 LCO393230:LCO393247 LMK393230:LMK393247 LWG393230:LWG393247 MGC393230:MGC393247 MPY393230:MPY393247 MZU393230:MZU393247 NJQ393230:NJQ393247 NTM393230:NTM393247 ODI393230:ODI393247 ONE393230:ONE393247 OXA393230:OXA393247 PGW393230:PGW393247 PQS393230:PQS393247 QAO393230:QAO393247 QKK393230:QKK393247 QUG393230:QUG393247 REC393230:REC393247 RNY393230:RNY393247 RXU393230:RXU393247 SHQ393230:SHQ393247 SRM393230:SRM393247 TBI393230:TBI393247 TLE393230:TLE393247 TVA393230:TVA393247 UEW393230:UEW393247 UOS393230:UOS393247 UYO393230:UYO393247 VIK393230:VIK393247 VSG393230:VSG393247 WCC393230:WCC393247 WLY393230:WLY393247 WVU393230:WVU393247 M458766:M458783 JI458766:JI458783 TE458766:TE458783 ADA458766:ADA458783 AMW458766:AMW458783 AWS458766:AWS458783 BGO458766:BGO458783 BQK458766:BQK458783 CAG458766:CAG458783 CKC458766:CKC458783 CTY458766:CTY458783 DDU458766:DDU458783 DNQ458766:DNQ458783 DXM458766:DXM458783 EHI458766:EHI458783 ERE458766:ERE458783 FBA458766:FBA458783 FKW458766:FKW458783 FUS458766:FUS458783 GEO458766:GEO458783 GOK458766:GOK458783 GYG458766:GYG458783 HIC458766:HIC458783 HRY458766:HRY458783 IBU458766:IBU458783 ILQ458766:ILQ458783 IVM458766:IVM458783 JFI458766:JFI458783 JPE458766:JPE458783 JZA458766:JZA458783 KIW458766:KIW458783 KSS458766:KSS458783 LCO458766:LCO458783 LMK458766:LMK458783 LWG458766:LWG458783 MGC458766:MGC458783 MPY458766:MPY458783 MZU458766:MZU458783 NJQ458766:NJQ458783 NTM458766:NTM458783 ODI458766:ODI458783 ONE458766:ONE458783 OXA458766:OXA458783 PGW458766:PGW458783 PQS458766:PQS458783 QAO458766:QAO458783 QKK458766:QKK458783 QUG458766:QUG458783 REC458766:REC458783 RNY458766:RNY458783 RXU458766:RXU458783 SHQ458766:SHQ458783 SRM458766:SRM458783 TBI458766:TBI458783 TLE458766:TLE458783 TVA458766:TVA458783 UEW458766:UEW458783 UOS458766:UOS458783 UYO458766:UYO458783 VIK458766:VIK458783 VSG458766:VSG458783 WCC458766:WCC458783 WLY458766:WLY458783 WVU458766:WVU458783 M524302:M524319 JI524302:JI524319 TE524302:TE524319 ADA524302:ADA524319 AMW524302:AMW524319 AWS524302:AWS524319 BGO524302:BGO524319 BQK524302:BQK524319 CAG524302:CAG524319 CKC524302:CKC524319 CTY524302:CTY524319 DDU524302:DDU524319 DNQ524302:DNQ524319 DXM524302:DXM524319 EHI524302:EHI524319 ERE524302:ERE524319 FBA524302:FBA524319 FKW524302:FKW524319 FUS524302:FUS524319 GEO524302:GEO524319 GOK524302:GOK524319 GYG524302:GYG524319 HIC524302:HIC524319 HRY524302:HRY524319 IBU524302:IBU524319 ILQ524302:ILQ524319 IVM524302:IVM524319 JFI524302:JFI524319 JPE524302:JPE524319 JZA524302:JZA524319 KIW524302:KIW524319 KSS524302:KSS524319 LCO524302:LCO524319 LMK524302:LMK524319 LWG524302:LWG524319 MGC524302:MGC524319 MPY524302:MPY524319 MZU524302:MZU524319 NJQ524302:NJQ524319 NTM524302:NTM524319 ODI524302:ODI524319 ONE524302:ONE524319 OXA524302:OXA524319 PGW524302:PGW524319 PQS524302:PQS524319 QAO524302:QAO524319 QKK524302:QKK524319 QUG524302:QUG524319 REC524302:REC524319 RNY524302:RNY524319 RXU524302:RXU524319 SHQ524302:SHQ524319 SRM524302:SRM524319 TBI524302:TBI524319 TLE524302:TLE524319 TVA524302:TVA524319 UEW524302:UEW524319 UOS524302:UOS524319 UYO524302:UYO524319 VIK524302:VIK524319 VSG524302:VSG524319 WCC524302:WCC524319 WLY524302:WLY524319 WVU524302:WVU524319 M589838:M589855 JI589838:JI589855 TE589838:TE589855 ADA589838:ADA589855 AMW589838:AMW589855 AWS589838:AWS589855 BGO589838:BGO589855 BQK589838:BQK589855 CAG589838:CAG589855 CKC589838:CKC589855 CTY589838:CTY589855 DDU589838:DDU589855 DNQ589838:DNQ589855 DXM589838:DXM589855 EHI589838:EHI589855 ERE589838:ERE589855 FBA589838:FBA589855 FKW589838:FKW589855 FUS589838:FUS589855 GEO589838:GEO589855 GOK589838:GOK589855 GYG589838:GYG589855 HIC589838:HIC589855 HRY589838:HRY589855 IBU589838:IBU589855 ILQ589838:ILQ589855 IVM589838:IVM589855 JFI589838:JFI589855 JPE589838:JPE589855 JZA589838:JZA589855 KIW589838:KIW589855 KSS589838:KSS589855 LCO589838:LCO589855 LMK589838:LMK589855 LWG589838:LWG589855 MGC589838:MGC589855 MPY589838:MPY589855 MZU589838:MZU589855 NJQ589838:NJQ589855 NTM589838:NTM589855 ODI589838:ODI589855 ONE589838:ONE589855 OXA589838:OXA589855 PGW589838:PGW589855 PQS589838:PQS589855 QAO589838:QAO589855 QKK589838:QKK589855 QUG589838:QUG589855 REC589838:REC589855 RNY589838:RNY589855 RXU589838:RXU589855 SHQ589838:SHQ589855 SRM589838:SRM589855 TBI589838:TBI589855 TLE589838:TLE589855 TVA589838:TVA589855 UEW589838:UEW589855 UOS589838:UOS589855 UYO589838:UYO589855 VIK589838:VIK589855 VSG589838:VSG589855 WCC589838:WCC589855 WLY589838:WLY589855 WVU589838:WVU589855 M655374:M655391 JI655374:JI655391 TE655374:TE655391 ADA655374:ADA655391 AMW655374:AMW655391 AWS655374:AWS655391 BGO655374:BGO655391 BQK655374:BQK655391 CAG655374:CAG655391 CKC655374:CKC655391 CTY655374:CTY655391 DDU655374:DDU655391 DNQ655374:DNQ655391 DXM655374:DXM655391 EHI655374:EHI655391 ERE655374:ERE655391 FBA655374:FBA655391 FKW655374:FKW655391 FUS655374:FUS655391 GEO655374:GEO655391 GOK655374:GOK655391 GYG655374:GYG655391 HIC655374:HIC655391 HRY655374:HRY655391 IBU655374:IBU655391 ILQ655374:ILQ655391 IVM655374:IVM655391 JFI655374:JFI655391 JPE655374:JPE655391 JZA655374:JZA655391 KIW655374:KIW655391 KSS655374:KSS655391 LCO655374:LCO655391 LMK655374:LMK655391 LWG655374:LWG655391 MGC655374:MGC655391 MPY655374:MPY655391 MZU655374:MZU655391 NJQ655374:NJQ655391 NTM655374:NTM655391 ODI655374:ODI655391 ONE655374:ONE655391 OXA655374:OXA655391 PGW655374:PGW655391 PQS655374:PQS655391 QAO655374:QAO655391 QKK655374:QKK655391 QUG655374:QUG655391 REC655374:REC655391 RNY655374:RNY655391 RXU655374:RXU655391 SHQ655374:SHQ655391 SRM655374:SRM655391 TBI655374:TBI655391 TLE655374:TLE655391 TVA655374:TVA655391 UEW655374:UEW655391 UOS655374:UOS655391 UYO655374:UYO655391 VIK655374:VIK655391 VSG655374:VSG655391 WCC655374:WCC655391 WLY655374:WLY655391 WVU655374:WVU655391 M720910:M720927 JI720910:JI720927 TE720910:TE720927 ADA720910:ADA720927 AMW720910:AMW720927 AWS720910:AWS720927 BGO720910:BGO720927 BQK720910:BQK720927 CAG720910:CAG720927 CKC720910:CKC720927 CTY720910:CTY720927 DDU720910:DDU720927 DNQ720910:DNQ720927 DXM720910:DXM720927 EHI720910:EHI720927 ERE720910:ERE720927 FBA720910:FBA720927 FKW720910:FKW720927 FUS720910:FUS720927 GEO720910:GEO720927 GOK720910:GOK720927 GYG720910:GYG720927 HIC720910:HIC720927 HRY720910:HRY720927 IBU720910:IBU720927 ILQ720910:ILQ720927 IVM720910:IVM720927 JFI720910:JFI720927 JPE720910:JPE720927 JZA720910:JZA720927 KIW720910:KIW720927 KSS720910:KSS720927 LCO720910:LCO720927 LMK720910:LMK720927 LWG720910:LWG720927 MGC720910:MGC720927 MPY720910:MPY720927 MZU720910:MZU720927 NJQ720910:NJQ720927 NTM720910:NTM720927 ODI720910:ODI720927 ONE720910:ONE720927 OXA720910:OXA720927 PGW720910:PGW720927 PQS720910:PQS720927 QAO720910:QAO720927 QKK720910:QKK720927 QUG720910:QUG720927 REC720910:REC720927 RNY720910:RNY720927 RXU720910:RXU720927 SHQ720910:SHQ720927 SRM720910:SRM720927 TBI720910:TBI720927 TLE720910:TLE720927 TVA720910:TVA720927 UEW720910:UEW720927 UOS720910:UOS720927 UYO720910:UYO720927 VIK720910:VIK720927 VSG720910:VSG720927 WCC720910:WCC720927 WLY720910:WLY720927 WVU720910:WVU720927 M786446:M786463 JI786446:JI786463 TE786446:TE786463 ADA786446:ADA786463 AMW786446:AMW786463 AWS786446:AWS786463 BGO786446:BGO786463 BQK786446:BQK786463 CAG786446:CAG786463 CKC786446:CKC786463 CTY786446:CTY786463 DDU786446:DDU786463 DNQ786446:DNQ786463 DXM786446:DXM786463 EHI786446:EHI786463 ERE786446:ERE786463 FBA786446:FBA786463 FKW786446:FKW786463 FUS786446:FUS786463 GEO786446:GEO786463 GOK786446:GOK786463 GYG786446:GYG786463 HIC786446:HIC786463 HRY786446:HRY786463 IBU786446:IBU786463 ILQ786446:ILQ786463 IVM786446:IVM786463 JFI786446:JFI786463 JPE786446:JPE786463 JZA786446:JZA786463 KIW786446:KIW786463 KSS786446:KSS786463 LCO786446:LCO786463 LMK786446:LMK786463 LWG786446:LWG786463 MGC786446:MGC786463 MPY786446:MPY786463 MZU786446:MZU786463 NJQ786446:NJQ786463 NTM786446:NTM786463 ODI786446:ODI786463 ONE786446:ONE786463 OXA786446:OXA786463 PGW786446:PGW786463 PQS786446:PQS786463 QAO786446:QAO786463 QKK786446:QKK786463 QUG786446:QUG786463 REC786446:REC786463 RNY786446:RNY786463 RXU786446:RXU786463 SHQ786446:SHQ786463 SRM786446:SRM786463 TBI786446:TBI786463 TLE786446:TLE786463 TVA786446:TVA786463 UEW786446:UEW786463 UOS786446:UOS786463 UYO786446:UYO786463 VIK786446:VIK786463 VSG786446:VSG786463 WCC786446:WCC786463 WLY786446:WLY786463 WVU786446:WVU786463 M851982:M851999 JI851982:JI851999 TE851982:TE851999 ADA851982:ADA851999 AMW851982:AMW851999 AWS851982:AWS851999 BGO851982:BGO851999 BQK851982:BQK851999 CAG851982:CAG851999 CKC851982:CKC851999 CTY851982:CTY851999 DDU851982:DDU851999 DNQ851982:DNQ851999 DXM851982:DXM851999 EHI851982:EHI851999 ERE851982:ERE851999 FBA851982:FBA851999 FKW851982:FKW851999 FUS851982:FUS851999 GEO851982:GEO851999 GOK851982:GOK851999 GYG851982:GYG851999 HIC851982:HIC851999 HRY851982:HRY851999 IBU851982:IBU851999 ILQ851982:ILQ851999 IVM851982:IVM851999 JFI851982:JFI851999 JPE851982:JPE851999 JZA851982:JZA851999 KIW851982:KIW851999 KSS851982:KSS851999 LCO851982:LCO851999 LMK851982:LMK851999 LWG851982:LWG851999 MGC851982:MGC851999 MPY851982:MPY851999 MZU851982:MZU851999 NJQ851982:NJQ851999 NTM851982:NTM851999 ODI851982:ODI851999 ONE851982:ONE851999 OXA851982:OXA851999 PGW851982:PGW851999 PQS851982:PQS851999 QAO851982:QAO851999 QKK851982:QKK851999 QUG851982:QUG851999 REC851982:REC851999 RNY851982:RNY851999 RXU851982:RXU851999 SHQ851982:SHQ851999 SRM851982:SRM851999 TBI851982:TBI851999 TLE851982:TLE851999 TVA851982:TVA851999 UEW851982:UEW851999 UOS851982:UOS851999 UYO851982:UYO851999 VIK851982:VIK851999 VSG851982:VSG851999 WCC851982:WCC851999 WLY851982:WLY851999 WVU851982:WVU851999 M917518:M917535 JI917518:JI917535 TE917518:TE917535 ADA917518:ADA917535 AMW917518:AMW917535 AWS917518:AWS917535 BGO917518:BGO917535 BQK917518:BQK917535 CAG917518:CAG917535 CKC917518:CKC917535 CTY917518:CTY917535 DDU917518:DDU917535 DNQ917518:DNQ917535 DXM917518:DXM917535 EHI917518:EHI917535 ERE917518:ERE917535 FBA917518:FBA917535 FKW917518:FKW917535 FUS917518:FUS917535 GEO917518:GEO917535 GOK917518:GOK917535 GYG917518:GYG917535 HIC917518:HIC917535 HRY917518:HRY917535 IBU917518:IBU917535 ILQ917518:ILQ917535 IVM917518:IVM917535 JFI917518:JFI917535 JPE917518:JPE917535 JZA917518:JZA917535 KIW917518:KIW917535 KSS917518:KSS917535 LCO917518:LCO917535 LMK917518:LMK917535 LWG917518:LWG917535 MGC917518:MGC917535 MPY917518:MPY917535 MZU917518:MZU917535 NJQ917518:NJQ917535 NTM917518:NTM917535 ODI917518:ODI917535 ONE917518:ONE917535 OXA917518:OXA917535 PGW917518:PGW917535 PQS917518:PQS917535 QAO917518:QAO917535 QKK917518:QKK917535 QUG917518:QUG917535 REC917518:REC917535 RNY917518:RNY917535 RXU917518:RXU917535 SHQ917518:SHQ917535 SRM917518:SRM917535 TBI917518:TBI917535 TLE917518:TLE917535 TVA917518:TVA917535 UEW917518:UEW917535 UOS917518:UOS917535 UYO917518:UYO917535 VIK917518:VIK917535 VSG917518:VSG917535 WCC917518:WCC917535 WLY917518:WLY917535 WVU917518:WVU917535 M983054:M983071 JI983054:JI983071 TE983054:TE983071 ADA983054:ADA983071 AMW983054:AMW983071 AWS983054:AWS983071 BGO983054:BGO983071 BQK983054:BQK983071 CAG983054:CAG983071 CKC983054:CKC983071 CTY983054:CTY983071 DDU983054:DDU983071 DNQ983054:DNQ983071 DXM983054:DXM983071 EHI983054:EHI983071 ERE983054:ERE983071 FBA983054:FBA983071 FKW983054:FKW983071 FUS983054:FUS983071 GEO983054:GEO983071 GOK983054:GOK983071 GYG983054:GYG983071 HIC983054:HIC983071 HRY983054:HRY983071 IBU983054:IBU983071 ILQ983054:ILQ983071 IVM983054:IVM983071 JFI983054:JFI983071 JPE983054:JPE983071 JZA983054:JZA983071 KIW983054:KIW983071 KSS983054:KSS983071 LCO983054:LCO983071 LMK983054:LMK983071 LWG983054:LWG983071 MGC983054:MGC983071 MPY983054:MPY983071 MZU983054:MZU983071 NJQ983054:NJQ983071 NTM983054:NTM983071 ODI983054:ODI983071 ONE983054:ONE983071 OXA983054:OXA983071 PGW983054:PGW983071 PQS983054:PQS983071 QAO983054:QAO983071 QKK983054:QKK983071 QUG983054:QUG983071 REC983054:REC983071 RNY983054:RNY983071 RXU983054:RXU983071 SHQ983054:SHQ983071 SRM983054:SRM983071 TBI983054:TBI983071 TLE983054:TLE983071 TVA983054:TVA983071 UEW983054:UEW983071 UOS983054:UOS983071 UYO983054:UYO983071 VIK983054:VIK983071 VSG983054:VSG983071 WCC983054:WCC983071 WLY983054:WLY983071 WVU983054:WVU983071 M65541:M65546 JI65541:JI65546 TE65541:TE65546 ADA65541:ADA65546 AMW65541:AMW65546 AWS65541:AWS65546 BGO65541:BGO65546 BQK65541:BQK65546 CAG65541:CAG65546 CKC65541:CKC65546 CTY65541:CTY65546 DDU65541:DDU65546 DNQ65541:DNQ65546 DXM65541:DXM65546 EHI65541:EHI65546 ERE65541:ERE65546 FBA65541:FBA65546 FKW65541:FKW65546 FUS65541:FUS65546 GEO65541:GEO65546 GOK65541:GOK65546 GYG65541:GYG65546 HIC65541:HIC65546 HRY65541:HRY65546 IBU65541:IBU65546 ILQ65541:ILQ65546 IVM65541:IVM65546 JFI65541:JFI65546 JPE65541:JPE65546 JZA65541:JZA65546 KIW65541:KIW65546 KSS65541:KSS65546 LCO65541:LCO65546 LMK65541:LMK65546 LWG65541:LWG65546 MGC65541:MGC65546 MPY65541:MPY65546 MZU65541:MZU65546 NJQ65541:NJQ65546 NTM65541:NTM65546 ODI65541:ODI65546 ONE65541:ONE65546 OXA65541:OXA65546 PGW65541:PGW65546 PQS65541:PQS65546 QAO65541:QAO65546 QKK65541:QKK65546 QUG65541:QUG65546 REC65541:REC65546 RNY65541:RNY65546 RXU65541:RXU65546 SHQ65541:SHQ65546 SRM65541:SRM65546 TBI65541:TBI65546 TLE65541:TLE65546 TVA65541:TVA65546 UEW65541:UEW65546 UOS65541:UOS65546 UYO65541:UYO65546 VIK65541:VIK65546 VSG65541:VSG65546 WCC65541:WCC65546 WLY65541:WLY65546 WVU65541:WVU65546 M131077:M131082 JI131077:JI131082 TE131077:TE131082 ADA131077:ADA131082 AMW131077:AMW131082 AWS131077:AWS131082 BGO131077:BGO131082 BQK131077:BQK131082 CAG131077:CAG131082 CKC131077:CKC131082 CTY131077:CTY131082 DDU131077:DDU131082 DNQ131077:DNQ131082 DXM131077:DXM131082 EHI131077:EHI131082 ERE131077:ERE131082 FBA131077:FBA131082 FKW131077:FKW131082 FUS131077:FUS131082 GEO131077:GEO131082 GOK131077:GOK131082 GYG131077:GYG131082 HIC131077:HIC131082 HRY131077:HRY131082 IBU131077:IBU131082 ILQ131077:ILQ131082 IVM131077:IVM131082 JFI131077:JFI131082 JPE131077:JPE131082 JZA131077:JZA131082 KIW131077:KIW131082 KSS131077:KSS131082 LCO131077:LCO131082 LMK131077:LMK131082 LWG131077:LWG131082 MGC131077:MGC131082 MPY131077:MPY131082 MZU131077:MZU131082 NJQ131077:NJQ131082 NTM131077:NTM131082 ODI131077:ODI131082 ONE131077:ONE131082 OXA131077:OXA131082 PGW131077:PGW131082 PQS131077:PQS131082 QAO131077:QAO131082 QKK131077:QKK131082 QUG131077:QUG131082 REC131077:REC131082 RNY131077:RNY131082 RXU131077:RXU131082 SHQ131077:SHQ131082 SRM131077:SRM131082 TBI131077:TBI131082 TLE131077:TLE131082 TVA131077:TVA131082 UEW131077:UEW131082 UOS131077:UOS131082 UYO131077:UYO131082 VIK131077:VIK131082 VSG131077:VSG131082 WCC131077:WCC131082 WLY131077:WLY131082 WVU131077:WVU131082 M196613:M196618 JI196613:JI196618 TE196613:TE196618 ADA196613:ADA196618 AMW196613:AMW196618 AWS196613:AWS196618 BGO196613:BGO196618 BQK196613:BQK196618 CAG196613:CAG196618 CKC196613:CKC196618 CTY196613:CTY196618 DDU196613:DDU196618 DNQ196613:DNQ196618 DXM196613:DXM196618 EHI196613:EHI196618 ERE196613:ERE196618 FBA196613:FBA196618 FKW196613:FKW196618 FUS196613:FUS196618 GEO196613:GEO196618 GOK196613:GOK196618 GYG196613:GYG196618 HIC196613:HIC196618 HRY196613:HRY196618 IBU196613:IBU196618 ILQ196613:ILQ196618 IVM196613:IVM196618 JFI196613:JFI196618 JPE196613:JPE196618 JZA196613:JZA196618 KIW196613:KIW196618 KSS196613:KSS196618 LCO196613:LCO196618 LMK196613:LMK196618 LWG196613:LWG196618 MGC196613:MGC196618 MPY196613:MPY196618 MZU196613:MZU196618 NJQ196613:NJQ196618 NTM196613:NTM196618 ODI196613:ODI196618 ONE196613:ONE196618 OXA196613:OXA196618 PGW196613:PGW196618 PQS196613:PQS196618 QAO196613:QAO196618 QKK196613:QKK196618 QUG196613:QUG196618 REC196613:REC196618 RNY196613:RNY196618 RXU196613:RXU196618 SHQ196613:SHQ196618 SRM196613:SRM196618 TBI196613:TBI196618 TLE196613:TLE196618 TVA196613:TVA196618 UEW196613:UEW196618 UOS196613:UOS196618 UYO196613:UYO196618 VIK196613:VIK196618 VSG196613:VSG196618 WCC196613:WCC196618 WLY196613:WLY196618 WVU196613:WVU196618 M262149:M262154 JI262149:JI262154 TE262149:TE262154 ADA262149:ADA262154 AMW262149:AMW262154 AWS262149:AWS262154 BGO262149:BGO262154 BQK262149:BQK262154 CAG262149:CAG262154 CKC262149:CKC262154 CTY262149:CTY262154 DDU262149:DDU262154 DNQ262149:DNQ262154 DXM262149:DXM262154 EHI262149:EHI262154 ERE262149:ERE262154 FBA262149:FBA262154 FKW262149:FKW262154 FUS262149:FUS262154 GEO262149:GEO262154 GOK262149:GOK262154 GYG262149:GYG262154 HIC262149:HIC262154 HRY262149:HRY262154 IBU262149:IBU262154 ILQ262149:ILQ262154 IVM262149:IVM262154 JFI262149:JFI262154 JPE262149:JPE262154 JZA262149:JZA262154 KIW262149:KIW262154 KSS262149:KSS262154 LCO262149:LCO262154 LMK262149:LMK262154 LWG262149:LWG262154 MGC262149:MGC262154 MPY262149:MPY262154 MZU262149:MZU262154 NJQ262149:NJQ262154 NTM262149:NTM262154 ODI262149:ODI262154 ONE262149:ONE262154 OXA262149:OXA262154 PGW262149:PGW262154 PQS262149:PQS262154 QAO262149:QAO262154 QKK262149:QKK262154 QUG262149:QUG262154 REC262149:REC262154 RNY262149:RNY262154 RXU262149:RXU262154 SHQ262149:SHQ262154 SRM262149:SRM262154 TBI262149:TBI262154 TLE262149:TLE262154 TVA262149:TVA262154 UEW262149:UEW262154 UOS262149:UOS262154 UYO262149:UYO262154 VIK262149:VIK262154 VSG262149:VSG262154 WCC262149:WCC262154 WLY262149:WLY262154 WVU262149:WVU262154 M327685:M327690 JI327685:JI327690 TE327685:TE327690 ADA327685:ADA327690 AMW327685:AMW327690 AWS327685:AWS327690 BGO327685:BGO327690 BQK327685:BQK327690 CAG327685:CAG327690 CKC327685:CKC327690 CTY327685:CTY327690 DDU327685:DDU327690 DNQ327685:DNQ327690 DXM327685:DXM327690 EHI327685:EHI327690 ERE327685:ERE327690 FBA327685:FBA327690 FKW327685:FKW327690 FUS327685:FUS327690 GEO327685:GEO327690 GOK327685:GOK327690 GYG327685:GYG327690 HIC327685:HIC327690 HRY327685:HRY327690 IBU327685:IBU327690 ILQ327685:ILQ327690 IVM327685:IVM327690 JFI327685:JFI327690 JPE327685:JPE327690 JZA327685:JZA327690 KIW327685:KIW327690 KSS327685:KSS327690 LCO327685:LCO327690 LMK327685:LMK327690 LWG327685:LWG327690 MGC327685:MGC327690 MPY327685:MPY327690 MZU327685:MZU327690 NJQ327685:NJQ327690 NTM327685:NTM327690 ODI327685:ODI327690 ONE327685:ONE327690 OXA327685:OXA327690 PGW327685:PGW327690 PQS327685:PQS327690 QAO327685:QAO327690 QKK327685:QKK327690 QUG327685:QUG327690 REC327685:REC327690 RNY327685:RNY327690 RXU327685:RXU327690 SHQ327685:SHQ327690 SRM327685:SRM327690 TBI327685:TBI327690 TLE327685:TLE327690 TVA327685:TVA327690 UEW327685:UEW327690 UOS327685:UOS327690 UYO327685:UYO327690 VIK327685:VIK327690 VSG327685:VSG327690 WCC327685:WCC327690 WLY327685:WLY327690 WVU327685:WVU327690 M393221:M393226 JI393221:JI393226 TE393221:TE393226 ADA393221:ADA393226 AMW393221:AMW393226 AWS393221:AWS393226 BGO393221:BGO393226 BQK393221:BQK393226 CAG393221:CAG393226 CKC393221:CKC393226 CTY393221:CTY393226 DDU393221:DDU393226 DNQ393221:DNQ393226 DXM393221:DXM393226 EHI393221:EHI393226 ERE393221:ERE393226 FBA393221:FBA393226 FKW393221:FKW393226 FUS393221:FUS393226 GEO393221:GEO393226 GOK393221:GOK393226 GYG393221:GYG393226 HIC393221:HIC393226 HRY393221:HRY393226 IBU393221:IBU393226 ILQ393221:ILQ393226 IVM393221:IVM393226 JFI393221:JFI393226 JPE393221:JPE393226 JZA393221:JZA393226 KIW393221:KIW393226 KSS393221:KSS393226 LCO393221:LCO393226 LMK393221:LMK393226 LWG393221:LWG393226 MGC393221:MGC393226 MPY393221:MPY393226 MZU393221:MZU393226 NJQ393221:NJQ393226 NTM393221:NTM393226 ODI393221:ODI393226 ONE393221:ONE393226 OXA393221:OXA393226 PGW393221:PGW393226 PQS393221:PQS393226 QAO393221:QAO393226 QKK393221:QKK393226 QUG393221:QUG393226 REC393221:REC393226 RNY393221:RNY393226 RXU393221:RXU393226 SHQ393221:SHQ393226 SRM393221:SRM393226 TBI393221:TBI393226 TLE393221:TLE393226 TVA393221:TVA393226 UEW393221:UEW393226 UOS393221:UOS393226 UYO393221:UYO393226 VIK393221:VIK393226 VSG393221:VSG393226 WCC393221:WCC393226 WLY393221:WLY393226 WVU393221:WVU393226 M458757:M458762 JI458757:JI458762 TE458757:TE458762 ADA458757:ADA458762 AMW458757:AMW458762 AWS458757:AWS458762 BGO458757:BGO458762 BQK458757:BQK458762 CAG458757:CAG458762 CKC458757:CKC458762 CTY458757:CTY458762 DDU458757:DDU458762 DNQ458757:DNQ458762 DXM458757:DXM458762 EHI458757:EHI458762 ERE458757:ERE458762 FBA458757:FBA458762 FKW458757:FKW458762 FUS458757:FUS458762 GEO458757:GEO458762 GOK458757:GOK458762 GYG458757:GYG458762 HIC458757:HIC458762 HRY458757:HRY458762 IBU458757:IBU458762 ILQ458757:ILQ458762 IVM458757:IVM458762 JFI458757:JFI458762 JPE458757:JPE458762 JZA458757:JZA458762 KIW458757:KIW458762 KSS458757:KSS458762 LCO458757:LCO458762 LMK458757:LMK458762 LWG458757:LWG458762 MGC458757:MGC458762 MPY458757:MPY458762 MZU458757:MZU458762 NJQ458757:NJQ458762 NTM458757:NTM458762 ODI458757:ODI458762 ONE458757:ONE458762 OXA458757:OXA458762 PGW458757:PGW458762 PQS458757:PQS458762 QAO458757:QAO458762 QKK458757:QKK458762 QUG458757:QUG458762 REC458757:REC458762 RNY458757:RNY458762 RXU458757:RXU458762 SHQ458757:SHQ458762 SRM458757:SRM458762 TBI458757:TBI458762 TLE458757:TLE458762 TVA458757:TVA458762 UEW458757:UEW458762 UOS458757:UOS458762 UYO458757:UYO458762 VIK458757:VIK458762 VSG458757:VSG458762 WCC458757:WCC458762 WLY458757:WLY458762 WVU458757:WVU458762 M524293:M524298 JI524293:JI524298 TE524293:TE524298 ADA524293:ADA524298 AMW524293:AMW524298 AWS524293:AWS524298 BGO524293:BGO524298 BQK524293:BQK524298 CAG524293:CAG524298 CKC524293:CKC524298 CTY524293:CTY524298 DDU524293:DDU524298 DNQ524293:DNQ524298 DXM524293:DXM524298 EHI524293:EHI524298 ERE524293:ERE524298 FBA524293:FBA524298 FKW524293:FKW524298 FUS524293:FUS524298 GEO524293:GEO524298 GOK524293:GOK524298 GYG524293:GYG524298 HIC524293:HIC524298 HRY524293:HRY524298 IBU524293:IBU524298 ILQ524293:ILQ524298 IVM524293:IVM524298 JFI524293:JFI524298 JPE524293:JPE524298 JZA524293:JZA524298 KIW524293:KIW524298 KSS524293:KSS524298 LCO524293:LCO524298 LMK524293:LMK524298 LWG524293:LWG524298 MGC524293:MGC524298 MPY524293:MPY524298 MZU524293:MZU524298 NJQ524293:NJQ524298 NTM524293:NTM524298 ODI524293:ODI524298 ONE524293:ONE524298 OXA524293:OXA524298 PGW524293:PGW524298 PQS524293:PQS524298 QAO524293:QAO524298 QKK524293:QKK524298 QUG524293:QUG524298 REC524293:REC524298 RNY524293:RNY524298 RXU524293:RXU524298 SHQ524293:SHQ524298 SRM524293:SRM524298 TBI524293:TBI524298 TLE524293:TLE524298 TVA524293:TVA524298 UEW524293:UEW524298 UOS524293:UOS524298 UYO524293:UYO524298 VIK524293:VIK524298 VSG524293:VSG524298 WCC524293:WCC524298 WLY524293:WLY524298 WVU524293:WVU524298 M589829:M589834 JI589829:JI589834 TE589829:TE589834 ADA589829:ADA589834 AMW589829:AMW589834 AWS589829:AWS589834 BGO589829:BGO589834 BQK589829:BQK589834 CAG589829:CAG589834 CKC589829:CKC589834 CTY589829:CTY589834 DDU589829:DDU589834 DNQ589829:DNQ589834 DXM589829:DXM589834 EHI589829:EHI589834 ERE589829:ERE589834 FBA589829:FBA589834 FKW589829:FKW589834 FUS589829:FUS589834 GEO589829:GEO589834 GOK589829:GOK589834 GYG589829:GYG589834 HIC589829:HIC589834 HRY589829:HRY589834 IBU589829:IBU589834 ILQ589829:ILQ589834 IVM589829:IVM589834 JFI589829:JFI589834 JPE589829:JPE589834 JZA589829:JZA589834 KIW589829:KIW589834 KSS589829:KSS589834 LCO589829:LCO589834 LMK589829:LMK589834 LWG589829:LWG589834 MGC589829:MGC589834 MPY589829:MPY589834 MZU589829:MZU589834 NJQ589829:NJQ589834 NTM589829:NTM589834 ODI589829:ODI589834 ONE589829:ONE589834 OXA589829:OXA589834 PGW589829:PGW589834 PQS589829:PQS589834 QAO589829:QAO589834 QKK589829:QKK589834 QUG589829:QUG589834 REC589829:REC589834 RNY589829:RNY589834 RXU589829:RXU589834 SHQ589829:SHQ589834 SRM589829:SRM589834 TBI589829:TBI589834 TLE589829:TLE589834 TVA589829:TVA589834 UEW589829:UEW589834 UOS589829:UOS589834 UYO589829:UYO589834 VIK589829:VIK589834 VSG589829:VSG589834 WCC589829:WCC589834 WLY589829:WLY589834 WVU589829:WVU589834 M655365:M655370 JI655365:JI655370 TE655365:TE655370 ADA655365:ADA655370 AMW655365:AMW655370 AWS655365:AWS655370 BGO655365:BGO655370 BQK655365:BQK655370 CAG655365:CAG655370 CKC655365:CKC655370 CTY655365:CTY655370 DDU655365:DDU655370 DNQ655365:DNQ655370 DXM655365:DXM655370 EHI655365:EHI655370 ERE655365:ERE655370 FBA655365:FBA655370 FKW655365:FKW655370 FUS655365:FUS655370 GEO655365:GEO655370 GOK655365:GOK655370 GYG655365:GYG655370 HIC655365:HIC655370 HRY655365:HRY655370 IBU655365:IBU655370 ILQ655365:ILQ655370 IVM655365:IVM655370 JFI655365:JFI655370 JPE655365:JPE655370 JZA655365:JZA655370 KIW655365:KIW655370 KSS655365:KSS655370 LCO655365:LCO655370 LMK655365:LMK655370 LWG655365:LWG655370 MGC655365:MGC655370 MPY655365:MPY655370 MZU655365:MZU655370 NJQ655365:NJQ655370 NTM655365:NTM655370 ODI655365:ODI655370 ONE655365:ONE655370 OXA655365:OXA655370 PGW655365:PGW655370 PQS655365:PQS655370 QAO655365:QAO655370 QKK655365:QKK655370 QUG655365:QUG655370 REC655365:REC655370 RNY655365:RNY655370 RXU655365:RXU655370 SHQ655365:SHQ655370 SRM655365:SRM655370 TBI655365:TBI655370 TLE655365:TLE655370 TVA655365:TVA655370 UEW655365:UEW655370 UOS655365:UOS655370 UYO655365:UYO655370 VIK655365:VIK655370 VSG655365:VSG655370 WCC655365:WCC655370 WLY655365:WLY655370 WVU655365:WVU655370 M720901:M720906 JI720901:JI720906 TE720901:TE720906 ADA720901:ADA720906 AMW720901:AMW720906 AWS720901:AWS720906 BGO720901:BGO720906 BQK720901:BQK720906 CAG720901:CAG720906 CKC720901:CKC720906 CTY720901:CTY720906 DDU720901:DDU720906 DNQ720901:DNQ720906 DXM720901:DXM720906 EHI720901:EHI720906 ERE720901:ERE720906 FBA720901:FBA720906 FKW720901:FKW720906 FUS720901:FUS720906 GEO720901:GEO720906 GOK720901:GOK720906 GYG720901:GYG720906 HIC720901:HIC720906 HRY720901:HRY720906 IBU720901:IBU720906 ILQ720901:ILQ720906 IVM720901:IVM720906 JFI720901:JFI720906 JPE720901:JPE720906 JZA720901:JZA720906 KIW720901:KIW720906 KSS720901:KSS720906 LCO720901:LCO720906 LMK720901:LMK720906 LWG720901:LWG720906 MGC720901:MGC720906 MPY720901:MPY720906 MZU720901:MZU720906 NJQ720901:NJQ720906 NTM720901:NTM720906 ODI720901:ODI720906 ONE720901:ONE720906 OXA720901:OXA720906 PGW720901:PGW720906 PQS720901:PQS720906 QAO720901:QAO720906 QKK720901:QKK720906 QUG720901:QUG720906 REC720901:REC720906 RNY720901:RNY720906 RXU720901:RXU720906 SHQ720901:SHQ720906 SRM720901:SRM720906 TBI720901:TBI720906 TLE720901:TLE720906 TVA720901:TVA720906 UEW720901:UEW720906 UOS720901:UOS720906 UYO720901:UYO720906 VIK720901:VIK720906 VSG720901:VSG720906 WCC720901:WCC720906 WLY720901:WLY720906 WVU720901:WVU720906 M786437:M786442 JI786437:JI786442 TE786437:TE786442 ADA786437:ADA786442 AMW786437:AMW786442 AWS786437:AWS786442 BGO786437:BGO786442 BQK786437:BQK786442 CAG786437:CAG786442 CKC786437:CKC786442 CTY786437:CTY786442 DDU786437:DDU786442 DNQ786437:DNQ786442 DXM786437:DXM786442 EHI786437:EHI786442 ERE786437:ERE786442 FBA786437:FBA786442 FKW786437:FKW786442 FUS786437:FUS786442 GEO786437:GEO786442 GOK786437:GOK786442 GYG786437:GYG786442 HIC786437:HIC786442 HRY786437:HRY786442 IBU786437:IBU786442 ILQ786437:ILQ786442 IVM786437:IVM786442 JFI786437:JFI786442 JPE786437:JPE786442 JZA786437:JZA786442 KIW786437:KIW786442 KSS786437:KSS786442 LCO786437:LCO786442 LMK786437:LMK786442 LWG786437:LWG786442 MGC786437:MGC786442 MPY786437:MPY786442 MZU786437:MZU786442 NJQ786437:NJQ786442 NTM786437:NTM786442 ODI786437:ODI786442 ONE786437:ONE786442 OXA786437:OXA786442 PGW786437:PGW786442 PQS786437:PQS786442 QAO786437:QAO786442 QKK786437:QKK786442 QUG786437:QUG786442 REC786437:REC786442 RNY786437:RNY786442 RXU786437:RXU786442 SHQ786437:SHQ786442 SRM786437:SRM786442 TBI786437:TBI786442 TLE786437:TLE786442 TVA786437:TVA786442 UEW786437:UEW786442 UOS786437:UOS786442 UYO786437:UYO786442 VIK786437:VIK786442 VSG786437:VSG786442 WCC786437:WCC786442 WLY786437:WLY786442 WVU786437:WVU786442 M851973:M851978 JI851973:JI851978 TE851973:TE851978 ADA851973:ADA851978 AMW851973:AMW851978 AWS851973:AWS851978 BGO851973:BGO851978 BQK851973:BQK851978 CAG851973:CAG851978 CKC851973:CKC851978 CTY851973:CTY851978 DDU851973:DDU851978 DNQ851973:DNQ851978 DXM851973:DXM851978 EHI851973:EHI851978 ERE851973:ERE851978 FBA851973:FBA851978 FKW851973:FKW851978 FUS851973:FUS851978 GEO851973:GEO851978 GOK851973:GOK851978 GYG851973:GYG851978 HIC851973:HIC851978 HRY851973:HRY851978 IBU851973:IBU851978 ILQ851973:ILQ851978 IVM851973:IVM851978 JFI851973:JFI851978 JPE851973:JPE851978 JZA851973:JZA851978 KIW851973:KIW851978 KSS851973:KSS851978 LCO851973:LCO851978 LMK851973:LMK851978 LWG851973:LWG851978 MGC851973:MGC851978 MPY851973:MPY851978 MZU851973:MZU851978 NJQ851973:NJQ851978 NTM851973:NTM851978 ODI851973:ODI851978 ONE851973:ONE851978 OXA851973:OXA851978 PGW851973:PGW851978 PQS851973:PQS851978 QAO851973:QAO851978 QKK851973:QKK851978 QUG851973:QUG851978 REC851973:REC851978 RNY851973:RNY851978 RXU851973:RXU851978 SHQ851973:SHQ851978 SRM851973:SRM851978 TBI851973:TBI851978 TLE851973:TLE851978 TVA851973:TVA851978 UEW851973:UEW851978 UOS851973:UOS851978 UYO851973:UYO851978 VIK851973:VIK851978 VSG851973:VSG851978 WCC851973:WCC851978 WLY851973:WLY851978 WVU851973:WVU851978 M917509:M917514 JI917509:JI917514 TE917509:TE917514 ADA917509:ADA917514 AMW917509:AMW917514 AWS917509:AWS917514 BGO917509:BGO917514 BQK917509:BQK917514 CAG917509:CAG917514 CKC917509:CKC917514 CTY917509:CTY917514 DDU917509:DDU917514 DNQ917509:DNQ917514 DXM917509:DXM917514 EHI917509:EHI917514 ERE917509:ERE917514 FBA917509:FBA917514 FKW917509:FKW917514 FUS917509:FUS917514 GEO917509:GEO917514 GOK917509:GOK917514 GYG917509:GYG917514 HIC917509:HIC917514 HRY917509:HRY917514 IBU917509:IBU917514 ILQ917509:ILQ917514 IVM917509:IVM917514 JFI917509:JFI917514 JPE917509:JPE917514 JZA917509:JZA917514 KIW917509:KIW917514 KSS917509:KSS917514 LCO917509:LCO917514 LMK917509:LMK917514 LWG917509:LWG917514 MGC917509:MGC917514 MPY917509:MPY917514 MZU917509:MZU917514 NJQ917509:NJQ917514 NTM917509:NTM917514 ODI917509:ODI917514 ONE917509:ONE917514 OXA917509:OXA917514 PGW917509:PGW917514 PQS917509:PQS917514 QAO917509:QAO917514 QKK917509:QKK917514 QUG917509:QUG917514 REC917509:REC917514 RNY917509:RNY917514 RXU917509:RXU917514 SHQ917509:SHQ917514 SRM917509:SRM917514 TBI917509:TBI917514 TLE917509:TLE917514 TVA917509:TVA917514 UEW917509:UEW917514 UOS917509:UOS917514 UYO917509:UYO917514 VIK917509:VIK917514 VSG917509:VSG917514 WCC917509:WCC917514 WLY917509:WLY917514 WVU917509:WVU917514" xr:uid="{00000000-0002-0000-0B00-000000000000}">
      <formula1>$AZ$273:$AZ$324</formula1>
    </dataValidation>
    <dataValidation type="list" allowBlank="1" showInputMessage="1" showErrorMessage="1" sqref="M851969:M851970 JI851969:JI851970 TE851969:TE851970 ADA851969:ADA851970 AMW851969:AMW851970 AWS851969:AWS851970 BGO851969:BGO851970 BQK851969:BQK851970 CAG851969:CAG851970 CKC851969:CKC851970 CTY851969:CTY851970 DDU851969:DDU851970 DNQ851969:DNQ851970 DXM851969:DXM851970 EHI851969:EHI851970 ERE851969:ERE851970 FBA851969:FBA851970 FKW851969:FKW851970 FUS851969:FUS851970 GEO851969:GEO851970 GOK851969:GOK851970 GYG851969:GYG851970 HIC851969:HIC851970 HRY851969:HRY851970 IBU851969:IBU851970 ILQ851969:ILQ851970 IVM851969:IVM851970 JFI851969:JFI851970 JPE851969:JPE851970 JZA851969:JZA851970 KIW851969:KIW851970 KSS851969:KSS851970 LCO851969:LCO851970 LMK851969:LMK851970 LWG851969:LWG851970 MGC851969:MGC851970 MPY851969:MPY851970 MZU851969:MZU851970 NJQ851969:NJQ851970 NTM851969:NTM851970 ODI851969:ODI851970 ONE851969:ONE851970 OXA851969:OXA851970 PGW851969:PGW851970 PQS851969:PQS851970 QAO851969:QAO851970 QKK851969:QKK851970 QUG851969:QUG851970 REC851969:REC851970 RNY851969:RNY851970 RXU851969:RXU851970 SHQ851969:SHQ851970 SRM851969:SRM851970 TBI851969:TBI851970 TLE851969:TLE851970 TVA851969:TVA851970 UEW851969:UEW851970 UOS851969:UOS851970 UYO851969:UYO851970 VIK851969:VIK851970 VSG851969:VSG851970 WCC851969:WCC851970 WLY851969:WLY851970 WVU851969:WVU851970 M65571:M65573 JI65571:JI65573 TE65571:TE65573 ADA65571:ADA65573 AMW65571:AMW65573 AWS65571:AWS65573 BGO65571:BGO65573 BQK65571:BQK65573 CAG65571:CAG65573 CKC65571:CKC65573 CTY65571:CTY65573 DDU65571:DDU65573 DNQ65571:DNQ65573 DXM65571:DXM65573 EHI65571:EHI65573 ERE65571:ERE65573 FBA65571:FBA65573 FKW65571:FKW65573 FUS65571:FUS65573 GEO65571:GEO65573 GOK65571:GOK65573 GYG65571:GYG65573 HIC65571:HIC65573 HRY65571:HRY65573 IBU65571:IBU65573 ILQ65571:ILQ65573 IVM65571:IVM65573 JFI65571:JFI65573 JPE65571:JPE65573 JZA65571:JZA65573 KIW65571:KIW65573 KSS65571:KSS65573 LCO65571:LCO65573 LMK65571:LMK65573 LWG65571:LWG65573 MGC65571:MGC65573 MPY65571:MPY65573 MZU65571:MZU65573 NJQ65571:NJQ65573 NTM65571:NTM65573 ODI65571:ODI65573 ONE65571:ONE65573 OXA65571:OXA65573 PGW65571:PGW65573 PQS65571:PQS65573 QAO65571:QAO65573 QKK65571:QKK65573 QUG65571:QUG65573 REC65571:REC65573 RNY65571:RNY65573 RXU65571:RXU65573 SHQ65571:SHQ65573 SRM65571:SRM65573 TBI65571:TBI65573 TLE65571:TLE65573 TVA65571:TVA65573 UEW65571:UEW65573 UOS65571:UOS65573 UYO65571:UYO65573 VIK65571:VIK65573 VSG65571:VSG65573 WCC65571:WCC65573 WLY65571:WLY65573 WVU65571:WVU65573 M131107:M131109 JI131107:JI131109 TE131107:TE131109 ADA131107:ADA131109 AMW131107:AMW131109 AWS131107:AWS131109 BGO131107:BGO131109 BQK131107:BQK131109 CAG131107:CAG131109 CKC131107:CKC131109 CTY131107:CTY131109 DDU131107:DDU131109 DNQ131107:DNQ131109 DXM131107:DXM131109 EHI131107:EHI131109 ERE131107:ERE131109 FBA131107:FBA131109 FKW131107:FKW131109 FUS131107:FUS131109 GEO131107:GEO131109 GOK131107:GOK131109 GYG131107:GYG131109 HIC131107:HIC131109 HRY131107:HRY131109 IBU131107:IBU131109 ILQ131107:ILQ131109 IVM131107:IVM131109 JFI131107:JFI131109 JPE131107:JPE131109 JZA131107:JZA131109 KIW131107:KIW131109 KSS131107:KSS131109 LCO131107:LCO131109 LMK131107:LMK131109 LWG131107:LWG131109 MGC131107:MGC131109 MPY131107:MPY131109 MZU131107:MZU131109 NJQ131107:NJQ131109 NTM131107:NTM131109 ODI131107:ODI131109 ONE131107:ONE131109 OXA131107:OXA131109 PGW131107:PGW131109 PQS131107:PQS131109 QAO131107:QAO131109 QKK131107:QKK131109 QUG131107:QUG131109 REC131107:REC131109 RNY131107:RNY131109 RXU131107:RXU131109 SHQ131107:SHQ131109 SRM131107:SRM131109 TBI131107:TBI131109 TLE131107:TLE131109 TVA131107:TVA131109 UEW131107:UEW131109 UOS131107:UOS131109 UYO131107:UYO131109 VIK131107:VIK131109 VSG131107:VSG131109 WCC131107:WCC131109 WLY131107:WLY131109 WVU131107:WVU131109 M196643:M196645 JI196643:JI196645 TE196643:TE196645 ADA196643:ADA196645 AMW196643:AMW196645 AWS196643:AWS196645 BGO196643:BGO196645 BQK196643:BQK196645 CAG196643:CAG196645 CKC196643:CKC196645 CTY196643:CTY196645 DDU196643:DDU196645 DNQ196643:DNQ196645 DXM196643:DXM196645 EHI196643:EHI196645 ERE196643:ERE196645 FBA196643:FBA196645 FKW196643:FKW196645 FUS196643:FUS196645 GEO196643:GEO196645 GOK196643:GOK196645 GYG196643:GYG196645 HIC196643:HIC196645 HRY196643:HRY196645 IBU196643:IBU196645 ILQ196643:ILQ196645 IVM196643:IVM196645 JFI196643:JFI196645 JPE196643:JPE196645 JZA196643:JZA196645 KIW196643:KIW196645 KSS196643:KSS196645 LCO196643:LCO196645 LMK196643:LMK196645 LWG196643:LWG196645 MGC196643:MGC196645 MPY196643:MPY196645 MZU196643:MZU196645 NJQ196643:NJQ196645 NTM196643:NTM196645 ODI196643:ODI196645 ONE196643:ONE196645 OXA196643:OXA196645 PGW196643:PGW196645 PQS196643:PQS196645 QAO196643:QAO196645 QKK196643:QKK196645 QUG196643:QUG196645 REC196643:REC196645 RNY196643:RNY196645 RXU196643:RXU196645 SHQ196643:SHQ196645 SRM196643:SRM196645 TBI196643:TBI196645 TLE196643:TLE196645 TVA196643:TVA196645 UEW196643:UEW196645 UOS196643:UOS196645 UYO196643:UYO196645 VIK196643:VIK196645 VSG196643:VSG196645 WCC196643:WCC196645 WLY196643:WLY196645 WVU196643:WVU196645 M262179:M262181 JI262179:JI262181 TE262179:TE262181 ADA262179:ADA262181 AMW262179:AMW262181 AWS262179:AWS262181 BGO262179:BGO262181 BQK262179:BQK262181 CAG262179:CAG262181 CKC262179:CKC262181 CTY262179:CTY262181 DDU262179:DDU262181 DNQ262179:DNQ262181 DXM262179:DXM262181 EHI262179:EHI262181 ERE262179:ERE262181 FBA262179:FBA262181 FKW262179:FKW262181 FUS262179:FUS262181 GEO262179:GEO262181 GOK262179:GOK262181 GYG262179:GYG262181 HIC262179:HIC262181 HRY262179:HRY262181 IBU262179:IBU262181 ILQ262179:ILQ262181 IVM262179:IVM262181 JFI262179:JFI262181 JPE262179:JPE262181 JZA262179:JZA262181 KIW262179:KIW262181 KSS262179:KSS262181 LCO262179:LCO262181 LMK262179:LMK262181 LWG262179:LWG262181 MGC262179:MGC262181 MPY262179:MPY262181 MZU262179:MZU262181 NJQ262179:NJQ262181 NTM262179:NTM262181 ODI262179:ODI262181 ONE262179:ONE262181 OXA262179:OXA262181 PGW262179:PGW262181 PQS262179:PQS262181 QAO262179:QAO262181 QKK262179:QKK262181 QUG262179:QUG262181 REC262179:REC262181 RNY262179:RNY262181 RXU262179:RXU262181 SHQ262179:SHQ262181 SRM262179:SRM262181 TBI262179:TBI262181 TLE262179:TLE262181 TVA262179:TVA262181 UEW262179:UEW262181 UOS262179:UOS262181 UYO262179:UYO262181 VIK262179:VIK262181 VSG262179:VSG262181 WCC262179:WCC262181 WLY262179:WLY262181 WVU262179:WVU262181 M327715:M327717 JI327715:JI327717 TE327715:TE327717 ADA327715:ADA327717 AMW327715:AMW327717 AWS327715:AWS327717 BGO327715:BGO327717 BQK327715:BQK327717 CAG327715:CAG327717 CKC327715:CKC327717 CTY327715:CTY327717 DDU327715:DDU327717 DNQ327715:DNQ327717 DXM327715:DXM327717 EHI327715:EHI327717 ERE327715:ERE327717 FBA327715:FBA327717 FKW327715:FKW327717 FUS327715:FUS327717 GEO327715:GEO327717 GOK327715:GOK327717 GYG327715:GYG327717 HIC327715:HIC327717 HRY327715:HRY327717 IBU327715:IBU327717 ILQ327715:ILQ327717 IVM327715:IVM327717 JFI327715:JFI327717 JPE327715:JPE327717 JZA327715:JZA327717 KIW327715:KIW327717 KSS327715:KSS327717 LCO327715:LCO327717 LMK327715:LMK327717 LWG327715:LWG327717 MGC327715:MGC327717 MPY327715:MPY327717 MZU327715:MZU327717 NJQ327715:NJQ327717 NTM327715:NTM327717 ODI327715:ODI327717 ONE327715:ONE327717 OXA327715:OXA327717 PGW327715:PGW327717 PQS327715:PQS327717 QAO327715:QAO327717 QKK327715:QKK327717 QUG327715:QUG327717 REC327715:REC327717 RNY327715:RNY327717 RXU327715:RXU327717 SHQ327715:SHQ327717 SRM327715:SRM327717 TBI327715:TBI327717 TLE327715:TLE327717 TVA327715:TVA327717 UEW327715:UEW327717 UOS327715:UOS327717 UYO327715:UYO327717 VIK327715:VIK327717 VSG327715:VSG327717 WCC327715:WCC327717 WLY327715:WLY327717 WVU327715:WVU327717 M393251:M393253 JI393251:JI393253 TE393251:TE393253 ADA393251:ADA393253 AMW393251:AMW393253 AWS393251:AWS393253 BGO393251:BGO393253 BQK393251:BQK393253 CAG393251:CAG393253 CKC393251:CKC393253 CTY393251:CTY393253 DDU393251:DDU393253 DNQ393251:DNQ393253 DXM393251:DXM393253 EHI393251:EHI393253 ERE393251:ERE393253 FBA393251:FBA393253 FKW393251:FKW393253 FUS393251:FUS393253 GEO393251:GEO393253 GOK393251:GOK393253 GYG393251:GYG393253 HIC393251:HIC393253 HRY393251:HRY393253 IBU393251:IBU393253 ILQ393251:ILQ393253 IVM393251:IVM393253 JFI393251:JFI393253 JPE393251:JPE393253 JZA393251:JZA393253 KIW393251:KIW393253 KSS393251:KSS393253 LCO393251:LCO393253 LMK393251:LMK393253 LWG393251:LWG393253 MGC393251:MGC393253 MPY393251:MPY393253 MZU393251:MZU393253 NJQ393251:NJQ393253 NTM393251:NTM393253 ODI393251:ODI393253 ONE393251:ONE393253 OXA393251:OXA393253 PGW393251:PGW393253 PQS393251:PQS393253 QAO393251:QAO393253 QKK393251:QKK393253 QUG393251:QUG393253 REC393251:REC393253 RNY393251:RNY393253 RXU393251:RXU393253 SHQ393251:SHQ393253 SRM393251:SRM393253 TBI393251:TBI393253 TLE393251:TLE393253 TVA393251:TVA393253 UEW393251:UEW393253 UOS393251:UOS393253 UYO393251:UYO393253 VIK393251:VIK393253 VSG393251:VSG393253 WCC393251:WCC393253 WLY393251:WLY393253 WVU393251:WVU393253 M458787:M458789 JI458787:JI458789 TE458787:TE458789 ADA458787:ADA458789 AMW458787:AMW458789 AWS458787:AWS458789 BGO458787:BGO458789 BQK458787:BQK458789 CAG458787:CAG458789 CKC458787:CKC458789 CTY458787:CTY458789 DDU458787:DDU458789 DNQ458787:DNQ458789 DXM458787:DXM458789 EHI458787:EHI458789 ERE458787:ERE458789 FBA458787:FBA458789 FKW458787:FKW458789 FUS458787:FUS458789 GEO458787:GEO458789 GOK458787:GOK458789 GYG458787:GYG458789 HIC458787:HIC458789 HRY458787:HRY458789 IBU458787:IBU458789 ILQ458787:ILQ458789 IVM458787:IVM458789 JFI458787:JFI458789 JPE458787:JPE458789 JZA458787:JZA458789 KIW458787:KIW458789 KSS458787:KSS458789 LCO458787:LCO458789 LMK458787:LMK458789 LWG458787:LWG458789 MGC458787:MGC458789 MPY458787:MPY458789 MZU458787:MZU458789 NJQ458787:NJQ458789 NTM458787:NTM458789 ODI458787:ODI458789 ONE458787:ONE458789 OXA458787:OXA458789 PGW458787:PGW458789 PQS458787:PQS458789 QAO458787:QAO458789 QKK458787:QKK458789 QUG458787:QUG458789 REC458787:REC458789 RNY458787:RNY458789 RXU458787:RXU458789 SHQ458787:SHQ458789 SRM458787:SRM458789 TBI458787:TBI458789 TLE458787:TLE458789 TVA458787:TVA458789 UEW458787:UEW458789 UOS458787:UOS458789 UYO458787:UYO458789 VIK458787:VIK458789 VSG458787:VSG458789 WCC458787:WCC458789 WLY458787:WLY458789 WVU458787:WVU458789 M524323:M524325 JI524323:JI524325 TE524323:TE524325 ADA524323:ADA524325 AMW524323:AMW524325 AWS524323:AWS524325 BGO524323:BGO524325 BQK524323:BQK524325 CAG524323:CAG524325 CKC524323:CKC524325 CTY524323:CTY524325 DDU524323:DDU524325 DNQ524323:DNQ524325 DXM524323:DXM524325 EHI524323:EHI524325 ERE524323:ERE524325 FBA524323:FBA524325 FKW524323:FKW524325 FUS524323:FUS524325 GEO524323:GEO524325 GOK524323:GOK524325 GYG524323:GYG524325 HIC524323:HIC524325 HRY524323:HRY524325 IBU524323:IBU524325 ILQ524323:ILQ524325 IVM524323:IVM524325 JFI524323:JFI524325 JPE524323:JPE524325 JZA524323:JZA524325 KIW524323:KIW524325 KSS524323:KSS524325 LCO524323:LCO524325 LMK524323:LMK524325 LWG524323:LWG524325 MGC524323:MGC524325 MPY524323:MPY524325 MZU524323:MZU524325 NJQ524323:NJQ524325 NTM524323:NTM524325 ODI524323:ODI524325 ONE524323:ONE524325 OXA524323:OXA524325 PGW524323:PGW524325 PQS524323:PQS524325 QAO524323:QAO524325 QKK524323:QKK524325 QUG524323:QUG524325 REC524323:REC524325 RNY524323:RNY524325 RXU524323:RXU524325 SHQ524323:SHQ524325 SRM524323:SRM524325 TBI524323:TBI524325 TLE524323:TLE524325 TVA524323:TVA524325 UEW524323:UEW524325 UOS524323:UOS524325 UYO524323:UYO524325 VIK524323:VIK524325 VSG524323:VSG524325 WCC524323:WCC524325 WLY524323:WLY524325 WVU524323:WVU524325 M589859:M589861 JI589859:JI589861 TE589859:TE589861 ADA589859:ADA589861 AMW589859:AMW589861 AWS589859:AWS589861 BGO589859:BGO589861 BQK589859:BQK589861 CAG589859:CAG589861 CKC589859:CKC589861 CTY589859:CTY589861 DDU589859:DDU589861 DNQ589859:DNQ589861 DXM589859:DXM589861 EHI589859:EHI589861 ERE589859:ERE589861 FBA589859:FBA589861 FKW589859:FKW589861 FUS589859:FUS589861 GEO589859:GEO589861 GOK589859:GOK589861 GYG589859:GYG589861 HIC589859:HIC589861 HRY589859:HRY589861 IBU589859:IBU589861 ILQ589859:ILQ589861 IVM589859:IVM589861 JFI589859:JFI589861 JPE589859:JPE589861 JZA589859:JZA589861 KIW589859:KIW589861 KSS589859:KSS589861 LCO589859:LCO589861 LMK589859:LMK589861 LWG589859:LWG589861 MGC589859:MGC589861 MPY589859:MPY589861 MZU589859:MZU589861 NJQ589859:NJQ589861 NTM589859:NTM589861 ODI589859:ODI589861 ONE589859:ONE589861 OXA589859:OXA589861 PGW589859:PGW589861 PQS589859:PQS589861 QAO589859:QAO589861 QKK589859:QKK589861 QUG589859:QUG589861 REC589859:REC589861 RNY589859:RNY589861 RXU589859:RXU589861 SHQ589859:SHQ589861 SRM589859:SRM589861 TBI589859:TBI589861 TLE589859:TLE589861 TVA589859:TVA589861 UEW589859:UEW589861 UOS589859:UOS589861 UYO589859:UYO589861 VIK589859:VIK589861 VSG589859:VSG589861 WCC589859:WCC589861 WLY589859:WLY589861 WVU589859:WVU589861 M655395:M655397 JI655395:JI655397 TE655395:TE655397 ADA655395:ADA655397 AMW655395:AMW655397 AWS655395:AWS655397 BGO655395:BGO655397 BQK655395:BQK655397 CAG655395:CAG655397 CKC655395:CKC655397 CTY655395:CTY655397 DDU655395:DDU655397 DNQ655395:DNQ655397 DXM655395:DXM655397 EHI655395:EHI655397 ERE655395:ERE655397 FBA655395:FBA655397 FKW655395:FKW655397 FUS655395:FUS655397 GEO655395:GEO655397 GOK655395:GOK655397 GYG655395:GYG655397 HIC655395:HIC655397 HRY655395:HRY655397 IBU655395:IBU655397 ILQ655395:ILQ655397 IVM655395:IVM655397 JFI655395:JFI655397 JPE655395:JPE655397 JZA655395:JZA655397 KIW655395:KIW655397 KSS655395:KSS655397 LCO655395:LCO655397 LMK655395:LMK655397 LWG655395:LWG655397 MGC655395:MGC655397 MPY655395:MPY655397 MZU655395:MZU655397 NJQ655395:NJQ655397 NTM655395:NTM655397 ODI655395:ODI655397 ONE655395:ONE655397 OXA655395:OXA655397 PGW655395:PGW655397 PQS655395:PQS655397 QAO655395:QAO655397 QKK655395:QKK655397 QUG655395:QUG655397 REC655395:REC655397 RNY655395:RNY655397 RXU655395:RXU655397 SHQ655395:SHQ655397 SRM655395:SRM655397 TBI655395:TBI655397 TLE655395:TLE655397 TVA655395:TVA655397 UEW655395:UEW655397 UOS655395:UOS655397 UYO655395:UYO655397 VIK655395:VIK655397 VSG655395:VSG655397 WCC655395:WCC655397 WLY655395:WLY655397 WVU655395:WVU655397 M720931:M720933 JI720931:JI720933 TE720931:TE720933 ADA720931:ADA720933 AMW720931:AMW720933 AWS720931:AWS720933 BGO720931:BGO720933 BQK720931:BQK720933 CAG720931:CAG720933 CKC720931:CKC720933 CTY720931:CTY720933 DDU720931:DDU720933 DNQ720931:DNQ720933 DXM720931:DXM720933 EHI720931:EHI720933 ERE720931:ERE720933 FBA720931:FBA720933 FKW720931:FKW720933 FUS720931:FUS720933 GEO720931:GEO720933 GOK720931:GOK720933 GYG720931:GYG720933 HIC720931:HIC720933 HRY720931:HRY720933 IBU720931:IBU720933 ILQ720931:ILQ720933 IVM720931:IVM720933 JFI720931:JFI720933 JPE720931:JPE720933 JZA720931:JZA720933 KIW720931:KIW720933 KSS720931:KSS720933 LCO720931:LCO720933 LMK720931:LMK720933 LWG720931:LWG720933 MGC720931:MGC720933 MPY720931:MPY720933 MZU720931:MZU720933 NJQ720931:NJQ720933 NTM720931:NTM720933 ODI720931:ODI720933 ONE720931:ONE720933 OXA720931:OXA720933 PGW720931:PGW720933 PQS720931:PQS720933 QAO720931:QAO720933 QKK720931:QKK720933 QUG720931:QUG720933 REC720931:REC720933 RNY720931:RNY720933 RXU720931:RXU720933 SHQ720931:SHQ720933 SRM720931:SRM720933 TBI720931:TBI720933 TLE720931:TLE720933 TVA720931:TVA720933 UEW720931:UEW720933 UOS720931:UOS720933 UYO720931:UYO720933 VIK720931:VIK720933 VSG720931:VSG720933 WCC720931:WCC720933 WLY720931:WLY720933 WVU720931:WVU720933 M786467:M786469 JI786467:JI786469 TE786467:TE786469 ADA786467:ADA786469 AMW786467:AMW786469 AWS786467:AWS786469 BGO786467:BGO786469 BQK786467:BQK786469 CAG786467:CAG786469 CKC786467:CKC786469 CTY786467:CTY786469 DDU786467:DDU786469 DNQ786467:DNQ786469 DXM786467:DXM786469 EHI786467:EHI786469 ERE786467:ERE786469 FBA786467:FBA786469 FKW786467:FKW786469 FUS786467:FUS786469 GEO786467:GEO786469 GOK786467:GOK786469 GYG786467:GYG786469 HIC786467:HIC786469 HRY786467:HRY786469 IBU786467:IBU786469 ILQ786467:ILQ786469 IVM786467:IVM786469 JFI786467:JFI786469 JPE786467:JPE786469 JZA786467:JZA786469 KIW786467:KIW786469 KSS786467:KSS786469 LCO786467:LCO786469 LMK786467:LMK786469 LWG786467:LWG786469 MGC786467:MGC786469 MPY786467:MPY786469 MZU786467:MZU786469 NJQ786467:NJQ786469 NTM786467:NTM786469 ODI786467:ODI786469 ONE786467:ONE786469 OXA786467:OXA786469 PGW786467:PGW786469 PQS786467:PQS786469 QAO786467:QAO786469 QKK786467:QKK786469 QUG786467:QUG786469 REC786467:REC786469 RNY786467:RNY786469 RXU786467:RXU786469 SHQ786467:SHQ786469 SRM786467:SRM786469 TBI786467:TBI786469 TLE786467:TLE786469 TVA786467:TVA786469 UEW786467:UEW786469 UOS786467:UOS786469 UYO786467:UYO786469 VIK786467:VIK786469 VSG786467:VSG786469 WCC786467:WCC786469 WLY786467:WLY786469 WVU786467:WVU786469 M852003:M852005 JI852003:JI852005 TE852003:TE852005 ADA852003:ADA852005 AMW852003:AMW852005 AWS852003:AWS852005 BGO852003:BGO852005 BQK852003:BQK852005 CAG852003:CAG852005 CKC852003:CKC852005 CTY852003:CTY852005 DDU852003:DDU852005 DNQ852003:DNQ852005 DXM852003:DXM852005 EHI852003:EHI852005 ERE852003:ERE852005 FBA852003:FBA852005 FKW852003:FKW852005 FUS852003:FUS852005 GEO852003:GEO852005 GOK852003:GOK852005 GYG852003:GYG852005 HIC852003:HIC852005 HRY852003:HRY852005 IBU852003:IBU852005 ILQ852003:ILQ852005 IVM852003:IVM852005 JFI852003:JFI852005 JPE852003:JPE852005 JZA852003:JZA852005 KIW852003:KIW852005 KSS852003:KSS852005 LCO852003:LCO852005 LMK852003:LMK852005 LWG852003:LWG852005 MGC852003:MGC852005 MPY852003:MPY852005 MZU852003:MZU852005 NJQ852003:NJQ852005 NTM852003:NTM852005 ODI852003:ODI852005 ONE852003:ONE852005 OXA852003:OXA852005 PGW852003:PGW852005 PQS852003:PQS852005 QAO852003:QAO852005 QKK852003:QKK852005 QUG852003:QUG852005 REC852003:REC852005 RNY852003:RNY852005 RXU852003:RXU852005 SHQ852003:SHQ852005 SRM852003:SRM852005 TBI852003:TBI852005 TLE852003:TLE852005 TVA852003:TVA852005 UEW852003:UEW852005 UOS852003:UOS852005 UYO852003:UYO852005 VIK852003:VIK852005 VSG852003:VSG852005 WCC852003:WCC852005 WLY852003:WLY852005 WVU852003:WVU852005 M917539:M917541 JI917539:JI917541 TE917539:TE917541 ADA917539:ADA917541 AMW917539:AMW917541 AWS917539:AWS917541 BGO917539:BGO917541 BQK917539:BQK917541 CAG917539:CAG917541 CKC917539:CKC917541 CTY917539:CTY917541 DDU917539:DDU917541 DNQ917539:DNQ917541 DXM917539:DXM917541 EHI917539:EHI917541 ERE917539:ERE917541 FBA917539:FBA917541 FKW917539:FKW917541 FUS917539:FUS917541 GEO917539:GEO917541 GOK917539:GOK917541 GYG917539:GYG917541 HIC917539:HIC917541 HRY917539:HRY917541 IBU917539:IBU917541 ILQ917539:ILQ917541 IVM917539:IVM917541 JFI917539:JFI917541 JPE917539:JPE917541 JZA917539:JZA917541 KIW917539:KIW917541 KSS917539:KSS917541 LCO917539:LCO917541 LMK917539:LMK917541 LWG917539:LWG917541 MGC917539:MGC917541 MPY917539:MPY917541 MZU917539:MZU917541 NJQ917539:NJQ917541 NTM917539:NTM917541 ODI917539:ODI917541 ONE917539:ONE917541 OXA917539:OXA917541 PGW917539:PGW917541 PQS917539:PQS917541 QAO917539:QAO917541 QKK917539:QKK917541 QUG917539:QUG917541 REC917539:REC917541 RNY917539:RNY917541 RXU917539:RXU917541 SHQ917539:SHQ917541 SRM917539:SRM917541 TBI917539:TBI917541 TLE917539:TLE917541 TVA917539:TVA917541 UEW917539:UEW917541 UOS917539:UOS917541 UYO917539:UYO917541 VIK917539:VIK917541 VSG917539:VSG917541 WCC917539:WCC917541 WLY917539:WLY917541 WVU917539:WVU917541 M983075:M983077 JI983075:JI983077 TE983075:TE983077 ADA983075:ADA983077 AMW983075:AMW983077 AWS983075:AWS983077 BGO983075:BGO983077 BQK983075:BQK983077 CAG983075:CAG983077 CKC983075:CKC983077 CTY983075:CTY983077 DDU983075:DDU983077 DNQ983075:DNQ983077 DXM983075:DXM983077 EHI983075:EHI983077 ERE983075:ERE983077 FBA983075:FBA983077 FKW983075:FKW983077 FUS983075:FUS983077 GEO983075:GEO983077 GOK983075:GOK983077 GYG983075:GYG983077 HIC983075:HIC983077 HRY983075:HRY983077 IBU983075:IBU983077 ILQ983075:ILQ983077 IVM983075:IVM983077 JFI983075:JFI983077 JPE983075:JPE983077 JZA983075:JZA983077 KIW983075:KIW983077 KSS983075:KSS983077 LCO983075:LCO983077 LMK983075:LMK983077 LWG983075:LWG983077 MGC983075:MGC983077 MPY983075:MPY983077 MZU983075:MZU983077 NJQ983075:NJQ983077 NTM983075:NTM983077 ODI983075:ODI983077 ONE983075:ONE983077 OXA983075:OXA983077 PGW983075:PGW983077 PQS983075:PQS983077 QAO983075:QAO983077 QKK983075:QKK983077 QUG983075:QUG983077 REC983075:REC983077 RNY983075:RNY983077 RXU983075:RXU983077 SHQ983075:SHQ983077 SRM983075:SRM983077 TBI983075:TBI983077 TLE983075:TLE983077 TVA983075:TVA983077 UEW983075:UEW983077 UOS983075:UOS983077 UYO983075:UYO983077 VIK983075:VIK983077 VSG983075:VSG983077 WCC983075:WCC983077 WLY983075:WLY983077 WVU983075:WVU983077 M65547 JI65547 TE65547 ADA65547 AMW65547 AWS65547 BGO65547 BQK65547 CAG65547 CKC65547 CTY65547 DDU65547 DNQ65547 DXM65547 EHI65547 ERE65547 FBA65547 FKW65547 FUS65547 GEO65547 GOK65547 GYG65547 HIC65547 HRY65547 IBU65547 ILQ65547 IVM65547 JFI65547 JPE65547 JZA65547 KIW65547 KSS65547 LCO65547 LMK65547 LWG65547 MGC65547 MPY65547 MZU65547 NJQ65547 NTM65547 ODI65547 ONE65547 OXA65547 PGW65547 PQS65547 QAO65547 QKK65547 QUG65547 REC65547 RNY65547 RXU65547 SHQ65547 SRM65547 TBI65547 TLE65547 TVA65547 UEW65547 UOS65547 UYO65547 VIK65547 VSG65547 WCC65547 WLY65547 WVU65547 M131083 JI131083 TE131083 ADA131083 AMW131083 AWS131083 BGO131083 BQK131083 CAG131083 CKC131083 CTY131083 DDU131083 DNQ131083 DXM131083 EHI131083 ERE131083 FBA131083 FKW131083 FUS131083 GEO131083 GOK131083 GYG131083 HIC131083 HRY131083 IBU131083 ILQ131083 IVM131083 JFI131083 JPE131083 JZA131083 KIW131083 KSS131083 LCO131083 LMK131083 LWG131083 MGC131083 MPY131083 MZU131083 NJQ131083 NTM131083 ODI131083 ONE131083 OXA131083 PGW131083 PQS131083 QAO131083 QKK131083 QUG131083 REC131083 RNY131083 RXU131083 SHQ131083 SRM131083 TBI131083 TLE131083 TVA131083 UEW131083 UOS131083 UYO131083 VIK131083 VSG131083 WCC131083 WLY131083 WVU131083 M196619 JI196619 TE196619 ADA196619 AMW196619 AWS196619 BGO196619 BQK196619 CAG196619 CKC196619 CTY196619 DDU196619 DNQ196619 DXM196619 EHI196619 ERE196619 FBA196619 FKW196619 FUS196619 GEO196619 GOK196619 GYG196619 HIC196619 HRY196619 IBU196619 ILQ196619 IVM196619 JFI196619 JPE196619 JZA196619 KIW196619 KSS196619 LCO196619 LMK196619 LWG196619 MGC196619 MPY196619 MZU196619 NJQ196619 NTM196619 ODI196619 ONE196619 OXA196619 PGW196619 PQS196619 QAO196619 QKK196619 QUG196619 REC196619 RNY196619 RXU196619 SHQ196619 SRM196619 TBI196619 TLE196619 TVA196619 UEW196619 UOS196619 UYO196619 VIK196619 VSG196619 WCC196619 WLY196619 WVU196619 M262155 JI262155 TE262155 ADA262155 AMW262155 AWS262155 BGO262155 BQK262155 CAG262155 CKC262155 CTY262155 DDU262155 DNQ262155 DXM262155 EHI262155 ERE262155 FBA262155 FKW262155 FUS262155 GEO262155 GOK262155 GYG262155 HIC262155 HRY262155 IBU262155 ILQ262155 IVM262155 JFI262155 JPE262155 JZA262155 KIW262155 KSS262155 LCO262155 LMK262155 LWG262155 MGC262155 MPY262155 MZU262155 NJQ262155 NTM262155 ODI262155 ONE262155 OXA262155 PGW262155 PQS262155 QAO262155 QKK262155 QUG262155 REC262155 RNY262155 RXU262155 SHQ262155 SRM262155 TBI262155 TLE262155 TVA262155 UEW262155 UOS262155 UYO262155 VIK262155 VSG262155 WCC262155 WLY262155 WVU262155 M327691 JI327691 TE327691 ADA327691 AMW327691 AWS327691 BGO327691 BQK327691 CAG327691 CKC327691 CTY327691 DDU327691 DNQ327691 DXM327691 EHI327691 ERE327691 FBA327691 FKW327691 FUS327691 GEO327691 GOK327691 GYG327691 HIC327691 HRY327691 IBU327691 ILQ327691 IVM327691 JFI327691 JPE327691 JZA327691 KIW327691 KSS327691 LCO327691 LMK327691 LWG327691 MGC327691 MPY327691 MZU327691 NJQ327691 NTM327691 ODI327691 ONE327691 OXA327691 PGW327691 PQS327691 QAO327691 QKK327691 QUG327691 REC327691 RNY327691 RXU327691 SHQ327691 SRM327691 TBI327691 TLE327691 TVA327691 UEW327691 UOS327691 UYO327691 VIK327691 VSG327691 WCC327691 WLY327691 WVU327691 M393227 JI393227 TE393227 ADA393227 AMW393227 AWS393227 BGO393227 BQK393227 CAG393227 CKC393227 CTY393227 DDU393227 DNQ393227 DXM393227 EHI393227 ERE393227 FBA393227 FKW393227 FUS393227 GEO393227 GOK393227 GYG393227 HIC393227 HRY393227 IBU393227 ILQ393227 IVM393227 JFI393227 JPE393227 JZA393227 KIW393227 KSS393227 LCO393227 LMK393227 LWG393227 MGC393227 MPY393227 MZU393227 NJQ393227 NTM393227 ODI393227 ONE393227 OXA393227 PGW393227 PQS393227 QAO393227 QKK393227 QUG393227 REC393227 RNY393227 RXU393227 SHQ393227 SRM393227 TBI393227 TLE393227 TVA393227 UEW393227 UOS393227 UYO393227 VIK393227 VSG393227 WCC393227 WLY393227 WVU393227 M458763 JI458763 TE458763 ADA458763 AMW458763 AWS458763 BGO458763 BQK458763 CAG458763 CKC458763 CTY458763 DDU458763 DNQ458763 DXM458763 EHI458763 ERE458763 FBA458763 FKW458763 FUS458763 GEO458763 GOK458763 GYG458763 HIC458763 HRY458763 IBU458763 ILQ458763 IVM458763 JFI458763 JPE458763 JZA458763 KIW458763 KSS458763 LCO458763 LMK458763 LWG458763 MGC458763 MPY458763 MZU458763 NJQ458763 NTM458763 ODI458763 ONE458763 OXA458763 PGW458763 PQS458763 QAO458763 QKK458763 QUG458763 REC458763 RNY458763 RXU458763 SHQ458763 SRM458763 TBI458763 TLE458763 TVA458763 UEW458763 UOS458763 UYO458763 VIK458763 VSG458763 WCC458763 WLY458763 WVU458763 M524299 JI524299 TE524299 ADA524299 AMW524299 AWS524299 BGO524299 BQK524299 CAG524299 CKC524299 CTY524299 DDU524299 DNQ524299 DXM524299 EHI524299 ERE524299 FBA524299 FKW524299 FUS524299 GEO524299 GOK524299 GYG524299 HIC524299 HRY524299 IBU524299 ILQ524299 IVM524299 JFI524299 JPE524299 JZA524299 KIW524299 KSS524299 LCO524299 LMK524299 LWG524299 MGC524299 MPY524299 MZU524299 NJQ524299 NTM524299 ODI524299 ONE524299 OXA524299 PGW524299 PQS524299 QAO524299 QKK524299 QUG524299 REC524299 RNY524299 RXU524299 SHQ524299 SRM524299 TBI524299 TLE524299 TVA524299 UEW524299 UOS524299 UYO524299 VIK524299 VSG524299 WCC524299 WLY524299 WVU524299 M589835 JI589835 TE589835 ADA589835 AMW589835 AWS589835 BGO589835 BQK589835 CAG589835 CKC589835 CTY589835 DDU589835 DNQ589835 DXM589835 EHI589835 ERE589835 FBA589835 FKW589835 FUS589835 GEO589835 GOK589835 GYG589835 HIC589835 HRY589835 IBU589835 ILQ589835 IVM589835 JFI589835 JPE589835 JZA589835 KIW589835 KSS589835 LCO589835 LMK589835 LWG589835 MGC589835 MPY589835 MZU589835 NJQ589835 NTM589835 ODI589835 ONE589835 OXA589835 PGW589835 PQS589835 QAO589835 QKK589835 QUG589835 REC589835 RNY589835 RXU589835 SHQ589835 SRM589835 TBI589835 TLE589835 TVA589835 UEW589835 UOS589835 UYO589835 VIK589835 VSG589835 WCC589835 WLY589835 WVU589835 M655371 JI655371 TE655371 ADA655371 AMW655371 AWS655371 BGO655371 BQK655371 CAG655371 CKC655371 CTY655371 DDU655371 DNQ655371 DXM655371 EHI655371 ERE655371 FBA655371 FKW655371 FUS655371 GEO655371 GOK655371 GYG655371 HIC655371 HRY655371 IBU655371 ILQ655371 IVM655371 JFI655371 JPE655371 JZA655371 KIW655371 KSS655371 LCO655371 LMK655371 LWG655371 MGC655371 MPY655371 MZU655371 NJQ655371 NTM655371 ODI655371 ONE655371 OXA655371 PGW655371 PQS655371 QAO655371 QKK655371 QUG655371 REC655371 RNY655371 RXU655371 SHQ655371 SRM655371 TBI655371 TLE655371 TVA655371 UEW655371 UOS655371 UYO655371 VIK655371 VSG655371 WCC655371 WLY655371 WVU655371 M720907 JI720907 TE720907 ADA720907 AMW720907 AWS720907 BGO720907 BQK720907 CAG720907 CKC720907 CTY720907 DDU720907 DNQ720907 DXM720907 EHI720907 ERE720907 FBA720907 FKW720907 FUS720907 GEO720907 GOK720907 GYG720907 HIC720907 HRY720907 IBU720907 ILQ720907 IVM720907 JFI720907 JPE720907 JZA720907 KIW720907 KSS720907 LCO720907 LMK720907 LWG720907 MGC720907 MPY720907 MZU720907 NJQ720907 NTM720907 ODI720907 ONE720907 OXA720907 PGW720907 PQS720907 QAO720907 QKK720907 QUG720907 REC720907 RNY720907 RXU720907 SHQ720907 SRM720907 TBI720907 TLE720907 TVA720907 UEW720907 UOS720907 UYO720907 VIK720907 VSG720907 WCC720907 WLY720907 WVU720907 M786443 JI786443 TE786443 ADA786443 AMW786443 AWS786443 BGO786443 BQK786443 CAG786443 CKC786443 CTY786443 DDU786443 DNQ786443 DXM786443 EHI786443 ERE786443 FBA786443 FKW786443 FUS786443 GEO786443 GOK786443 GYG786443 HIC786443 HRY786443 IBU786443 ILQ786443 IVM786443 JFI786443 JPE786443 JZA786443 KIW786443 KSS786443 LCO786443 LMK786443 LWG786443 MGC786443 MPY786443 MZU786443 NJQ786443 NTM786443 ODI786443 ONE786443 OXA786443 PGW786443 PQS786443 QAO786443 QKK786443 QUG786443 REC786443 RNY786443 RXU786443 SHQ786443 SRM786443 TBI786443 TLE786443 TVA786443 UEW786443 UOS786443 UYO786443 VIK786443 VSG786443 WCC786443 WLY786443 WVU786443 M851979 JI851979 TE851979 ADA851979 AMW851979 AWS851979 BGO851979 BQK851979 CAG851979 CKC851979 CTY851979 DDU851979 DNQ851979 DXM851979 EHI851979 ERE851979 FBA851979 FKW851979 FUS851979 GEO851979 GOK851979 GYG851979 HIC851979 HRY851979 IBU851979 ILQ851979 IVM851979 JFI851979 JPE851979 JZA851979 KIW851979 KSS851979 LCO851979 LMK851979 LWG851979 MGC851979 MPY851979 MZU851979 NJQ851979 NTM851979 ODI851979 ONE851979 OXA851979 PGW851979 PQS851979 QAO851979 QKK851979 QUG851979 REC851979 RNY851979 RXU851979 SHQ851979 SRM851979 TBI851979 TLE851979 TVA851979 UEW851979 UOS851979 UYO851979 VIK851979 VSG851979 WCC851979 WLY851979 WVU851979 M917515 JI917515 TE917515 ADA917515 AMW917515 AWS917515 BGO917515 BQK917515 CAG917515 CKC917515 CTY917515 DDU917515 DNQ917515 DXM917515 EHI917515 ERE917515 FBA917515 FKW917515 FUS917515 GEO917515 GOK917515 GYG917515 HIC917515 HRY917515 IBU917515 ILQ917515 IVM917515 JFI917515 JPE917515 JZA917515 KIW917515 KSS917515 LCO917515 LMK917515 LWG917515 MGC917515 MPY917515 MZU917515 NJQ917515 NTM917515 ODI917515 ONE917515 OXA917515 PGW917515 PQS917515 QAO917515 QKK917515 QUG917515 REC917515 RNY917515 RXU917515 SHQ917515 SRM917515 TBI917515 TLE917515 TVA917515 UEW917515 UOS917515 UYO917515 VIK917515 VSG917515 WCC917515 WLY917515 WVU917515 M983051 JI983051 TE983051 ADA983051 AMW983051 AWS983051 BGO983051 BQK983051 CAG983051 CKC983051 CTY983051 DDU983051 DNQ983051 DXM983051 EHI983051 ERE983051 FBA983051 FKW983051 FUS983051 GEO983051 GOK983051 GYG983051 HIC983051 HRY983051 IBU983051 ILQ983051 IVM983051 JFI983051 JPE983051 JZA983051 KIW983051 KSS983051 LCO983051 LMK983051 LWG983051 MGC983051 MPY983051 MZU983051 NJQ983051 NTM983051 ODI983051 ONE983051 OXA983051 PGW983051 PQS983051 QAO983051 QKK983051 QUG983051 REC983051 RNY983051 RXU983051 SHQ983051 SRM983051 TBI983051 TLE983051 TVA983051 UEW983051 UOS983051 UYO983051 VIK983051 VSG983051 WCC983051 WLY983051 WVU983051 M917505:M917506 JI917505:JI917506 TE917505:TE917506 ADA917505:ADA917506 AMW917505:AMW917506 AWS917505:AWS917506 BGO917505:BGO917506 BQK917505:BQK917506 CAG917505:CAG917506 CKC917505:CKC917506 CTY917505:CTY917506 DDU917505:DDU917506 DNQ917505:DNQ917506 DXM917505:DXM917506 EHI917505:EHI917506 ERE917505:ERE917506 FBA917505:FBA917506 FKW917505:FKW917506 FUS917505:FUS917506 GEO917505:GEO917506 GOK917505:GOK917506 GYG917505:GYG917506 HIC917505:HIC917506 HRY917505:HRY917506 IBU917505:IBU917506 ILQ917505:ILQ917506 IVM917505:IVM917506 JFI917505:JFI917506 JPE917505:JPE917506 JZA917505:JZA917506 KIW917505:KIW917506 KSS917505:KSS917506 LCO917505:LCO917506 LMK917505:LMK917506 LWG917505:LWG917506 MGC917505:MGC917506 MPY917505:MPY917506 MZU917505:MZU917506 NJQ917505:NJQ917506 NTM917505:NTM917506 ODI917505:ODI917506 ONE917505:ONE917506 OXA917505:OXA917506 PGW917505:PGW917506 PQS917505:PQS917506 QAO917505:QAO917506 QKK917505:QKK917506 QUG917505:QUG917506 REC917505:REC917506 RNY917505:RNY917506 RXU917505:RXU917506 SHQ917505:SHQ917506 SRM917505:SRM917506 TBI917505:TBI917506 TLE917505:TLE917506 TVA917505:TVA917506 UEW917505:UEW917506 UOS917505:UOS917506 UYO917505:UYO917506 VIK917505:VIK917506 VSG917505:VSG917506 WCC917505:WCC917506 WLY917505:WLY917506 WVU917505:WVU917506 M65568 JI65568 TE65568 ADA65568 AMW65568 AWS65568 BGO65568 BQK65568 CAG65568 CKC65568 CTY65568 DDU65568 DNQ65568 DXM65568 EHI65568 ERE65568 FBA65568 FKW65568 FUS65568 GEO65568 GOK65568 GYG65568 HIC65568 HRY65568 IBU65568 ILQ65568 IVM65568 JFI65568 JPE65568 JZA65568 KIW65568 KSS65568 LCO65568 LMK65568 LWG65568 MGC65568 MPY65568 MZU65568 NJQ65568 NTM65568 ODI65568 ONE65568 OXA65568 PGW65568 PQS65568 QAO65568 QKK65568 QUG65568 REC65568 RNY65568 RXU65568 SHQ65568 SRM65568 TBI65568 TLE65568 TVA65568 UEW65568 UOS65568 UYO65568 VIK65568 VSG65568 WCC65568 WLY65568 WVU65568 M131104 JI131104 TE131104 ADA131104 AMW131104 AWS131104 BGO131104 BQK131104 CAG131104 CKC131104 CTY131104 DDU131104 DNQ131104 DXM131104 EHI131104 ERE131104 FBA131104 FKW131104 FUS131104 GEO131104 GOK131104 GYG131104 HIC131104 HRY131104 IBU131104 ILQ131104 IVM131104 JFI131104 JPE131104 JZA131104 KIW131104 KSS131104 LCO131104 LMK131104 LWG131104 MGC131104 MPY131104 MZU131104 NJQ131104 NTM131104 ODI131104 ONE131104 OXA131104 PGW131104 PQS131104 QAO131104 QKK131104 QUG131104 REC131104 RNY131104 RXU131104 SHQ131104 SRM131104 TBI131104 TLE131104 TVA131104 UEW131104 UOS131104 UYO131104 VIK131104 VSG131104 WCC131104 WLY131104 WVU131104 M196640 JI196640 TE196640 ADA196640 AMW196640 AWS196640 BGO196640 BQK196640 CAG196640 CKC196640 CTY196640 DDU196640 DNQ196640 DXM196640 EHI196640 ERE196640 FBA196640 FKW196640 FUS196640 GEO196640 GOK196640 GYG196640 HIC196640 HRY196640 IBU196640 ILQ196640 IVM196640 JFI196640 JPE196640 JZA196640 KIW196640 KSS196640 LCO196640 LMK196640 LWG196640 MGC196640 MPY196640 MZU196640 NJQ196640 NTM196640 ODI196640 ONE196640 OXA196640 PGW196640 PQS196640 QAO196640 QKK196640 QUG196640 REC196640 RNY196640 RXU196640 SHQ196640 SRM196640 TBI196640 TLE196640 TVA196640 UEW196640 UOS196640 UYO196640 VIK196640 VSG196640 WCC196640 WLY196640 WVU196640 M262176 JI262176 TE262176 ADA262176 AMW262176 AWS262176 BGO262176 BQK262176 CAG262176 CKC262176 CTY262176 DDU262176 DNQ262176 DXM262176 EHI262176 ERE262176 FBA262176 FKW262176 FUS262176 GEO262176 GOK262176 GYG262176 HIC262176 HRY262176 IBU262176 ILQ262176 IVM262176 JFI262176 JPE262176 JZA262176 KIW262176 KSS262176 LCO262176 LMK262176 LWG262176 MGC262176 MPY262176 MZU262176 NJQ262176 NTM262176 ODI262176 ONE262176 OXA262176 PGW262176 PQS262176 QAO262176 QKK262176 QUG262176 REC262176 RNY262176 RXU262176 SHQ262176 SRM262176 TBI262176 TLE262176 TVA262176 UEW262176 UOS262176 UYO262176 VIK262176 VSG262176 WCC262176 WLY262176 WVU262176 M327712 JI327712 TE327712 ADA327712 AMW327712 AWS327712 BGO327712 BQK327712 CAG327712 CKC327712 CTY327712 DDU327712 DNQ327712 DXM327712 EHI327712 ERE327712 FBA327712 FKW327712 FUS327712 GEO327712 GOK327712 GYG327712 HIC327712 HRY327712 IBU327712 ILQ327712 IVM327712 JFI327712 JPE327712 JZA327712 KIW327712 KSS327712 LCO327712 LMK327712 LWG327712 MGC327712 MPY327712 MZU327712 NJQ327712 NTM327712 ODI327712 ONE327712 OXA327712 PGW327712 PQS327712 QAO327712 QKK327712 QUG327712 REC327712 RNY327712 RXU327712 SHQ327712 SRM327712 TBI327712 TLE327712 TVA327712 UEW327712 UOS327712 UYO327712 VIK327712 VSG327712 WCC327712 WLY327712 WVU327712 M393248 JI393248 TE393248 ADA393248 AMW393248 AWS393248 BGO393248 BQK393248 CAG393248 CKC393248 CTY393248 DDU393248 DNQ393248 DXM393248 EHI393248 ERE393248 FBA393248 FKW393248 FUS393248 GEO393248 GOK393248 GYG393248 HIC393248 HRY393248 IBU393248 ILQ393248 IVM393248 JFI393248 JPE393248 JZA393248 KIW393248 KSS393248 LCO393248 LMK393248 LWG393248 MGC393248 MPY393248 MZU393248 NJQ393248 NTM393248 ODI393248 ONE393248 OXA393248 PGW393248 PQS393248 QAO393248 QKK393248 QUG393248 REC393248 RNY393248 RXU393248 SHQ393248 SRM393248 TBI393248 TLE393248 TVA393248 UEW393248 UOS393248 UYO393248 VIK393248 VSG393248 WCC393248 WLY393248 WVU393248 M458784 JI458784 TE458784 ADA458784 AMW458784 AWS458784 BGO458784 BQK458784 CAG458784 CKC458784 CTY458784 DDU458784 DNQ458784 DXM458784 EHI458784 ERE458784 FBA458784 FKW458784 FUS458784 GEO458784 GOK458784 GYG458784 HIC458784 HRY458784 IBU458784 ILQ458784 IVM458784 JFI458784 JPE458784 JZA458784 KIW458784 KSS458784 LCO458784 LMK458784 LWG458784 MGC458784 MPY458784 MZU458784 NJQ458784 NTM458784 ODI458784 ONE458784 OXA458784 PGW458784 PQS458784 QAO458784 QKK458784 QUG458784 REC458784 RNY458784 RXU458784 SHQ458784 SRM458784 TBI458784 TLE458784 TVA458784 UEW458784 UOS458784 UYO458784 VIK458784 VSG458784 WCC458784 WLY458784 WVU458784 M524320 JI524320 TE524320 ADA524320 AMW524320 AWS524320 BGO524320 BQK524320 CAG524320 CKC524320 CTY524320 DDU524320 DNQ524320 DXM524320 EHI524320 ERE524320 FBA524320 FKW524320 FUS524320 GEO524320 GOK524320 GYG524320 HIC524320 HRY524320 IBU524320 ILQ524320 IVM524320 JFI524320 JPE524320 JZA524320 KIW524320 KSS524320 LCO524320 LMK524320 LWG524320 MGC524320 MPY524320 MZU524320 NJQ524320 NTM524320 ODI524320 ONE524320 OXA524320 PGW524320 PQS524320 QAO524320 QKK524320 QUG524320 REC524320 RNY524320 RXU524320 SHQ524320 SRM524320 TBI524320 TLE524320 TVA524320 UEW524320 UOS524320 UYO524320 VIK524320 VSG524320 WCC524320 WLY524320 WVU524320 M589856 JI589856 TE589856 ADA589856 AMW589856 AWS589856 BGO589856 BQK589856 CAG589856 CKC589856 CTY589856 DDU589856 DNQ589856 DXM589856 EHI589856 ERE589856 FBA589856 FKW589856 FUS589856 GEO589856 GOK589856 GYG589856 HIC589856 HRY589856 IBU589856 ILQ589856 IVM589856 JFI589856 JPE589856 JZA589856 KIW589856 KSS589856 LCO589856 LMK589856 LWG589856 MGC589856 MPY589856 MZU589856 NJQ589856 NTM589856 ODI589856 ONE589856 OXA589856 PGW589856 PQS589856 QAO589856 QKK589856 QUG589856 REC589856 RNY589856 RXU589856 SHQ589856 SRM589856 TBI589856 TLE589856 TVA589856 UEW589856 UOS589856 UYO589856 VIK589856 VSG589856 WCC589856 WLY589856 WVU589856 M655392 JI655392 TE655392 ADA655392 AMW655392 AWS655392 BGO655392 BQK655392 CAG655392 CKC655392 CTY655392 DDU655392 DNQ655392 DXM655392 EHI655392 ERE655392 FBA655392 FKW655392 FUS655392 GEO655392 GOK655392 GYG655392 HIC655392 HRY655392 IBU655392 ILQ655392 IVM655392 JFI655392 JPE655392 JZA655392 KIW655392 KSS655392 LCO655392 LMK655392 LWG655392 MGC655392 MPY655392 MZU655392 NJQ655392 NTM655392 ODI655392 ONE655392 OXA655392 PGW655392 PQS655392 QAO655392 QKK655392 QUG655392 REC655392 RNY655392 RXU655392 SHQ655392 SRM655392 TBI655392 TLE655392 TVA655392 UEW655392 UOS655392 UYO655392 VIK655392 VSG655392 WCC655392 WLY655392 WVU655392 M720928 JI720928 TE720928 ADA720928 AMW720928 AWS720928 BGO720928 BQK720928 CAG720928 CKC720928 CTY720928 DDU720928 DNQ720928 DXM720928 EHI720928 ERE720928 FBA720928 FKW720928 FUS720928 GEO720928 GOK720928 GYG720928 HIC720928 HRY720928 IBU720928 ILQ720928 IVM720928 JFI720928 JPE720928 JZA720928 KIW720928 KSS720928 LCO720928 LMK720928 LWG720928 MGC720928 MPY720928 MZU720928 NJQ720928 NTM720928 ODI720928 ONE720928 OXA720928 PGW720928 PQS720928 QAO720928 QKK720928 QUG720928 REC720928 RNY720928 RXU720928 SHQ720928 SRM720928 TBI720928 TLE720928 TVA720928 UEW720928 UOS720928 UYO720928 VIK720928 VSG720928 WCC720928 WLY720928 WVU720928 M786464 JI786464 TE786464 ADA786464 AMW786464 AWS786464 BGO786464 BQK786464 CAG786464 CKC786464 CTY786464 DDU786464 DNQ786464 DXM786464 EHI786464 ERE786464 FBA786464 FKW786464 FUS786464 GEO786464 GOK786464 GYG786464 HIC786464 HRY786464 IBU786464 ILQ786464 IVM786464 JFI786464 JPE786464 JZA786464 KIW786464 KSS786464 LCO786464 LMK786464 LWG786464 MGC786464 MPY786464 MZU786464 NJQ786464 NTM786464 ODI786464 ONE786464 OXA786464 PGW786464 PQS786464 QAO786464 QKK786464 QUG786464 REC786464 RNY786464 RXU786464 SHQ786464 SRM786464 TBI786464 TLE786464 TVA786464 UEW786464 UOS786464 UYO786464 VIK786464 VSG786464 WCC786464 WLY786464 WVU786464 M852000 JI852000 TE852000 ADA852000 AMW852000 AWS852000 BGO852000 BQK852000 CAG852000 CKC852000 CTY852000 DDU852000 DNQ852000 DXM852000 EHI852000 ERE852000 FBA852000 FKW852000 FUS852000 GEO852000 GOK852000 GYG852000 HIC852000 HRY852000 IBU852000 ILQ852000 IVM852000 JFI852000 JPE852000 JZA852000 KIW852000 KSS852000 LCO852000 LMK852000 LWG852000 MGC852000 MPY852000 MZU852000 NJQ852000 NTM852000 ODI852000 ONE852000 OXA852000 PGW852000 PQS852000 QAO852000 QKK852000 QUG852000 REC852000 RNY852000 RXU852000 SHQ852000 SRM852000 TBI852000 TLE852000 TVA852000 UEW852000 UOS852000 UYO852000 VIK852000 VSG852000 WCC852000 WLY852000 WVU852000 M917536 JI917536 TE917536 ADA917536 AMW917536 AWS917536 BGO917536 BQK917536 CAG917536 CKC917536 CTY917536 DDU917536 DNQ917536 DXM917536 EHI917536 ERE917536 FBA917536 FKW917536 FUS917536 GEO917536 GOK917536 GYG917536 HIC917536 HRY917536 IBU917536 ILQ917536 IVM917536 JFI917536 JPE917536 JZA917536 KIW917536 KSS917536 LCO917536 LMK917536 LWG917536 MGC917536 MPY917536 MZU917536 NJQ917536 NTM917536 ODI917536 ONE917536 OXA917536 PGW917536 PQS917536 QAO917536 QKK917536 QUG917536 REC917536 RNY917536 RXU917536 SHQ917536 SRM917536 TBI917536 TLE917536 TVA917536 UEW917536 UOS917536 UYO917536 VIK917536 VSG917536 WCC917536 WLY917536 WVU917536 M983072 JI983072 TE983072 ADA983072 AMW983072 AWS983072 BGO983072 BQK983072 CAG983072 CKC983072 CTY983072 DDU983072 DNQ983072 DXM983072 EHI983072 ERE983072 FBA983072 FKW983072 FUS983072 GEO983072 GOK983072 GYG983072 HIC983072 HRY983072 IBU983072 ILQ983072 IVM983072 JFI983072 JPE983072 JZA983072 KIW983072 KSS983072 LCO983072 LMK983072 LWG983072 MGC983072 MPY983072 MZU983072 NJQ983072 NTM983072 ODI983072 ONE983072 OXA983072 PGW983072 PQS983072 QAO983072 QKK983072 QUG983072 REC983072 RNY983072 RXU983072 SHQ983072 SRM983072 TBI983072 TLE983072 TVA983072 UEW983072 UOS983072 UYO983072 VIK983072 VSG983072 WCC983072 WLY983072 WVU983072 M983041:M983042 JI983041:JI983042 TE983041:TE983042 ADA983041:ADA983042 AMW983041:AMW983042 AWS983041:AWS983042 BGO983041:BGO983042 BQK983041:BQK983042 CAG983041:CAG983042 CKC983041:CKC983042 CTY983041:CTY983042 DDU983041:DDU983042 DNQ983041:DNQ983042 DXM983041:DXM983042 EHI983041:EHI983042 ERE983041:ERE983042 FBA983041:FBA983042 FKW983041:FKW983042 FUS983041:FUS983042 GEO983041:GEO983042 GOK983041:GOK983042 GYG983041:GYG983042 HIC983041:HIC983042 HRY983041:HRY983042 IBU983041:IBU983042 ILQ983041:ILQ983042 IVM983041:IVM983042 JFI983041:JFI983042 JPE983041:JPE983042 JZA983041:JZA983042 KIW983041:KIW983042 KSS983041:KSS983042 LCO983041:LCO983042 LMK983041:LMK983042 LWG983041:LWG983042 MGC983041:MGC983042 MPY983041:MPY983042 MZU983041:MZU983042 NJQ983041:NJQ983042 NTM983041:NTM983042 ODI983041:ODI983042 ONE983041:ONE983042 OXA983041:OXA983042 PGW983041:PGW983042 PQS983041:PQS983042 QAO983041:QAO983042 QKK983041:QKK983042 QUG983041:QUG983042 REC983041:REC983042 RNY983041:RNY983042 RXU983041:RXU983042 SHQ983041:SHQ983042 SRM983041:SRM983042 TBI983041:TBI983042 TLE983041:TLE983042 TVA983041:TVA983042 UEW983041:UEW983042 UOS983041:UOS983042 UYO983041:UYO983042 VIK983041:VIK983042 VSG983041:VSG983042 WCC983041:WCC983042 WLY983041:WLY983042 WVU983041:WVU983042 M65537:M65538 JI65537:JI65538 TE65537:TE65538 ADA65537:ADA65538 AMW65537:AMW65538 AWS65537:AWS65538 BGO65537:BGO65538 BQK65537:BQK65538 CAG65537:CAG65538 CKC65537:CKC65538 CTY65537:CTY65538 DDU65537:DDU65538 DNQ65537:DNQ65538 DXM65537:DXM65538 EHI65537:EHI65538 ERE65537:ERE65538 FBA65537:FBA65538 FKW65537:FKW65538 FUS65537:FUS65538 GEO65537:GEO65538 GOK65537:GOK65538 GYG65537:GYG65538 HIC65537:HIC65538 HRY65537:HRY65538 IBU65537:IBU65538 ILQ65537:ILQ65538 IVM65537:IVM65538 JFI65537:JFI65538 JPE65537:JPE65538 JZA65537:JZA65538 KIW65537:KIW65538 KSS65537:KSS65538 LCO65537:LCO65538 LMK65537:LMK65538 LWG65537:LWG65538 MGC65537:MGC65538 MPY65537:MPY65538 MZU65537:MZU65538 NJQ65537:NJQ65538 NTM65537:NTM65538 ODI65537:ODI65538 ONE65537:ONE65538 OXA65537:OXA65538 PGW65537:PGW65538 PQS65537:PQS65538 QAO65537:QAO65538 QKK65537:QKK65538 QUG65537:QUG65538 REC65537:REC65538 RNY65537:RNY65538 RXU65537:RXU65538 SHQ65537:SHQ65538 SRM65537:SRM65538 TBI65537:TBI65538 TLE65537:TLE65538 TVA65537:TVA65538 UEW65537:UEW65538 UOS65537:UOS65538 UYO65537:UYO65538 VIK65537:VIK65538 VSG65537:VSG65538 WCC65537:WCC65538 WLY65537:WLY65538 WVU65537:WVU65538 M131073:M131074 JI131073:JI131074 TE131073:TE131074 ADA131073:ADA131074 AMW131073:AMW131074 AWS131073:AWS131074 BGO131073:BGO131074 BQK131073:BQK131074 CAG131073:CAG131074 CKC131073:CKC131074 CTY131073:CTY131074 DDU131073:DDU131074 DNQ131073:DNQ131074 DXM131073:DXM131074 EHI131073:EHI131074 ERE131073:ERE131074 FBA131073:FBA131074 FKW131073:FKW131074 FUS131073:FUS131074 GEO131073:GEO131074 GOK131073:GOK131074 GYG131073:GYG131074 HIC131073:HIC131074 HRY131073:HRY131074 IBU131073:IBU131074 ILQ131073:ILQ131074 IVM131073:IVM131074 JFI131073:JFI131074 JPE131073:JPE131074 JZA131073:JZA131074 KIW131073:KIW131074 KSS131073:KSS131074 LCO131073:LCO131074 LMK131073:LMK131074 LWG131073:LWG131074 MGC131073:MGC131074 MPY131073:MPY131074 MZU131073:MZU131074 NJQ131073:NJQ131074 NTM131073:NTM131074 ODI131073:ODI131074 ONE131073:ONE131074 OXA131073:OXA131074 PGW131073:PGW131074 PQS131073:PQS131074 QAO131073:QAO131074 QKK131073:QKK131074 QUG131073:QUG131074 REC131073:REC131074 RNY131073:RNY131074 RXU131073:RXU131074 SHQ131073:SHQ131074 SRM131073:SRM131074 TBI131073:TBI131074 TLE131073:TLE131074 TVA131073:TVA131074 UEW131073:UEW131074 UOS131073:UOS131074 UYO131073:UYO131074 VIK131073:VIK131074 VSG131073:VSG131074 WCC131073:WCC131074 WLY131073:WLY131074 WVU131073:WVU131074 M196609:M196610 JI196609:JI196610 TE196609:TE196610 ADA196609:ADA196610 AMW196609:AMW196610 AWS196609:AWS196610 BGO196609:BGO196610 BQK196609:BQK196610 CAG196609:CAG196610 CKC196609:CKC196610 CTY196609:CTY196610 DDU196609:DDU196610 DNQ196609:DNQ196610 DXM196609:DXM196610 EHI196609:EHI196610 ERE196609:ERE196610 FBA196609:FBA196610 FKW196609:FKW196610 FUS196609:FUS196610 GEO196609:GEO196610 GOK196609:GOK196610 GYG196609:GYG196610 HIC196609:HIC196610 HRY196609:HRY196610 IBU196609:IBU196610 ILQ196609:ILQ196610 IVM196609:IVM196610 JFI196609:JFI196610 JPE196609:JPE196610 JZA196609:JZA196610 KIW196609:KIW196610 KSS196609:KSS196610 LCO196609:LCO196610 LMK196609:LMK196610 LWG196609:LWG196610 MGC196609:MGC196610 MPY196609:MPY196610 MZU196609:MZU196610 NJQ196609:NJQ196610 NTM196609:NTM196610 ODI196609:ODI196610 ONE196609:ONE196610 OXA196609:OXA196610 PGW196609:PGW196610 PQS196609:PQS196610 QAO196609:QAO196610 QKK196609:QKK196610 QUG196609:QUG196610 REC196609:REC196610 RNY196609:RNY196610 RXU196609:RXU196610 SHQ196609:SHQ196610 SRM196609:SRM196610 TBI196609:TBI196610 TLE196609:TLE196610 TVA196609:TVA196610 UEW196609:UEW196610 UOS196609:UOS196610 UYO196609:UYO196610 VIK196609:VIK196610 VSG196609:VSG196610 WCC196609:WCC196610 WLY196609:WLY196610 WVU196609:WVU196610 M262145:M262146 JI262145:JI262146 TE262145:TE262146 ADA262145:ADA262146 AMW262145:AMW262146 AWS262145:AWS262146 BGO262145:BGO262146 BQK262145:BQK262146 CAG262145:CAG262146 CKC262145:CKC262146 CTY262145:CTY262146 DDU262145:DDU262146 DNQ262145:DNQ262146 DXM262145:DXM262146 EHI262145:EHI262146 ERE262145:ERE262146 FBA262145:FBA262146 FKW262145:FKW262146 FUS262145:FUS262146 GEO262145:GEO262146 GOK262145:GOK262146 GYG262145:GYG262146 HIC262145:HIC262146 HRY262145:HRY262146 IBU262145:IBU262146 ILQ262145:ILQ262146 IVM262145:IVM262146 JFI262145:JFI262146 JPE262145:JPE262146 JZA262145:JZA262146 KIW262145:KIW262146 KSS262145:KSS262146 LCO262145:LCO262146 LMK262145:LMK262146 LWG262145:LWG262146 MGC262145:MGC262146 MPY262145:MPY262146 MZU262145:MZU262146 NJQ262145:NJQ262146 NTM262145:NTM262146 ODI262145:ODI262146 ONE262145:ONE262146 OXA262145:OXA262146 PGW262145:PGW262146 PQS262145:PQS262146 QAO262145:QAO262146 QKK262145:QKK262146 QUG262145:QUG262146 REC262145:REC262146 RNY262145:RNY262146 RXU262145:RXU262146 SHQ262145:SHQ262146 SRM262145:SRM262146 TBI262145:TBI262146 TLE262145:TLE262146 TVA262145:TVA262146 UEW262145:UEW262146 UOS262145:UOS262146 UYO262145:UYO262146 VIK262145:VIK262146 VSG262145:VSG262146 WCC262145:WCC262146 WLY262145:WLY262146 WVU262145:WVU262146 M327681:M327682 JI327681:JI327682 TE327681:TE327682 ADA327681:ADA327682 AMW327681:AMW327682 AWS327681:AWS327682 BGO327681:BGO327682 BQK327681:BQK327682 CAG327681:CAG327682 CKC327681:CKC327682 CTY327681:CTY327682 DDU327681:DDU327682 DNQ327681:DNQ327682 DXM327681:DXM327682 EHI327681:EHI327682 ERE327681:ERE327682 FBA327681:FBA327682 FKW327681:FKW327682 FUS327681:FUS327682 GEO327681:GEO327682 GOK327681:GOK327682 GYG327681:GYG327682 HIC327681:HIC327682 HRY327681:HRY327682 IBU327681:IBU327682 ILQ327681:ILQ327682 IVM327681:IVM327682 JFI327681:JFI327682 JPE327681:JPE327682 JZA327681:JZA327682 KIW327681:KIW327682 KSS327681:KSS327682 LCO327681:LCO327682 LMK327681:LMK327682 LWG327681:LWG327682 MGC327681:MGC327682 MPY327681:MPY327682 MZU327681:MZU327682 NJQ327681:NJQ327682 NTM327681:NTM327682 ODI327681:ODI327682 ONE327681:ONE327682 OXA327681:OXA327682 PGW327681:PGW327682 PQS327681:PQS327682 QAO327681:QAO327682 QKK327681:QKK327682 QUG327681:QUG327682 REC327681:REC327682 RNY327681:RNY327682 RXU327681:RXU327682 SHQ327681:SHQ327682 SRM327681:SRM327682 TBI327681:TBI327682 TLE327681:TLE327682 TVA327681:TVA327682 UEW327681:UEW327682 UOS327681:UOS327682 UYO327681:UYO327682 VIK327681:VIK327682 VSG327681:VSG327682 WCC327681:WCC327682 WLY327681:WLY327682 WVU327681:WVU327682 M393217:M393218 JI393217:JI393218 TE393217:TE393218 ADA393217:ADA393218 AMW393217:AMW393218 AWS393217:AWS393218 BGO393217:BGO393218 BQK393217:BQK393218 CAG393217:CAG393218 CKC393217:CKC393218 CTY393217:CTY393218 DDU393217:DDU393218 DNQ393217:DNQ393218 DXM393217:DXM393218 EHI393217:EHI393218 ERE393217:ERE393218 FBA393217:FBA393218 FKW393217:FKW393218 FUS393217:FUS393218 GEO393217:GEO393218 GOK393217:GOK393218 GYG393217:GYG393218 HIC393217:HIC393218 HRY393217:HRY393218 IBU393217:IBU393218 ILQ393217:ILQ393218 IVM393217:IVM393218 JFI393217:JFI393218 JPE393217:JPE393218 JZA393217:JZA393218 KIW393217:KIW393218 KSS393217:KSS393218 LCO393217:LCO393218 LMK393217:LMK393218 LWG393217:LWG393218 MGC393217:MGC393218 MPY393217:MPY393218 MZU393217:MZU393218 NJQ393217:NJQ393218 NTM393217:NTM393218 ODI393217:ODI393218 ONE393217:ONE393218 OXA393217:OXA393218 PGW393217:PGW393218 PQS393217:PQS393218 QAO393217:QAO393218 QKK393217:QKK393218 QUG393217:QUG393218 REC393217:REC393218 RNY393217:RNY393218 RXU393217:RXU393218 SHQ393217:SHQ393218 SRM393217:SRM393218 TBI393217:TBI393218 TLE393217:TLE393218 TVA393217:TVA393218 UEW393217:UEW393218 UOS393217:UOS393218 UYO393217:UYO393218 VIK393217:VIK393218 VSG393217:VSG393218 WCC393217:WCC393218 WLY393217:WLY393218 WVU393217:WVU393218 M458753:M458754 JI458753:JI458754 TE458753:TE458754 ADA458753:ADA458754 AMW458753:AMW458754 AWS458753:AWS458754 BGO458753:BGO458754 BQK458753:BQK458754 CAG458753:CAG458754 CKC458753:CKC458754 CTY458753:CTY458754 DDU458753:DDU458754 DNQ458753:DNQ458754 DXM458753:DXM458754 EHI458753:EHI458754 ERE458753:ERE458754 FBA458753:FBA458754 FKW458753:FKW458754 FUS458753:FUS458754 GEO458753:GEO458754 GOK458753:GOK458754 GYG458753:GYG458754 HIC458753:HIC458754 HRY458753:HRY458754 IBU458753:IBU458754 ILQ458753:ILQ458754 IVM458753:IVM458754 JFI458753:JFI458754 JPE458753:JPE458754 JZA458753:JZA458754 KIW458753:KIW458754 KSS458753:KSS458754 LCO458753:LCO458754 LMK458753:LMK458754 LWG458753:LWG458754 MGC458753:MGC458754 MPY458753:MPY458754 MZU458753:MZU458754 NJQ458753:NJQ458754 NTM458753:NTM458754 ODI458753:ODI458754 ONE458753:ONE458754 OXA458753:OXA458754 PGW458753:PGW458754 PQS458753:PQS458754 QAO458753:QAO458754 QKK458753:QKK458754 QUG458753:QUG458754 REC458753:REC458754 RNY458753:RNY458754 RXU458753:RXU458754 SHQ458753:SHQ458754 SRM458753:SRM458754 TBI458753:TBI458754 TLE458753:TLE458754 TVA458753:TVA458754 UEW458753:UEW458754 UOS458753:UOS458754 UYO458753:UYO458754 VIK458753:VIK458754 VSG458753:VSG458754 WCC458753:WCC458754 WLY458753:WLY458754 WVU458753:WVU458754 M524289:M524290 JI524289:JI524290 TE524289:TE524290 ADA524289:ADA524290 AMW524289:AMW524290 AWS524289:AWS524290 BGO524289:BGO524290 BQK524289:BQK524290 CAG524289:CAG524290 CKC524289:CKC524290 CTY524289:CTY524290 DDU524289:DDU524290 DNQ524289:DNQ524290 DXM524289:DXM524290 EHI524289:EHI524290 ERE524289:ERE524290 FBA524289:FBA524290 FKW524289:FKW524290 FUS524289:FUS524290 GEO524289:GEO524290 GOK524289:GOK524290 GYG524289:GYG524290 HIC524289:HIC524290 HRY524289:HRY524290 IBU524289:IBU524290 ILQ524289:ILQ524290 IVM524289:IVM524290 JFI524289:JFI524290 JPE524289:JPE524290 JZA524289:JZA524290 KIW524289:KIW524290 KSS524289:KSS524290 LCO524289:LCO524290 LMK524289:LMK524290 LWG524289:LWG524290 MGC524289:MGC524290 MPY524289:MPY524290 MZU524289:MZU524290 NJQ524289:NJQ524290 NTM524289:NTM524290 ODI524289:ODI524290 ONE524289:ONE524290 OXA524289:OXA524290 PGW524289:PGW524290 PQS524289:PQS524290 QAO524289:QAO524290 QKK524289:QKK524290 QUG524289:QUG524290 REC524289:REC524290 RNY524289:RNY524290 RXU524289:RXU524290 SHQ524289:SHQ524290 SRM524289:SRM524290 TBI524289:TBI524290 TLE524289:TLE524290 TVA524289:TVA524290 UEW524289:UEW524290 UOS524289:UOS524290 UYO524289:UYO524290 VIK524289:VIK524290 VSG524289:VSG524290 WCC524289:WCC524290 WLY524289:WLY524290 WVU524289:WVU524290 M589825:M589826 JI589825:JI589826 TE589825:TE589826 ADA589825:ADA589826 AMW589825:AMW589826 AWS589825:AWS589826 BGO589825:BGO589826 BQK589825:BQK589826 CAG589825:CAG589826 CKC589825:CKC589826 CTY589825:CTY589826 DDU589825:DDU589826 DNQ589825:DNQ589826 DXM589825:DXM589826 EHI589825:EHI589826 ERE589825:ERE589826 FBA589825:FBA589826 FKW589825:FKW589826 FUS589825:FUS589826 GEO589825:GEO589826 GOK589825:GOK589826 GYG589825:GYG589826 HIC589825:HIC589826 HRY589825:HRY589826 IBU589825:IBU589826 ILQ589825:ILQ589826 IVM589825:IVM589826 JFI589825:JFI589826 JPE589825:JPE589826 JZA589825:JZA589826 KIW589825:KIW589826 KSS589825:KSS589826 LCO589825:LCO589826 LMK589825:LMK589826 LWG589825:LWG589826 MGC589825:MGC589826 MPY589825:MPY589826 MZU589825:MZU589826 NJQ589825:NJQ589826 NTM589825:NTM589826 ODI589825:ODI589826 ONE589825:ONE589826 OXA589825:OXA589826 PGW589825:PGW589826 PQS589825:PQS589826 QAO589825:QAO589826 QKK589825:QKK589826 QUG589825:QUG589826 REC589825:REC589826 RNY589825:RNY589826 RXU589825:RXU589826 SHQ589825:SHQ589826 SRM589825:SRM589826 TBI589825:TBI589826 TLE589825:TLE589826 TVA589825:TVA589826 UEW589825:UEW589826 UOS589825:UOS589826 UYO589825:UYO589826 VIK589825:VIK589826 VSG589825:VSG589826 WCC589825:WCC589826 WLY589825:WLY589826 WVU589825:WVU589826 M655361:M655362 JI655361:JI655362 TE655361:TE655362 ADA655361:ADA655362 AMW655361:AMW655362 AWS655361:AWS655362 BGO655361:BGO655362 BQK655361:BQK655362 CAG655361:CAG655362 CKC655361:CKC655362 CTY655361:CTY655362 DDU655361:DDU655362 DNQ655361:DNQ655362 DXM655361:DXM655362 EHI655361:EHI655362 ERE655361:ERE655362 FBA655361:FBA655362 FKW655361:FKW655362 FUS655361:FUS655362 GEO655361:GEO655362 GOK655361:GOK655362 GYG655361:GYG655362 HIC655361:HIC655362 HRY655361:HRY655362 IBU655361:IBU655362 ILQ655361:ILQ655362 IVM655361:IVM655362 JFI655361:JFI655362 JPE655361:JPE655362 JZA655361:JZA655362 KIW655361:KIW655362 KSS655361:KSS655362 LCO655361:LCO655362 LMK655361:LMK655362 LWG655361:LWG655362 MGC655361:MGC655362 MPY655361:MPY655362 MZU655361:MZU655362 NJQ655361:NJQ655362 NTM655361:NTM655362 ODI655361:ODI655362 ONE655361:ONE655362 OXA655361:OXA655362 PGW655361:PGW655362 PQS655361:PQS655362 QAO655361:QAO655362 QKK655361:QKK655362 QUG655361:QUG655362 REC655361:REC655362 RNY655361:RNY655362 RXU655361:RXU655362 SHQ655361:SHQ655362 SRM655361:SRM655362 TBI655361:TBI655362 TLE655361:TLE655362 TVA655361:TVA655362 UEW655361:UEW655362 UOS655361:UOS655362 UYO655361:UYO655362 VIK655361:VIK655362 VSG655361:VSG655362 WCC655361:WCC655362 WLY655361:WLY655362 WVU655361:WVU655362 M720897:M720898 JI720897:JI720898 TE720897:TE720898 ADA720897:ADA720898 AMW720897:AMW720898 AWS720897:AWS720898 BGO720897:BGO720898 BQK720897:BQK720898 CAG720897:CAG720898 CKC720897:CKC720898 CTY720897:CTY720898 DDU720897:DDU720898 DNQ720897:DNQ720898 DXM720897:DXM720898 EHI720897:EHI720898 ERE720897:ERE720898 FBA720897:FBA720898 FKW720897:FKW720898 FUS720897:FUS720898 GEO720897:GEO720898 GOK720897:GOK720898 GYG720897:GYG720898 HIC720897:HIC720898 HRY720897:HRY720898 IBU720897:IBU720898 ILQ720897:ILQ720898 IVM720897:IVM720898 JFI720897:JFI720898 JPE720897:JPE720898 JZA720897:JZA720898 KIW720897:KIW720898 KSS720897:KSS720898 LCO720897:LCO720898 LMK720897:LMK720898 LWG720897:LWG720898 MGC720897:MGC720898 MPY720897:MPY720898 MZU720897:MZU720898 NJQ720897:NJQ720898 NTM720897:NTM720898 ODI720897:ODI720898 ONE720897:ONE720898 OXA720897:OXA720898 PGW720897:PGW720898 PQS720897:PQS720898 QAO720897:QAO720898 QKK720897:QKK720898 QUG720897:QUG720898 REC720897:REC720898 RNY720897:RNY720898 RXU720897:RXU720898 SHQ720897:SHQ720898 SRM720897:SRM720898 TBI720897:TBI720898 TLE720897:TLE720898 TVA720897:TVA720898 UEW720897:UEW720898 UOS720897:UOS720898 UYO720897:UYO720898 VIK720897:VIK720898 VSG720897:VSG720898 WCC720897:WCC720898 WLY720897:WLY720898 WVU720897:WVU720898 M786433:M786434 JI786433:JI786434 TE786433:TE786434 ADA786433:ADA786434 AMW786433:AMW786434 AWS786433:AWS786434 BGO786433:BGO786434 BQK786433:BQK786434 CAG786433:CAG786434 CKC786433:CKC786434 CTY786433:CTY786434 DDU786433:DDU786434 DNQ786433:DNQ786434 DXM786433:DXM786434 EHI786433:EHI786434 ERE786433:ERE786434 FBA786433:FBA786434 FKW786433:FKW786434 FUS786433:FUS786434 GEO786433:GEO786434 GOK786433:GOK786434 GYG786433:GYG786434 HIC786433:HIC786434 HRY786433:HRY786434 IBU786433:IBU786434 ILQ786433:ILQ786434 IVM786433:IVM786434 JFI786433:JFI786434 JPE786433:JPE786434 JZA786433:JZA786434 KIW786433:KIW786434 KSS786433:KSS786434 LCO786433:LCO786434 LMK786433:LMK786434 LWG786433:LWG786434 MGC786433:MGC786434 MPY786433:MPY786434 MZU786433:MZU786434 NJQ786433:NJQ786434 NTM786433:NTM786434 ODI786433:ODI786434 ONE786433:ONE786434 OXA786433:OXA786434 PGW786433:PGW786434 PQS786433:PQS786434 QAO786433:QAO786434 QKK786433:QKK786434 QUG786433:QUG786434 REC786433:REC786434 RNY786433:RNY786434 RXU786433:RXU786434 SHQ786433:SHQ786434 SRM786433:SRM786434 TBI786433:TBI786434 TLE786433:TLE786434 TVA786433:TVA786434 UEW786433:UEW786434 UOS786433:UOS786434 UYO786433:UYO786434 VIK786433:VIK786434 VSG786433:VSG786434 WCC786433:WCC786434 WLY786433:WLY786434 WVU786433:WVU786434" xr:uid="{00000000-0002-0000-0B00-000001000000}">
      <formula1>$AZ$276:$AZ$327</formula1>
    </dataValidation>
    <dataValidation type="list" allowBlank="1" showInputMessage="1" showErrorMessage="1" sqref="M917508 JI917508 TE917508 ADA917508 AMW917508 AWS917508 BGO917508 BQK917508 CAG917508 CKC917508 CTY917508 DDU917508 DNQ917508 DXM917508 EHI917508 ERE917508 FBA917508 FKW917508 FUS917508 GEO917508 GOK917508 GYG917508 HIC917508 HRY917508 IBU917508 ILQ917508 IVM917508 JFI917508 JPE917508 JZA917508 KIW917508 KSS917508 LCO917508 LMK917508 LWG917508 MGC917508 MPY917508 MZU917508 NJQ917508 NTM917508 ODI917508 ONE917508 OXA917508 PGW917508 PQS917508 QAO917508 QKK917508 QUG917508 REC917508 RNY917508 RXU917508 SHQ917508 SRM917508 TBI917508 TLE917508 TVA917508 UEW917508 UOS917508 UYO917508 VIK917508 VSG917508 WCC917508 WLY917508 WVU917508 M65577:M65578 JI65577:JI65578 TE65577:TE65578 ADA65577:ADA65578 AMW65577:AMW65578 AWS65577:AWS65578 BGO65577:BGO65578 BQK65577:BQK65578 CAG65577:CAG65578 CKC65577:CKC65578 CTY65577:CTY65578 DDU65577:DDU65578 DNQ65577:DNQ65578 DXM65577:DXM65578 EHI65577:EHI65578 ERE65577:ERE65578 FBA65577:FBA65578 FKW65577:FKW65578 FUS65577:FUS65578 GEO65577:GEO65578 GOK65577:GOK65578 GYG65577:GYG65578 HIC65577:HIC65578 HRY65577:HRY65578 IBU65577:IBU65578 ILQ65577:ILQ65578 IVM65577:IVM65578 JFI65577:JFI65578 JPE65577:JPE65578 JZA65577:JZA65578 KIW65577:KIW65578 KSS65577:KSS65578 LCO65577:LCO65578 LMK65577:LMK65578 LWG65577:LWG65578 MGC65577:MGC65578 MPY65577:MPY65578 MZU65577:MZU65578 NJQ65577:NJQ65578 NTM65577:NTM65578 ODI65577:ODI65578 ONE65577:ONE65578 OXA65577:OXA65578 PGW65577:PGW65578 PQS65577:PQS65578 QAO65577:QAO65578 QKK65577:QKK65578 QUG65577:QUG65578 REC65577:REC65578 RNY65577:RNY65578 RXU65577:RXU65578 SHQ65577:SHQ65578 SRM65577:SRM65578 TBI65577:TBI65578 TLE65577:TLE65578 TVA65577:TVA65578 UEW65577:UEW65578 UOS65577:UOS65578 UYO65577:UYO65578 VIK65577:VIK65578 VSG65577:VSG65578 WCC65577:WCC65578 WLY65577:WLY65578 WVU65577:WVU65578 M131113:M131114 JI131113:JI131114 TE131113:TE131114 ADA131113:ADA131114 AMW131113:AMW131114 AWS131113:AWS131114 BGO131113:BGO131114 BQK131113:BQK131114 CAG131113:CAG131114 CKC131113:CKC131114 CTY131113:CTY131114 DDU131113:DDU131114 DNQ131113:DNQ131114 DXM131113:DXM131114 EHI131113:EHI131114 ERE131113:ERE131114 FBA131113:FBA131114 FKW131113:FKW131114 FUS131113:FUS131114 GEO131113:GEO131114 GOK131113:GOK131114 GYG131113:GYG131114 HIC131113:HIC131114 HRY131113:HRY131114 IBU131113:IBU131114 ILQ131113:ILQ131114 IVM131113:IVM131114 JFI131113:JFI131114 JPE131113:JPE131114 JZA131113:JZA131114 KIW131113:KIW131114 KSS131113:KSS131114 LCO131113:LCO131114 LMK131113:LMK131114 LWG131113:LWG131114 MGC131113:MGC131114 MPY131113:MPY131114 MZU131113:MZU131114 NJQ131113:NJQ131114 NTM131113:NTM131114 ODI131113:ODI131114 ONE131113:ONE131114 OXA131113:OXA131114 PGW131113:PGW131114 PQS131113:PQS131114 QAO131113:QAO131114 QKK131113:QKK131114 QUG131113:QUG131114 REC131113:REC131114 RNY131113:RNY131114 RXU131113:RXU131114 SHQ131113:SHQ131114 SRM131113:SRM131114 TBI131113:TBI131114 TLE131113:TLE131114 TVA131113:TVA131114 UEW131113:UEW131114 UOS131113:UOS131114 UYO131113:UYO131114 VIK131113:VIK131114 VSG131113:VSG131114 WCC131113:WCC131114 WLY131113:WLY131114 WVU131113:WVU131114 M196649:M196650 JI196649:JI196650 TE196649:TE196650 ADA196649:ADA196650 AMW196649:AMW196650 AWS196649:AWS196650 BGO196649:BGO196650 BQK196649:BQK196650 CAG196649:CAG196650 CKC196649:CKC196650 CTY196649:CTY196650 DDU196649:DDU196650 DNQ196649:DNQ196650 DXM196649:DXM196650 EHI196649:EHI196650 ERE196649:ERE196650 FBA196649:FBA196650 FKW196649:FKW196650 FUS196649:FUS196650 GEO196649:GEO196650 GOK196649:GOK196650 GYG196649:GYG196650 HIC196649:HIC196650 HRY196649:HRY196650 IBU196649:IBU196650 ILQ196649:ILQ196650 IVM196649:IVM196650 JFI196649:JFI196650 JPE196649:JPE196650 JZA196649:JZA196650 KIW196649:KIW196650 KSS196649:KSS196650 LCO196649:LCO196650 LMK196649:LMK196650 LWG196649:LWG196650 MGC196649:MGC196650 MPY196649:MPY196650 MZU196649:MZU196650 NJQ196649:NJQ196650 NTM196649:NTM196650 ODI196649:ODI196650 ONE196649:ONE196650 OXA196649:OXA196650 PGW196649:PGW196650 PQS196649:PQS196650 QAO196649:QAO196650 QKK196649:QKK196650 QUG196649:QUG196650 REC196649:REC196650 RNY196649:RNY196650 RXU196649:RXU196650 SHQ196649:SHQ196650 SRM196649:SRM196650 TBI196649:TBI196650 TLE196649:TLE196650 TVA196649:TVA196650 UEW196649:UEW196650 UOS196649:UOS196650 UYO196649:UYO196650 VIK196649:VIK196650 VSG196649:VSG196650 WCC196649:WCC196650 WLY196649:WLY196650 WVU196649:WVU196650 M262185:M262186 JI262185:JI262186 TE262185:TE262186 ADA262185:ADA262186 AMW262185:AMW262186 AWS262185:AWS262186 BGO262185:BGO262186 BQK262185:BQK262186 CAG262185:CAG262186 CKC262185:CKC262186 CTY262185:CTY262186 DDU262185:DDU262186 DNQ262185:DNQ262186 DXM262185:DXM262186 EHI262185:EHI262186 ERE262185:ERE262186 FBA262185:FBA262186 FKW262185:FKW262186 FUS262185:FUS262186 GEO262185:GEO262186 GOK262185:GOK262186 GYG262185:GYG262186 HIC262185:HIC262186 HRY262185:HRY262186 IBU262185:IBU262186 ILQ262185:ILQ262186 IVM262185:IVM262186 JFI262185:JFI262186 JPE262185:JPE262186 JZA262185:JZA262186 KIW262185:KIW262186 KSS262185:KSS262186 LCO262185:LCO262186 LMK262185:LMK262186 LWG262185:LWG262186 MGC262185:MGC262186 MPY262185:MPY262186 MZU262185:MZU262186 NJQ262185:NJQ262186 NTM262185:NTM262186 ODI262185:ODI262186 ONE262185:ONE262186 OXA262185:OXA262186 PGW262185:PGW262186 PQS262185:PQS262186 QAO262185:QAO262186 QKK262185:QKK262186 QUG262185:QUG262186 REC262185:REC262186 RNY262185:RNY262186 RXU262185:RXU262186 SHQ262185:SHQ262186 SRM262185:SRM262186 TBI262185:TBI262186 TLE262185:TLE262186 TVA262185:TVA262186 UEW262185:UEW262186 UOS262185:UOS262186 UYO262185:UYO262186 VIK262185:VIK262186 VSG262185:VSG262186 WCC262185:WCC262186 WLY262185:WLY262186 WVU262185:WVU262186 M327721:M327722 JI327721:JI327722 TE327721:TE327722 ADA327721:ADA327722 AMW327721:AMW327722 AWS327721:AWS327722 BGO327721:BGO327722 BQK327721:BQK327722 CAG327721:CAG327722 CKC327721:CKC327722 CTY327721:CTY327722 DDU327721:DDU327722 DNQ327721:DNQ327722 DXM327721:DXM327722 EHI327721:EHI327722 ERE327721:ERE327722 FBA327721:FBA327722 FKW327721:FKW327722 FUS327721:FUS327722 GEO327721:GEO327722 GOK327721:GOK327722 GYG327721:GYG327722 HIC327721:HIC327722 HRY327721:HRY327722 IBU327721:IBU327722 ILQ327721:ILQ327722 IVM327721:IVM327722 JFI327721:JFI327722 JPE327721:JPE327722 JZA327721:JZA327722 KIW327721:KIW327722 KSS327721:KSS327722 LCO327721:LCO327722 LMK327721:LMK327722 LWG327721:LWG327722 MGC327721:MGC327722 MPY327721:MPY327722 MZU327721:MZU327722 NJQ327721:NJQ327722 NTM327721:NTM327722 ODI327721:ODI327722 ONE327721:ONE327722 OXA327721:OXA327722 PGW327721:PGW327722 PQS327721:PQS327722 QAO327721:QAO327722 QKK327721:QKK327722 QUG327721:QUG327722 REC327721:REC327722 RNY327721:RNY327722 RXU327721:RXU327722 SHQ327721:SHQ327722 SRM327721:SRM327722 TBI327721:TBI327722 TLE327721:TLE327722 TVA327721:TVA327722 UEW327721:UEW327722 UOS327721:UOS327722 UYO327721:UYO327722 VIK327721:VIK327722 VSG327721:VSG327722 WCC327721:WCC327722 WLY327721:WLY327722 WVU327721:WVU327722 M393257:M393258 JI393257:JI393258 TE393257:TE393258 ADA393257:ADA393258 AMW393257:AMW393258 AWS393257:AWS393258 BGO393257:BGO393258 BQK393257:BQK393258 CAG393257:CAG393258 CKC393257:CKC393258 CTY393257:CTY393258 DDU393257:DDU393258 DNQ393257:DNQ393258 DXM393257:DXM393258 EHI393257:EHI393258 ERE393257:ERE393258 FBA393257:FBA393258 FKW393257:FKW393258 FUS393257:FUS393258 GEO393257:GEO393258 GOK393257:GOK393258 GYG393257:GYG393258 HIC393257:HIC393258 HRY393257:HRY393258 IBU393257:IBU393258 ILQ393257:ILQ393258 IVM393257:IVM393258 JFI393257:JFI393258 JPE393257:JPE393258 JZA393257:JZA393258 KIW393257:KIW393258 KSS393257:KSS393258 LCO393257:LCO393258 LMK393257:LMK393258 LWG393257:LWG393258 MGC393257:MGC393258 MPY393257:MPY393258 MZU393257:MZU393258 NJQ393257:NJQ393258 NTM393257:NTM393258 ODI393257:ODI393258 ONE393257:ONE393258 OXA393257:OXA393258 PGW393257:PGW393258 PQS393257:PQS393258 QAO393257:QAO393258 QKK393257:QKK393258 QUG393257:QUG393258 REC393257:REC393258 RNY393257:RNY393258 RXU393257:RXU393258 SHQ393257:SHQ393258 SRM393257:SRM393258 TBI393257:TBI393258 TLE393257:TLE393258 TVA393257:TVA393258 UEW393257:UEW393258 UOS393257:UOS393258 UYO393257:UYO393258 VIK393257:VIK393258 VSG393257:VSG393258 WCC393257:WCC393258 WLY393257:WLY393258 WVU393257:WVU393258 M458793:M458794 JI458793:JI458794 TE458793:TE458794 ADA458793:ADA458794 AMW458793:AMW458794 AWS458793:AWS458794 BGO458793:BGO458794 BQK458793:BQK458794 CAG458793:CAG458794 CKC458793:CKC458794 CTY458793:CTY458794 DDU458793:DDU458794 DNQ458793:DNQ458794 DXM458793:DXM458794 EHI458793:EHI458794 ERE458793:ERE458794 FBA458793:FBA458794 FKW458793:FKW458794 FUS458793:FUS458794 GEO458793:GEO458794 GOK458793:GOK458794 GYG458793:GYG458794 HIC458793:HIC458794 HRY458793:HRY458794 IBU458793:IBU458794 ILQ458793:ILQ458794 IVM458793:IVM458794 JFI458793:JFI458794 JPE458793:JPE458794 JZA458793:JZA458794 KIW458793:KIW458794 KSS458793:KSS458794 LCO458793:LCO458794 LMK458793:LMK458794 LWG458793:LWG458794 MGC458793:MGC458794 MPY458793:MPY458794 MZU458793:MZU458794 NJQ458793:NJQ458794 NTM458793:NTM458794 ODI458793:ODI458794 ONE458793:ONE458794 OXA458793:OXA458794 PGW458793:PGW458794 PQS458793:PQS458794 QAO458793:QAO458794 QKK458793:QKK458794 QUG458793:QUG458794 REC458793:REC458794 RNY458793:RNY458794 RXU458793:RXU458794 SHQ458793:SHQ458794 SRM458793:SRM458794 TBI458793:TBI458794 TLE458793:TLE458794 TVA458793:TVA458794 UEW458793:UEW458794 UOS458793:UOS458794 UYO458793:UYO458794 VIK458793:VIK458794 VSG458793:VSG458794 WCC458793:WCC458794 WLY458793:WLY458794 WVU458793:WVU458794 M524329:M524330 JI524329:JI524330 TE524329:TE524330 ADA524329:ADA524330 AMW524329:AMW524330 AWS524329:AWS524330 BGO524329:BGO524330 BQK524329:BQK524330 CAG524329:CAG524330 CKC524329:CKC524330 CTY524329:CTY524330 DDU524329:DDU524330 DNQ524329:DNQ524330 DXM524329:DXM524330 EHI524329:EHI524330 ERE524329:ERE524330 FBA524329:FBA524330 FKW524329:FKW524330 FUS524329:FUS524330 GEO524329:GEO524330 GOK524329:GOK524330 GYG524329:GYG524330 HIC524329:HIC524330 HRY524329:HRY524330 IBU524329:IBU524330 ILQ524329:ILQ524330 IVM524329:IVM524330 JFI524329:JFI524330 JPE524329:JPE524330 JZA524329:JZA524330 KIW524329:KIW524330 KSS524329:KSS524330 LCO524329:LCO524330 LMK524329:LMK524330 LWG524329:LWG524330 MGC524329:MGC524330 MPY524329:MPY524330 MZU524329:MZU524330 NJQ524329:NJQ524330 NTM524329:NTM524330 ODI524329:ODI524330 ONE524329:ONE524330 OXA524329:OXA524330 PGW524329:PGW524330 PQS524329:PQS524330 QAO524329:QAO524330 QKK524329:QKK524330 QUG524329:QUG524330 REC524329:REC524330 RNY524329:RNY524330 RXU524329:RXU524330 SHQ524329:SHQ524330 SRM524329:SRM524330 TBI524329:TBI524330 TLE524329:TLE524330 TVA524329:TVA524330 UEW524329:UEW524330 UOS524329:UOS524330 UYO524329:UYO524330 VIK524329:VIK524330 VSG524329:VSG524330 WCC524329:WCC524330 WLY524329:WLY524330 WVU524329:WVU524330 M589865:M589866 JI589865:JI589866 TE589865:TE589866 ADA589865:ADA589866 AMW589865:AMW589866 AWS589865:AWS589866 BGO589865:BGO589866 BQK589865:BQK589866 CAG589865:CAG589866 CKC589865:CKC589866 CTY589865:CTY589866 DDU589865:DDU589866 DNQ589865:DNQ589866 DXM589865:DXM589866 EHI589865:EHI589866 ERE589865:ERE589866 FBA589865:FBA589866 FKW589865:FKW589866 FUS589865:FUS589866 GEO589865:GEO589866 GOK589865:GOK589866 GYG589865:GYG589866 HIC589865:HIC589866 HRY589865:HRY589866 IBU589865:IBU589866 ILQ589865:ILQ589866 IVM589865:IVM589866 JFI589865:JFI589866 JPE589865:JPE589866 JZA589865:JZA589866 KIW589865:KIW589866 KSS589865:KSS589866 LCO589865:LCO589866 LMK589865:LMK589866 LWG589865:LWG589866 MGC589865:MGC589866 MPY589865:MPY589866 MZU589865:MZU589866 NJQ589865:NJQ589866 NTM589865:NTM589866 ODI589865:ODI589866 ONE589865:ONE589866 OXA589865:OXA589866 PGW589865:PGW589866 PQS589865:PQS589866 QAO589865:QAO589866 QKK589865:QKK589866 QUG589865:QUG589866 REC589865:REC589866 RNY589865:RNY589866 RXU589865:RXU589866 SHQ589865:SHQ589866 SRM589865:SRM589866 TBI589865:TBI589866 TLE589865:TLE589866 TVA589865:TVA589866 UEW589865:UEW589866 UOS589865:UOS589866 UYO589865:UYO589866 VIK589865:VIK589866 VSG589865:VSG589866 WCC589865:WCC589866 WLY589865:WLY589866 WVU589865:WVU589866 M655401:M655402 JI655401:JI655402 TE655401:TE655402 ADA655401:ADA655402 AMW655401:AMW655402 AWS655401:AWS655402 BGO655401:BGO655402 BQK655401:BQK655402 CAG655401:CAG655402 CKC655401:CKC655402 CTY655401:CTY655402 DDU655401:DDU655402 DNQ655401:DNQ655402 DXM655401:DXM655402 EHI655401:EHI655402 ERE655401:ERE655402 FBA655401:FBA655402 FKW655401:FKW655402 FUS655401:FUS655402 GEO655401:GEO655402 GOK655401:GOK655402 GYG655401:GYG655402 HIC655401:HIC655402 HRY655401:HRY655402 IBU655401:IBU655402 ILQ655401:ILQ655402 IVM655401:IVM655402 JFI655401:JFI655402 JPE655401:JPE655402 JZA655401:JZA655402 KIW655401:KIW655402 KSS655401:KSS655402 LCO655401:LCO655402 LMK655401:LMK655402 LWG655401:LWG655402 MGC655401:MGC655402 MPY655401:MPY655402 MZU655401:MZU655402 NJQ655401:NJQ655402 NTM655401:NTM655402 ODI655401:ODI655402 ONE655401:ONE655402 OXA655401:OXA655402 PGW655401:PGW655402 PQS655401:PQS655402 QAO655401:QAO655402 QKK655401:QKK655402 QUG655401:QUG655402 REC655401:REC655402 RNY655401:RNY655402 RXU655401:RXU655402 SHQ655401:SHQ655402 SRM655401:SRM655402 TBI655401:TBI655402 TLE655401:TLE655402 TVA655401:TVA655402 UEW655401:UEW655402 UOS655401:UOS655402 UYO655401:UYO655402 VIK655401:VIK655402 VSG655401:VSG655402 WCC655401:WCC655402 WLY655401:WLY655402 WVU655401:WVU655402 M720937:M720938 JI720937:JI720938 TE720937:TE720938 ADA720937:ADA720938 AMW720937:AMW720938 AWS720937:AWS720938 BGO720937:BGO720938 BQK720937:BQK720938 CAG720937:CAG720938 CKC720937:CKC720938 CTY720937:CTY720938 DDU720937:DDU720938 DNQ720937:DNQ720938 DXM720937:DXM720938 EHI720937:EHI720938 ERE720937:ERE720938 FBA720937:FBA720938 FKW720937:FKW720938 FUS720937:FUS720938 GEO720937:GEO720938 GOK720937:GOK720938 GYG720937:GYG720938 HIC720937:HIC720938 HRY720937:HRY720938 IBU720937:IBU720938 ILQ720937:ILQ720938 IVM720937:IVM720938 JFI720937:JFI720938 JPE720937:JPE720938 JZA720937:JZA720938 KIW720937:KIW720938 KSS720937:KSS720938 LCO720937:LCO720938 LMK720937:LMK720938 LWG720937:LWG720938 MGC720937:MGC720938 MPY720937:MPY720938 MZU720937:MZU720938 NJQ720937:NJQ720938 NTM720937:NTM720938 ODI720937:ODI720938 ONE720937:ONE720938 OXA720937:OXA720938 PGW720937:PGW720938 PQS720937:PQS720938 QAO720937:QAO720938 QKK720937:QKK720938 QUG720937:QUG720938 REC720937:REC720938 RNY720937:RNY720938 RXU720937:RXU720938 SHQ720937:SHQ720938 SRM720937:SRM720938 TBI720937:TBI720938 TLE720937:TLE720938 TVA720937:TVA720938 UEW720937:UEW720938 UOS720937:UOS720938 UYO720937:UYO720938 VIK720937:VIK720938 VSG720937:VSG720938 WCC720937:WCC720938 WLY720937:WLY720938 WVU720937:WVU720938 M786473:M786474 JI786473:JI786474 TE786473:TE786474 ADA786473:ADA786474 AMW786473:AMW786474 AWS786473:AWS786474 BGO786473:BGO786474 BQK786473:BQK786474 CAG786473:CAG786474 CKC786473:CKC786474 CTY786473:CTY786474 DDU786473:DDU786474 DNQ786473:DNQ786474 DXM786473:DXM786474 EHI786473:EHI786474 ERE786473:ERE786474 FBA786473:FBA786474 FKW786473:FKW786474 FUS786473:FUS786474 GEO786473:GEO786474 GOK786473:GOK786474 GYG786473:GYG786474 HIC786473:HIC786474 HRY786473:HRY786474 IBU786473:IBU786474 ILQ786473:ILQ786474 IVM786473:IVM786474 JFI786473:JFI786474 JPE786473:JPE786474 JZA786473:JZA786474 KIW786473:KIW786474 KSS786473:KSS786474 LCO786473:LCO786474 LMK786473:LMK786474 LWG786473:LWG786474 MGC786473:MGC786474 MPY786473:MPY786474 MZU786473:MZU786474 NJQ786473:NJQ786474 NTM786473:NTM786474 ODI786473:ODI786474 ONE786473:ONE786474 OXA786473:OXA786474 PGW786473:PGW786474 PQS786473:PQS786474 QAO786473:QAO786474 QKK786473:QKK786474 QUG786473:QUG786474 REC786473:REC786474 RNY786473:RNY786474 RXU786473:RXU786474 SHQ786473:SHQ786474 SRM786473:SRM786474 TBI786473:TBI786474 TLE786473:TLE786474 TVA786473:TVA786474 UEW786473:UEW786474 UOS786473:UOS786474 UYO786473:UYO786474 VIK786473:VIK786474 VSG786473:VSG786474 WCC786473:WCC786474 WLY786473:WLY786474 WVU786473:WVU786474 M852009:M852010 JI852009:JI852010 TE852009:TE852010 ADA852009:ADA852010 AMW852009:AMW852010 AWS852009:AWS852010 BGO852009:BGO852010 BQK852009:BQK852010 CAG852009:CAG852010 CKC852009:CKC852010 CTY852009:CTY852010 DDU852009:DDU852010 DNQ852009:DNQ852010 DXM852009:DXM852010 EHI852009:EHI852010 ERE852009:ERE852010 FBA852009:FBA852010 FKW852009:FKW852010 FUS852009:FUS852010 GEO852009:GEO852010 GOK852009:GOK852010 GYG852009:GYG852010 HIC852009:HIC852010 HRY852009:HRY852010 IBU852009:IBU852010 ILQ852009:ILQ852010 IVM852009:IVM852010 JFI852009:JFI852010 JPE852009:JPE852010 JZA852009:JZA852010 KIW852009:KIW852010 KSS852009:KSS852010 LCO852009:LCO852010 LMK852009:LMK852010 LWG852009:LWG852010 MGC852009:MGC852010 MPY852009:MPY852010 MZU852009:MZU852010 NJQ852009:NJQ852010 NTM852009:NTM852010 ODI852009:ODI852010 ONE852009:ONE852010 OXA852009:OXA852010 PGW852009:PGW852010 PQS852009:PQS852010 QAO852009:QAO852010 QKK852009:QKK852010 QUG852009:QUG852010 REC852009:REC852010 RNY852009:RNY852010 RXU852009:RXU852010 SHQ852009:SHQ852010 SRM852009:SRM852010 TBI852009:TBI852010 TLE852009:TLE852010 TVA852009:TVA852010 UEW852009:UEW852010 UOS852009:UOS852010 UYO852009:UYO852010 VIK852009:VIK852010 VSG852009:VSG852010 WCC852009:WCC852010 WLY852009:WLY852010 WVU852009:WVU852010 M917545:M917546 JI917545:JI917546 TE917545:TE917546 ADA917545:ADA917546 AMW917545:AMW917546 AWS917545:AWS917546 BGO917545:BGO917546 BQK917545:BQK917546 CAG917545:CAG917546 CKC917545:CKC917546 CTY917545:CTY917546 DDU917545:DDU917546 DNQ917545:DNQ917546 DXM917545:DXM917546 EHI917545:EHI917546 ERE917545:ERE917546 FBA917545:FBA917546 FKW917545:FKW917546 FUS917545:FUS917546 GEO917545:GEO917546 GOK917545:GOK917546 GYG917545:GYG917546 HIC917545:HIC917546 HRY917545:HRY917546 IBU917545:IBU917546 ILQ917545:ILQ917546 IVM917545:IVM917546 JFI917545:JFI917546 JPE917545:JPE917546 JZA917545:JZA917546 KIW917545:KIW917546 KSS917545:KSS917546 LCO917545:LCO917546 LMK917545:LMK917546 LWG917545:LWG917546 MGC917545:MGC917546 MPY917545:MPY917546 MZU917545:MZU917546 NJQ917545:NJQ917546 NTM917545:NTM917546 ODI917545:ODI917546 ONE917545:ONE917546 OXA917545:OXA917546 PGW917545:PGW917546 PQS917545:PQS917546 QAO917545:QAO917546 QKK917545:QKK917546 QUG917545:QUG917546 REC917545:REC917546 RNY917545:RNY917546 RXU917545:RXU917546 SHQ917545:SHQ917546 SRM917545:SRM917546 TBI917545:TBI917546 TLE917545:TLE917546 TVA917545:TVA917546 UEW917545:UEW917546 UOS917545:UOS917546 UYO917545:UYO917546 VIK917545:VIK917546 VSG917545:VSG917546 WCC917545:WCC917546 WLY917545:WLY917546 WVU917545:WVU917546 M983081:M983082 JI983081:JI983082 TE983081:TE983082 ADA983081:ADA983082 AMW983081:AMW983082 AWS983081:AWS983082 BGO983081:BGO983082 BQK983081:BQK983082 CAG983081:CAG983082 CKC983081:CKC983082 CTY983081:CTY983082 DDU983081:DDU983082 DNQ983081:DNQ983082 DXM983081:DXM983082 EHI983081:EHI983082 ERE983081:ERE983082 FBA983081:FBA983082 FKW983081:FKW983082 FUS983081:FUS983082 GEO983081:GEO983082 GOK983081:GOK983082 GYG983081:GYG983082 HIC983081:HIC983082 HRY983081:HRY983082 IBU983081:IBU983082 ILQ983081:ILQ983082 IVM983081:IVM983082 JFI983081:JFI983082 JPE983081:JPE983082 JZA983081:JZA983082 KIW983081:KIW983082 KSS983081:KSS983082 LCO983081:LCO983082 LMK983081:LMK983082 LWG983081:LWG983082 MGC983081:MGC983082 MPY983081:MPY983082 MZU983081:MZU983082 NJQ983081:NJQ983082 NTM983081:NTM983082 ODI983081:ODI983082 ONE983081:ONE983082 OXA983081:OXA983082 PGW983081:PGW983082 PQS983081:PQS983082 QAO983081:QAO983082 QKK983081:QKK983082 QUG983081:QUG983082 REC983081:REC983082 RNY983081:RNY983082 RXU983081:RXU983082 SHQ983081:SHQ983082 SRM983081:SRM983082 TBI983081:TBI983082 TLE983081:TLE983082 TVA983081:TVA983082 UEW983081:UEW983082 UOS983081:UOS983082 UYO983081:UYO983082 VIK983081:VIK983082 VSG983081:VSG983082 WCC983081:WCC983082 WLY983081:WLY983082 WVU983081:WVU983082 M983044 JI983044 TE983044 ADA983044 AMW983044 AWS983044 BGO983044 BQK983044 CAG983044 CKC983044 CTY983044 DDU983044 DNQ983044 DXM983044 EHI983044 ERE983044 FBA983044 FKW983044 FUS983044 GEO983044 GOK983044 GYG983044 HIC983044 HRY983044 IBU983044 ILQ983044 IVM983044 JFI983044 JPE983044 JZA983044 KIW983044 KSS983044 LCO983044 LMK983044 LWG983044 MGC983044 MPY983044 MZU983044 NJQ983044 NTM983044 ODI983044 ONE983044 OXA983044 PGW983044 PQS983044 QAO983044 QKK983044 QUG983044 REC983044 RNY983044 RXU983044 SHQ983044 SRM983044 TBI983044 TLE983044 TVA983044 UEW983044 UOS983044 UYO983044 VIK983044 VSG983044 WCC983044 WLY983044 WVU983044 M65540 JI65540 TE65540 ADA65540 AMW65540 AWS65540 BGO65540 BQK65540 CAG65540 CKC65540 CTY65540 DDU65540 DNQ65540 DXM65540 EHI65540 ERE65540 FBA65540 FKW65540 FUS65540 GEO65540 GOK65540 GYG65540 HIC65540 HRY65540 IBU65540 ILQ65540 IVM65540 JFI65540 JPE65540 JZA65540 KIW65540 KSS65540 LCO65540 LMK65540 LWG65540 MGC65540 MPY65540 MZU65540 NJQ65540 NTM65540 ODI65540 ONE65540 OXA65540 PGW65540 PQS65540 QAO65540 QKK65540 QUG65540 REC65540 RNY65540 RXU65540 SHQ65540 SRM65540 TBI65540 TLE65540 TVA65540 UEW65540 UOS65540 UYO65540 VIK65540 VSG65540 WCC65540 WLY65540 WVU65540 M131076 JI131076 TE131076 ADA131076 AMW131076 AWS131076 BGO131076 BQK131076 CAG131076 CKC131076 CTY131076 DDU131076 DNQ131076 DXM131076 EHI131076 ERE131076 FBA131076 FKW131076 FUS131076 GEO131076 GOK131076 GYG131076 HIC131076 HRY131076 IBU131076 ILQ131076 IVM131076 JFI131076 JPE131076 JZA131076 KIW131076 KSS131076 LCO131076 LMK131076 LWG131076 MGC131076 MPY131076 MZU131076 NJQ131076 NTM131076 ODI131076 ONE131076 OXA131076 PGW131076 PQS131076 QAO131076 QKK131076 QUG131076 REC131076 RNY131076 RXU131076 SHQ131076 SRM131076 TBI131076 TLE131076 TVA131076 UEW131076 UOS131076 UYO131076 VIK131076 VSG131076 WCC131076 WLY131076 WVU131076 M196612 JI196612 TE196612 ADA196612 AMW196612 AWS196612 BGO196612 BQK196612 CAG196612 CKC196612 CTY196612 DDU196612 DNQ196612 DXM196612 EHI196612 ERE196612 FBA196612 FKW196612 FUS196612 GEO196612 GOK196612 GYG196612 HIC196612 HRY196612 IBU196612 ILQ196612 IVM196612 JFI196612 JPE196612 JZA196612 KIW196612 KSS196612 LCO196612 LMK196612 LWG196612 MGC196612 MPY196612 MZU196612 NJQ196612 NTM196612 ODI196612 ONE196612 OXA196612 PGW196612 PQS196612 QAO196612 QKK196612 QUG196612 REC196612 RNY196612 RXU196612 SHQ196612 SRM196612 TBI196612 TLE196612 TVA196612 UEW196612 UOS196612 UYO196612 VIK196612 VSG196612 WCC196612 WLY196612 WVU196612 M262148 JI262148 TE262148 ADA262148 AMW262148 AWS262148 BGO262148 BQK262148 CAG262148 CKC262148 CTY262148 DDU262148 DNQ262148 DXM262148 EHI262148 ERE262148 FBA262148 FKW262148 FUS262148 GEO262148 GOK262148 GYG262148 HIC262148 HRY262148 IBU262148 ILQ262148 IVM262148 JFI262148 JPE262148 JZA262148 KIW262148 KSS262148 LCO262148 LMK262148 LWG262148 MGC262148 MPY262148 MZU262148 NJQ262148 NTM262148 ODI262148 ONE262148 OXA262148 PGW262148 PQS262148 QAO262148 QKK262148 QUG262148 REC262148 RNY262148 RXU262148 SHQ262148 SRM262148 TBI262148 TLE262148 TVA262148 UEW262148 UOS262148 UYO262148 VIK262148 VSG262148 WCC262148 WLY262148 WVU262148 M327684 JI327684 TE327684 ADA327684 AMW327684 AWS327684 BGO327684 BQK327684 CAG327684 CKC327684 CTY327684 DDU327684 DNQ327684 DXM327684 EHI327684 ERE327684 FBA327684 FKW327684 FUS327684 GEO327684 GOK327684 GYG327684 HIC327684 HRY327684 IBU327684 ILQ327684 IVM327684 JFI327684 JPE327684 JZA327684 KIW327684 KSS327684 LCO327684 LMK327684 LWG327684 MGC327684 MPY327684 MZU327684 NJQ327684 NTM327684 ODI327684 ONE327684 OXA327684 PGW327684 PQS327684 QAO327684 QKK327684 QUG327684 REC327684 RNY327684 RXU327684 SHQ327684 SRM327684 TBI327684 TLE327684 TVA327684 UEW327684 UOS327684 UYO327684 VIK327684 VSG327684 WCC327684 WLY327684 WVU327684 M393220 JI393220 TE393220 ADA393220 AMW393220 AWS393220 BGO393220 BQK393220 CAG393220 CKC393220 CTY393220 DDU393220 DNQ393220 DXM393220 EHI393220 ERE393220 FBA393220 FKW393220 FUS393220 GEO393220 GOK393220 GYG393220 HIC393220 HRY393220 IBU393220 ILQ393220 IVM393220 JFI393220 JPE393220 JZA393220 KIW393220 KSS393220 LCO393220 LMK393220 LWG393220 MGC393220 MPY393220 MZU393220 NJQ393220 NTM393220 ODI393220 ONE393220 OXA393220 PGW393220 PQS393220 QAO393220 QKK393220 QUG393220 REC393220 RNY393220 RXU393220 SHQ393220 SRM393220 TBI393220 TLE393220 TVA393220 UEW393220 UOS393220 UYO393220 VIK393220 VSG393220 WCC393220 WLY393220 WVU393220 M458756 JI458756 TE458756 ADA458756 AMW458756 AWS458756 BGO458756 BQK458756 CAG458756 CKC458756 CTY458756 DDU458756 DNQ458756 DXM458756 EHI458756 ERE458756 FBA458756 FKW458756 FUS458756 GEO458756 GOK458756 GYG458756 HIC458756 HRY458756 IBU458756 ILQ458756 IVM458756 JFI458756 JPE458756 JZA458756 KIW458756 KSS458756 LCO458756 LMK458756 LWG458756 MGC458756 MPY458756 MZU458756 NJQ458756 NTM458756 ODI458756 ONE458756 OXA458756 PGW458756 PQS458756 QAO458756 QKK458756 QUG458756 REC458756 RNY458756 RXU458756 SHQ458756 SRM458756 TBI458756 TLE458756 TVA458756 UEW458756 UOS458756 UYO458756 VIK458756 VSG458756 WCC458756 WLY458756 WVU458756 M524292 JI524292 TE524292 ADA524292 AMW524292 AWS524292 BGO524292 BQK524292 CAG524292 CKC524292 CTY524292 DDU524292 DNQ524292 DXM524292 EHI524292 ERE524292 FBA524292 FKW524292 FUS524292 GEO524292 GOK524292 GYG524292 HIC524292 HRY524292 IBU524292 ILQ524292 IVM524292 JFI524292 JPE524292 JZA524292 KIW524292 KSS524292 LCO524292 LMK524292 LWG524292 MGC524292 MPY524292 MZU524292 NJQ524292 NTM524292 ODI524292 ONE524292 OXA524292 PGW524292 PQS524292 QAO524292 QKK524292 QUG524292 REC524292 RNY524292 RXU524292 SHQ524292 SRM524292 TBI524292 TLE524292 TVA524292 UEW524292 UOS524292 UYO524292 VIK524292 VSG524292 WCC524292 WLY524292 WVU524292 M589828 JI589828 TE589828 ADA589828 AMW589828 AWS589828 BGO589828 BQK589828 CAG589828 CKC589828 CTY589828 DDU589828 DNQ589828 DXM589828 EHI589828 ERE589828 FBA589828 FKW589828 FUS589828 GEO589828 GOK589828 GYG589828 HIC589828 HRY589828 IBU589828 ILQ589828 IVM589828 JFI589828 JPE589828 JZA589828 KIW589828 KSS589828 LCO589828 LMK589828 LWG589828 MGC589828 MPY589828 MZU589828 NJQ589828 NTM589828 ODI589828 ONE589828 OXA589828 PGW589828 PQS589828 QAO589828 QKK589828 QUG589828 REC589828 RNY589828 RXU589828 SHQ589828 SRM589828 TBI589828 TLE589828 TVA589828 UEW589828 UOS589828 UYO589828 VIK589828 VSG589828 WCC589828 WLY589828 WVU589828 M655364 JI655364 TE655364 ADA655364 AMW655364 AWS655364 BGO655364 BQK655364 CAG655364 CKC655364 CTY655364 DDU655364 DNQ655364 DXM655364 EHI655364 ERE655364 FBA655364 FKW655364 FUS655364 GEO655364 GOK655364 GYG655364 HIC655364 HRY655364 IBU655364 ILQ655364 IVM655364 JFI655364 JPE655364 JZA655364 KIW655364 KSS655364 LCO655364 LMK655364 LWG655364 MGC655364 MPY655364 MZU655364 NJQ655364 NTM655364 ODI655364 ONE655364 OXA655364 PGW655364 PQS655364 QAO655364 QKK655364 QUG655364 REC655364 RNY655364 RXU655364 SHQ655364 SRM655364 TBI655364 TLE655364 TVA655364 UEW655364 UOS655364 UYO655364 VIK655364 VSG655364 WCC655364 WLY655364 WVU655364 M720900 JI720900 TE720900 ADA720900 AMW720900 AWS720900 BGO720900 BQK720900 CAG720900 CKC720900 CTY720900 DDU720900 DNQ720900 DXM720900 EHI720900 ERE720900 FBA720900 FKW720900 FUS720900 GEO720900 GOK720900 GYG720900 HIC720900 HRY720900 IBU720900 ILQ720900 IVM720900 JFI720900 JPE720900 JZA720900 KIW720900 KSS720900 LCO720900 LMK720900 LWG720900 MGC720900 MPY720900 MZU720900 NJQ720900 NTM720900 ODI720900 ONE720900 OXA720900 PGW720900 PQS720900 QAO720900 QKK720900 QUG720900 REC720900 RNY720900 RXU720900 SHQ720900 SRM720900 TBI720900 TLE720900 TVA720900 UEW720900 UOS720900 UYO720900 VIK720900 VSG720900 WCC720900 WLY720900 WVU720900 M786436 JI786436 TE786436 ADA786436 AMW786436 AWS786436 BGO786436 BQK786436 CAG786436 CKC786436 CTY786436 DDU786436 DNQ786436 DXM786436 EHI786436 ERE786436 FBA786436 FKW786436 FUS786436 GEO786436 GOK786436 GYG786436 HIC786436 HRY786436 IBU786436 ILQ786436 IVM786436 JFI786436 JPE786436 JZA786436 KIW786436 KSS786436 LCO786436 LMK786436 LWG786436 MGC786436 MPY786436 MZU786436 NJQ786436 NTM786436 ODI786436 ONE786436 OXA786436 PGW786436 PQS786436 QAO786436 QKK786436 QUG786436 REC786436 RNY786436 RXU786436 SHQ786436 SRM786436 TBI786436 TLE786436 TVA786436 UEW786436 UOS786436 UYO786436 VIK786436 VSG786436 WCC786436 WLY786436 WVU786436 M851972 JI851972 TE851972 ADA851972 AMW851972 AWS851972 BGO851972 BQK851972 CAG851972 CKC851972 CTY851972 DDU851972 DNQ851972 DXM851972 EHI851972 ERE851972 FBA851972 FKW851972 FUS851972 GEO851972 GOK851972 GYG851972 HIC851972 HRY851972 IBU851972 ILQ851972 IVM851972 JFI851972 JPE851972 JZA851972 KIW851972 KSS851972 LCO851972 LMK851972 LWG851972 MGC851972 MPY851972 MZU851972 NJQ851972 NTM851972 ODI851972 ONE851972 OXA851972 PGW851972 PQS851972 QAO851972 QKK851972 QUG851972 REC851972 RNY851972 RXU851972 SHQ851972 SRM851972 TBI851972 TLE851972 TVA851972 UEW851972 UOS851972 UYO851972 VIK851972 VSG851972 WCC851972 WLY851972 WVU851972" xr:uid="{00000000-0002-0000-0B00-000002000000}">
      <formula1>$AZ$281:$AZ$332</formula1>
    </dataValidation>
    <dataValidation type="list" allowBlank="1" showInputMessage="1" showErrorMessage="1" sqref="M983083 JI983083 TE983083 ADA983083 AMW983083 AWS983083 BGO983083 BQK983083 CAG983083 CKC983083 CTY983083 DDU983083 DNQ983083 DXM983083 EHI983083 ERE983083 FBA983083 FKW983083 FUS983083 GEO983083 GOK983083 GYG983083 HIC983083 HRY983083 IBU983083 ILQ983083 IVM983083 JFI983083 JPE983083 JZA983083 KIW983083 KSS983083 LCO983083 LMK983083 LWG983083 MGC983083 MPY983083 MZU983083 NJQ983083 NTM983083 ODI983083 ONE983083 OXA983083 PGW983083 PQS983083 QAO983083 QKK983083 QUG983083 REC983083 RNY983083 RXU983083 SHQ983083 SRM983083 TBI983083 TLE983083 TVA983083 UEW983083 UOS983083 UYO983083 VIK983083 VSG983083 WCC983083 WLY983083 WVU983083 M65579 JI65579 TE65579 ADA65579 AMW65579 AWS65579 BGO65579 BQK65579 CAG65579 CKC65579 CTY65579 DDU65579 DNQ65579 DXM65579 EHI65579 ERE65579 FBA65579 FKW65579 FUS65579 GEO65579 GOK65579 GYG65579 HIC65579 HRY65579 IBU65579 ILQ65579 IVM65579 JFI65579 JPE65579 JZA65579 KIW65579 KSS65579 LCO65579 LMK65579 LWG65579 MGC65579 MPY65579 MZU65579 NJQ65579 NTM65579 ODI65579 ONE65579 OXA65579 PGW65579 PQS65579 QAO65579 QKK65579 QUG65579 REC65579 RNY65579 RXU65579 SHQ65579 SRM65579 TBI65579 TLE65579 TVA65579 UEW65579 UOS65579 UYO65579 VIK65579 VSG65579 WCC65579 WLY65579 WVU65579 M131115 JI131115 TE131115 ADA131115 AMW131115 AWS131115 BGO131115 BQK131115 CAG131115 CKC131115 CTY131115 DDU131115 DNQ131115 DXM131115 EHI131115 ERE131115 FBA131115 FKW131115 FUS131115 GEO131115 GOK131115 GYG131115 HIC131115 HRY131115 IBU131115 ILQ131115 IVM131115 JFI131115 JPE131115 JZA131115 KIW131115 KSS131115 LCO131115 LMK131115 LWG131115 MGC131115 MPY131115 MZU131115 NJQ131115 NTM131115 ODI131115 ONE131115 OXA131115 PGW131115 PQS131115 QAO131115 QKK131115 QUG131115 REC131115 RNY131115 RXU131115 SHQ131115 SRM131115 TBI131115 TLE131115 TVA131115 UEW131115 UOS131115 UYO131115 VIK131115 VSG131115 WCC131115 WLY131115 WVU131115 M196651 JI196651 TE196651 ADA196651 AMW196651 AWS196651 BGO196651 BQK196651 CAG196651 CKC196651 CTY196651 DDU196651 DNQ196651 DXM196651 EHI196651 ERE196651 FBA196651 FKW196651 FUS196651 GEO196651 GOK196651 GYG196651 HIC196651 HRY196651 IBU196651 ILQ196651 IVM196651 JFI196651 JPE196651 JZA196651 KIW196651 KSS196651 LCO196651 LMK196651 LWG196651 MGC196651 MPY196651 MZU196651 NJQ196651 NTM196651 ODI196651 ONE196651 OXA196651 PGW196651 PQS196651 QAO196651 QKK196651 QUG196651 REC196651 RNY196651 RXU196651 SHQ196651 SRM196651 TBI196651 TLE196651 TVA196651 UEW196651 UOS196651 UYO196651 VIK196651 VSG196651 WCC196651 WLY196651 WVU196651 M262187 JI262187 TE262187 ADA262187 AMW262187 AWS262187 BGO262187 BQK262187 CAG262187 CKC262187 CTY262187 DDU262187 DNQ262187 DXM262187 EHI262187 ERE262187 FBA262187 FKW262187 FUS262187 GEO262187 GOK262187 GYG262187 HIC262187 HRY262187 IBU262187 ILQ262187 IVM262187 JFI262187 JPE262187 JZA262187 KIW262187 KSS262187 LCO262187 LMK262187 LWG262187 MGC262187 MPY262187 MZU262187 NJQ262187 NTM262187 ODI262187 ONE262187 OXA262187 PGW262187 PQS262187 QAO262187 QKK262187 QUG262187 REC262187 RNY262187 RXU262187 SHQ262187 SRM262187 TBI262187 TLE262187 TVA262187 UEW262187 UOS262187 UYO262187 VIK262187 VSG262187 WCC262187 WLY262187 WVU262187 M327723 JI327723 TE327723 ADA327723 AMW327723 AWS327723 BGO327723 BQK327723 CAG327723 CKC327723 CTY327723 DDU327723 DNQ327723 DXM327723 EHI327723 ERE327723 FBA327723 FKW327723 FUS327723 GEO327723 GOK327723 GYG327723 HIC327723 HRY327723 IBU327723 ILQ327723 IVM327723 JFI327723 JPE327723 JZA327723 KIW327723 KSS327723 LCO327723 LMK327723 LWG327723 MGC327723 MPY327723 MZU327723 NJQ327723 NTM327723 ODI327723 ONE327723 OXA327723 PGW327723 PQS327723 QAO327723 QKK327723 QUG327723 REC327723 RNY327723 RXU327723 SHQ327723 SRM327723 TBI327723 TLE327723 TVA327723 UEW327723 UOS327723 UYO327723 VIK327723 VSG327723 WCC327723 WLY327723 WVU327723 M393259 JI393259 TE393259 ADA393259 AMW393259 AWS393259 BGO393259 BQK393259 CAG393259 CKC393259 CTY393259 DDU393259 DNQ393259 DXM393259 EHI393259 ERE393259 FBA393259 FKW393259 FUS393259 GEO393259 GOK393259 GYG393259 HIC393259 HRY393259 IBU393259 ILQ393259 IVM393259 JFI393259 JPE393259 JZA393259 KIW393259 KSS393259 LCO393259 LMK393259 LWG393259 MGC393259 MPY393259 MZU393259 NJQ393259 NTM393259 ODI393259 ONE393259 OXA393259 PGW393259 PQS393259 QAO393259 QKK393259 QUG393259 REC393259 RNY393259 RXU393259 SHQ393259 SRM393259 TBI393259 TLE393259 TVA393259 UEW393259 UOS393259 UYO393259 VIK393259 VSG393259 WCC393259 WLY393259 WVU393259 M458795 JI458795 TE458795 ADA458795 AMW458795 AWS458795 BGO458795 BQK458795 CAG458795 CKC458795 CTY458795 DDU458795 DNQ458795 DXM458795 EHI458795 ERE458795 FBA458795 FKW458795 FUS458795 GEO458795 GOK458795 GYG458795 HIC458795 HRY458795 IBU458795 ILQ458795 IVM458795 JFI458795 JPE458795 JZA458795 KIW458795 KSS458795 LCO458795 LMK458795 LWG458795 MGC458795 MPY458795 MZU458795 NJQ458795 NTM458795 ODI458795 ONE458795 OXA458795 PGW458795 PQS458795 QAO458795 QKK458795 QUG458795 REC458795 RNY458795 RXU458795 SHQ458795 SRM458795 TBI458795 TLE458795 TVA458795 UEW458795 UOS458795 UYO458795 VIK458795 VSG458795 WCC458795 WLY458795 WVU458795 M524331 JI524331 TE524331 ADA524331 AMW524331 AWS524331 BGO524331 BQK524331 CAG524331 CKC524331 CTY524331 DDU524331 DNQ524331 DXM524331 EHI524331 ERE524331 FBA524331 FKW524331 FUS524331 GEO524331 GOK524331 GYG524331 HIC524331 HRY524331 IBU524331 ILQ524331 IVM524331 JFI524331 JPE524331 JZA524331 KIW524331 KSS524331 LCO524331 LMK524331 LWG524331 MGC524331 MPY524331 MZU524331 NJQ524331 NTM524331 ODI524331 ONE524331 OXA524331 PGW524331 PQS524331 QAO524331 QKK524331 QUG524331 REC524331 RNY524331 RXU524331 SHQ524331 SRM524331 TBI524331 TLE524331 TVA524331 UEW524331 UOS524331 UYO524331 VIK524331 VSG524331 WCC524331 WLY524331 WVU524331 M589867 JI589867 TE589867 ADA589867 AMW589867 AWS589867 BGO589867 BQK589867 CAG589867 CKC589867 CTY589867 DDU589867 DNQ589867 DXM589867 EHI589867 ERE589867 FBA589867 FKW589867 FUS589867 GEO589867 GOK589867 GYG589867 HIC589867 HRY589867 IBU589867 ILQ589867 IVM589867 JFI589867 JPE589867 JZA589867 KIW589867 KSS589867 LCO589867 LMK589867 LWG589867 MGC589867 MPY589867 MZU589867 NJQ589867 NTM589867 ODI589867 ONE589867 OXA589867 PGW589867 PQS589867 QAO589867 QKK589867 QUG589867 REC589867 RNY589867 RXU589867 SHQ589867 SRM589867 TBI589867 TLE589867 TVA589867 UEW589867 UOS589867 UYO589867 VIK589867 VSG589867 WCC589867 WLY589867 WVU589867 M655403 JI655403 TE655403 ADA655403 AMW655403 AWS655403 BGO655403 BQK655403 CAG655403 CKC655403 CTY655403 DDU655403 DNQ655403 DXM655403 EHI655403 ERE655403 FBA655403 FKW655403 FUS655403 GEO655403 GOK655403 GYG655403 HIC655403 HRY655403 IBU655403 ILQ655403 IVM655403 JFI655403 JPE655403 JZA655403 KIW655403 KSS655403 LCO655403 LMK655403 LWG655403 MGC655403 MPY655403 MZU655403 NJQ655403 NTM655403 ODI655403 ONE655403 OXA655403 PGW655403 PQS655403 QAO655403 QKK655403 QUG655403 REC655403 RNY655403 RXU655403 SHQ655403 SRM655403 TBI655403 TLE655403 TVA655403 UEW655403 UOS655403 UYO655403 VIK655403 VSG655403 WCC655403 WLY655403 WVU655403 M720939 JI720939 TE720939 ADA720939 AMW720939 AWS720939 BGO720939 BQK720939 CAG720939 CKC720939 CTY720939 DDU720939 DNQ720939 DXM720939 EHI720939 ERE720939 FBA720939 FKW720939 FUS720939 GEO720939 GOK720939 GYG720939 HIC720939 HRY720939 IBU720939 ILQ720939 IVM720939 JFI720939 JPE720939 JZA720939 KIW720939 KSS720939 LCO720939 LMK720939 LWG720939 MGC720939 MPY720939 MZU720939 NJQ720939 NTM720939 ODI720939 ONE720939 OXA720939 PGW720939 PQS720939 QAO720939 QKK720939 QUG720939 REC720939 RNY720939 RXU720939 SHQ720939 SRM720939 TBI720939 TLE720939 TVA720939 UEW720939 UOS720939 UYO720939 VIK720939 VSG720939 WCC720939 WLY720939 WVU720939 M786475 JI786475 TE786475 ADA786475 AMW786475 AWS786475 BGO786475 BQK786475 CAG786475 CKC786475 CTY786475 DDU786475 DNQ786475 DXM786475 EHI786475 ERE786475 FBA786475 FKW786475 FUS786475 GEO786475 GOK786475 GYG786475 HIC786475 HRY786475 IBU786475 ILQ786475 IVM786475 JFI786475 JPE786475 JZA786475 KIW786475 KSS786475 LCO786475 LMK786475 LWG786475 MGC786475 MPY786475 MZU786475 NJQ786475 NTM786475 ODI786475 ONE786475 OXA786475 PGW786475 PQS786475 QAO786475 QKK786475 QUG786475 REC786475 RNY786475 RXU786475 SHQ786475 SRM786475 TBI786475 TLE786475 TVA786475 UEW786475 UOS786475 UYO786475 VIK786475 VSG786475 WCC786475 WLY786475 WVU786475 M852011 JI852011 TE852011 ADA852011 AMW852011 AWS852011 BGO852011 BQK852011 CAG852011 CKC852011 CTY852011 DDU852011 DNQ852011 DXM852011 EHI852011 ERE852011 FBA852011 FKW852011 FUS852011 GEO852011 GOK852011 GYG852011 HIC852011 HRY852011 IBU852011 ILQ852011 IVM852011 JFI852011 JPE852011 JZA852011 KIW852011 KSS852011 LCO852011 LMK852011 LWG852011 MGC852011 MPY852011 MZU852011 NJQ852011 NTM852011 ODI852011 ONE852011 OXA852011 PGW852011 PQS852011 QAO852011 QKK852011 QUG852011 REC852011 RNY852011 RXU852011 SHQ852011 SRM852011 TBI852011 TLE852011 TVA852011 UEW852011 UOS852011 UYO852011 VIK852011 VSG852011 WCC852011 WLY852011 WVU852011 M917547 JI917547 TE917547 ADA917547 AMW917547 AWS917547 BGO917547 BQK917547 CAG917547 CKC917547 CTY917547 DDU917547 DNQ917547 DXM917547 EHI917547 ERE917547 FBA917547 FKW917547 FUS917547 GEO917547 GOK917547 GYG917547 HIC917547 HRY917547 IBU917547 ILQ917547 IVM917547 JFI917547 JPE917547 JZA917547 KIW917547 KSS917547 LCO917547 LMK917547 LWG917547 MGC917547 MPY917547 MZU917547 NJQ917547 NTM917547 ODI917547 ONE917547 OXA917547 PGW917547 PQS917547 QAO917547 QKK917547 QUG917547 REC917547 RNY917547 RXU917547 SHQ917547 SRM917547 TBI917547 TLE917547 TVA917547 UEW917547 UOS917547 UYO917547 VIK917547 VSG917547 WCC917547 WLY917547 WVU917547" xr:uid="{00000000-0002-0000-0B00-000003000000}">
      <formula1>$AZ$274:$AZ$325</formula1>
    </dataValidation>
    <dataValidation type="list" allowBlank="1" showInputMessage="1" showErrorMessage="1" sqref="M917544 JI917544 TE917544 ADA917544 AMW917544 AWS917544 BGO917544 BQK917544 CAG917544 CKC917544 CTY917544 DDU917544 DNQ917544 DXM917544 EHI917544 ERE917544 FBA917544 FKW917544 FUS917544 GEO917544 GOK917544 GYG917544 HIC917544 HRY917544 IBU917544 ILQ917544 IVM917544 JFI917544 JPE917544 JZA917544 KIW917544 KSS917544 LCO917544 LMK917544 LWG917544 MGC917544 MPY917544 MZU917544 NJQ917544 NTM917544 ODI917544 ONE917544 OXA917544 PGW917544 PQS917544 QAO917544 QKK917544 QUG917544 REC917544 RNY917544 RXU917544 SHQ917544 SRM917544 TBI917544 TLE917544 TVA917544 UEW917544 UOS917544 UYO917544 VIK917544 VSG917544 WCC917544 WLY917544 WVU917544 M65580 JI65580 TE65580 ADA65580 AMW65580 AWS65580 BGO65580 BQK65580 CAG65580 CKC65580 CTY65580 DDU65580 DNQ65580 DXM65580 EHI65580 ERE65580 FBA65580 FKW65580 FUS65580 GEO65580 GOK65580 GYG65580 HIC65580 HRY65580 IBU65580 ILQ65580 IVM65580 JFI65580 JPE65580 JZA65580 KIW65580 KSS65580 LCO65580 LMK65580 LWG65580 MGC65580 MPY65580 MZU65580 NJQ65580 NTM65580 ODI65580 ONE65580 OXA65580 PGW65580 PQS65580 QAO65580 QKK65580 QUG65580 REC65580 RNY65580 RXU65580 SHQ65580 SRM65580 TBI65580 TLE65580 TVA65580 UEW65580 UOS65580 UYO65580 VIK65580 VSG65580 WCC65580 WLY65580 WVU65580 M131116 JI131116 TE131116 ADA131116 AMW131116 AWS131116 BGO131116 BQK131116 CAG131116 CKC131116 CTY131116 DDU131116 DNQ131116 DXM131116 EHI131116 ERE131116 FBA131116 FKW131116 FUS131116 GEO131116 GOK131116 GYG131116 HIC131116 HRY131116 IBU131116 ILQ131116 IVM131116 JFI131116 JPE131116 JZA131116 KIW131116 KSS131116 LCO131116 LMK131116 LWG131116 MGC131116 MPY131116 MZU131116 NJQ131116 NTM131116 ODI131116 ONE131116 OXA131116 PGW131116 PQS131116 QAO131116 QKK131116 QUG131116 REC131116 RNY131116 RXU131116 SHQ131116 SRM131116 TBI131116 TLE131116 TVA131116 UEW131116 UOS131116 UYO131116 VIK131116 VSG131116 WCC131116 WLY131116 WVU131116 M196652 JI196652 TE196652 ADA196652 AMW196652 AWS196652 BGO196652 BQK196652 CAG196652 CKC196652 CTY196652 DDU196652 DNQ196652 DXM196652 EHI196652 ERE196652 FBA196652 FKW196652 FUS196652 GEO196652 GOK196652 GYG196652 HIC196652 HRY196652 IBU196652 ILQ196652 IVM196652 JFI196652 JPE196652 JZA196652 KIW196652 KSS196652 LCO196652 LMK196652 LWG196652 MGC196652 MPY196652 MZU196652 NJQ196652 NTM196652 ODI196652 ONE196652 OXA196652 PGW196652 PQS196652 QAO196652 QKK196652 QUG196652 REC196652 RNY196652 RXU196652 SHQ196652 SRM196652 TBI196652 TLE196652 TVA196652 UEW196652 UOS196652 UYO196652 VIK196652 VSG196652 WCC196652 WLY196652 WVU196652 M262188 JI262188 TE262188 ADA262188 AMW262188 AWS262188 BGO262188 BQK262188 CAG262188 CKC262188 CTY262188 DDU262188 DNQ262188 DXM262188 EHI262188 ERE262188 FBA262188 FKW262188 FUS262188 GEO262188 GOK262188 GYG262188 HIC262188 HRY262188 IBU262188 ILQ262188 IVM262188 JFI262188 JPE262188 JZA262188 KIW262188 KSS262188 LCO262188 LMK262188 LWG262188 MGC262188 MPY262188 MZU262188 NJQ262188 NTM262188 ODI262188 ONE262188 OXA262188 PGW262188 PQS262188 QAO262188 QKK262188 QUG262188 REC262188 RNY262188 RXU262188 SHQ262188 SRM262188 TBI262188 TLE262188 TVA262188 UEW262188 UOS262188 UYO262188 VIK262188 VSG262188 WCC262188 WLY262188 WVU262188 M327724 JI327724 TE327724 ADA327724 AMW327724 AWS327724 BGO327724 BQK327724 CAG327724 CKC327724 CTY327724 DDU327724 DNQ327724 DXM327724 EHI327724 ERE327724 FBA327724 FKW327724 FUS327724 GEO327724 GOK327724 GYG327724 HIC327724 HRY327724 IBU327724 ILQ327724 IVM327724 JFI327724 JPE327724 JZA327724 KIW327724 KSS327724 LCO327724 LMK327724 LWG327724 MGC327724 MPY327724 MZU327724 NJQ327724 NTM327724 ODI327724 ONE327724 OXA327724 PGW327724 PQS327724 QAO327724 QKK327724 QUG327724 REC327724 RNY327724 RXU327724 SHQ327724 SRM327724 TBI327724 TLE327724 TVA327724 UEW327724 UOS327724 UYO327724 VIK327724 VSG327724 WCC327724 WLY327724 WVU327724 M393260 JI393260 TE393260 ADA393260 AMW393260 AWS393260 BGO393260 BQK393260 CAG393260 CKC393260 CTY393260 DDU393260 DNQ393260 DXM393260 EHI393260 ERE393260 FBA393260 FKW393260 FUS393260 GEO393260 GOK393260 GYG393260 HIC393260 HRY393260 IBU393260 ILQ393260 IVM393260 JFI393260 JPE393260 JZA393260 KIW393260 KSS393260 LCO393260 LMK393260 LWG393260 MGC393260 MPY393260 MZU393260 NJQ393260 NTM393260 ODI393260 ONE393260 OXA393260 PGW393260 PQS393260 QAO393260 QKK393260 QUG393260 REC393260 RNY393260 RXU393260 SHQ393260 SRM393260 TBI393260 TLE393260 TVA393260 UEW393260 UOS393260 UYO393260 VIK393260 VSG393260 WCC393260 WLY393260 WVU393260 M458796 JI458796 TE458796 ADA458796 AMW458796 AWS458796 BGO458796 BQK458796 CAG458796 CKC458796 CTY458796 DDU458796 DNQ458796 DXM458796 EHI458796 ERE458796 FBA458796 FKW458796 FUS458796 GEO458796 GOK458796 GYG458796 HIC458796 HRY458796 IBU458796 ILQ458796 IVM458796 JFI458796 JPE458796 JZA458796 KIW458796 KSS458796 LCO458796 LMK458796 LWG458796 MGC458796 MPY458796 MZU458796 NJQ458796 NTM458796 ODI458796 ONE458796 OXA458796 PGW458796 PQS458796 QAO458796 QKK458796 QUG458796 REC458796 RNY458796 RXU458796 SHQ458796 SRM458796 TBI458796 TLE458796 TVA458796 UEW458796 UOS458796 UYO458796 VIK458796 VSG458796 WCC458796 WLY458796 WVU458796 M524332 JI524332 TE524332 ADA524332 AMW524332 AWS524332 BGO524332 BQK524332 CAG524332 CKC524332 CTY524332 DDU524332 DNQ524332 DXM524332 EHI524332 ERE524332 FBA524332 FKW524332 FUS524332 GEO524332 GOK524332 GYG524332 HIC524332 HRY524332 IBU524332 ILQ524332 IVM524332 JFI524332 JPE524332 JZA524332 KIW524332 KSS524332 LCO524332 LMK524332 LWG524332 MGC524332 MPY524332 MZU524332 NJQ524332 NTM524332 ODI524332 ONE524332 OXA524332 PGW524332 PQS524332 QAO524332 QKK524332 QUG524332 REC524332 RNY524332 RXU524332 SHQ524332 SRM524332 TBI524332 TLE524332 TVA524332 UEW524332 UOS524332 UYO524332 VIK524332 VSG524332 WCC524332 WLY524332 WVU524332 M589868 JI589868 TE589868 ADA589868 AMW589868 AWS589868 BGO589868 BQK589868 CAG589868 CKC589868 CTY589868 DDU589868 DNQ589868 DXM589868 EHI589868 ERE589868 FBA589868 FKW589868 FUS589868 GEO589868 GOK589868 GYG589868 HIC589868 HRY589868 IBU589868 ILQ589868 IVM589868 JFI589868 JPE589868 JZA589868 KIW589868 KSS589868 LCO589868 LMK589868 LWG589868 MGC589868 MPY589868 MZU589868 NJQ589868 NTM589868 ODI589868 ONE589868 OXA589868 PGW589868 PQS589868 QAO589868 QKK589868 QUG589868 REC589868 RNY589868 RXU589868 SHQ589868 SRM589868 TBI589868 TLE589868 TVA589868 UEW589868 UOS589868 UYO589868 VIK589868 VSG589868 WCC589868 WLY589868 WVU589868 M655404 JI655404 TE655404 ADA655404 AMW655404 AWS655404 BGO655404 BQK655404 CAG655404 CKC655404 CTY655404 DDU655404 DNQ655404 DXM655404 EHI655404 ERE655404 FBA655404 FKW655404 FUS655404 GEO655404 GOK655404 GYG655404 HIC655404 HRY655404 IBU655404 ILQ655404 IVM655404 JFI655404 JPE655404 JZA655404 KIW655404 KSS655404 LCO655404 LMK655404 LWG655404 MGC655404 MPY655404 MZU655404 NJQ655404 NTM655404 ODI655404 ONE655404 OXA655404 PGW655404 PQS655404 QAO655404 QKK655404 QUG655404 REC655404 RNY655404 RXU655404 SHQ655404 SRM655404 TBI655404 TLE655404 TVA655404 UEW655404 UOS655404 UYO655404 VIK655404 VSG655404 WCC655404 WLY655404 WVU655404 M720940 JI720940 TE720940 ADA720940 AMW720940 AWS720940 BGO720940 BQK720940 CAG720940 CKC720940 CTY720940 DDU720940 DNQ720940 DXM720940 EHI720940 ERE720940 FBA720940 FKW720940 FUS720940 GEO720940 GOK720940 GYG720940 HIC720940 HRY720940 IBU720940 ILQ720940 IVM720940 JFI720940 JPE720940 JZA720940 KIW720940 KSS720940 LCO720940 LMK720940 LWG720940 MGC720940 MPY720940 MZU720940 NJQ720940 NTM720940 ODI720940 ONE720940 OXA720940 PGW720940 PQS720940 QAO720940 QKK720940 QUG720940 REC720940 RNY720940 RXU720940 SHQ720940 SRM720940 TBI720940 TLE720940 TVA720940 UEW720940 UOS720940 UYO720940 VIK720940 VSG720940 WCC720940 WLY720940 WVU720940 M786476 JI786476 TE786476 ADA786476 AMW786476 AWS786476 BGO786476 BQK786476 CAG786476 CKC786476 CTY786476 DDU786476 DNQ786476 DXM786476 EHI786476 ERE786476 FBA786476 FKW786476 FUS786476 GEO786476 GOK786476 GYG786476 HIC786476 HRY786476 IBU786476 ILQ786476 IVM786476 JFI786476 JPE786476 JZA786476 KIW786476 KSS786476 LCO786476 LMK786476 LWG786476 MGC786476 MPY786476 MZU786476 NJQ786476 NTM786476 ODI786476 ONE786476 OXA786476 PGW786476 PQS786476 QAO786476 QKK786476 QUG786476 REC786476 RNY786476 RXU786476 SHQ786476 SRM786476 TBI786476 TLE786476 TVA786476 UEW786476 UOS786476 UYO786476 VIK786476 VSG786476 WCC786476 WLY786476 WVU786476 M852012 JI852012 TE852012 ADA852012 AMW852012 AWS852012 BGO852012 BQK852012 CAG852012 CKC852012 CTY852012 DDU852012 DNQ852012 DXM852012 EHI852012 ERE852012 FBA852012 FKW852012 FUS852012 GEO852012 GOK852012 GYG852012 HIC852012 HRY852012 IBU852012 ILQ852012 IVM852012 JFI852012 JPE852012 JZA852012 KIW852012 KSS852012 LCO852012 LMK852012 LWG852012 MGC852012 MPY852012 MZU852012 NJQ852012 NTM852012 ODI852012 ONE852012 OXA852012 PGW852012 PQS852012 QAO852012 QKK852012 QUG852012 REC852012 RNY852012 RXU852012 SHQ852012 SRM852012 TBI852012 TLE852012 TVA852012 UEW852012 UOS852012 UYO852012 VIK852012 VSG852012 WCC852012 WLY852012 WVU852012 M917548 JI917548 TE917548 ADA917548 AMW917548 AWS917548 BGO917548 BQK917548 CAG917548 CKC917548 CTY917548 DDU917548 DNQ917548 DXM917548 EHI917548 ERE917548 FBA917548 FKW917548 FUS917548 GEO917548 GOK917548 GYG917548 HIC917548 HRY917548 IBU917548 ILQ917548 IVM917548 JFI917548 JPE917548 JZA917548 KIW917548 KSS917548 LCO917548 LMK917548 LWG917548 MGC917548 MPY917548 MZU917548 NJQ917548 NTM917548 ODI917548 ONE917548 OXA917548 PGW917548 PQS917548 QAO917548 QKK917548 QUG917548 REC917548 RNY917548 RXU917548 SHQ917548 SRM917548 TBI917548 TLE917548 TVA917548 UEW917548 UOS917548 UYO917548 VIK917548 VSG917548 WCC917548 WLY917548 WVU917548 M983084 JI983084 TE983084 ADA983084 AMW983084 AWS983084 BGO983084 BQK983084 CAG983084 CKC983084 CTY983084 DDU983084 DNQ983084 DXM983084 EHI983084 ERE983084 FBA983084 FKW983084 FUS983084 GEO983084 GOK983084 GYG983084 HIC983084 HRY983084 IBU983084 ILQ983084 IVM983084 JFI983084 JPE983084 JZA983084 KIW983084 KSS983084 LCO983084 LMK983084 LWG983084 MGC983084 MPY983084 MZU983084 NJQ983084 NTM983084 ODI983084 ONE983084 OXA983084 PGW983084 PQS983084 QAO983084 QKK983084 QUG983084 REC983084 RNY983084 RXU983084 SHQ983084 SRM983084 TBI983084 TLE983084 TVA983084 UEW983084 UOS983084 UYO983084 VIK983084 VSG983084 WCC983084 WLY983084 WVU983084 M983080 JI983080 TE983080 ADA983080 AMW983080 AWS983080 BGO983080 BQK983080 CAG983080 CKC983080 CTY983080 DDU983080 DNQ983080 DXM983080 EHI983080 ERE983080 FBA983080 FKW983080 FUS983080 GEO983080 GOK983080 GYG983080 HIC983080 HRY983080 IBU983080 ILQ983080 IVM983080 JFI983080 JPE983080 JZA983080 KIW983080 KSS983080 LCO983080 LMK983080 LWG983080 MGC983080 MPY983080 MZU983080 NJQ983080 NTM983080 ODI983080 ONE983080 OXA983080 PGW983080 PQS983080 QAO983080 QKK983080 QUG983080 REC983080 RNY983080 RXU983080 SHQ983080 SRM983080 TBI983080 TLE983080 TVA983080 UEW983080 UOS983080 UYO983080 VIK983080 VSG983080 WCC983080 WLY983080 WVU983080 M65576 JI65576 TE65576 ADA65576 AMW65576 AWS65576 BGO65576 BQK65576 CAG65576 CKC65576 CTY65576 DDU65576 DNQ65576 DXM65576 EHI65576 ERE65576 FBA65576 FKW65576 FUS65576 GEO65576 GOK65576 GYG65576 HIC65576 HRY65576 IBU65576 ILQ65576 IVM65576 JFI65576 JPE65576 JZA65576 KIW65576 KSS65576 LCO65576 LMK65576 LWG65576 MGC65576 MPY65576 MZU65576 NJQ65576 NTM65576 ODI65576 ONE65576 OXA65576 PGW65576 PQS65576 QAO65576 QKK65576 QUG65576 REC65576 RNY65576 RXU65576 SHQ65576 SRM65576 TBI65576 TLE65576 TVA65576 UEW65576 UOS65576 UYO65576 VIK65576 VSG65576 WCC65576 WLY65576 WVU65576 M131112 JI131112 TE131112 ADA131112 AMW131112 AWS131112 BGO131112 BQK131112 CAG131112 CKC131112 CTY131112 DDU131112 DNQ131112 DXM131112 EHI131112 ERE131112 FBA131112 FKW131112 FUS131112 GEO131112 GOK131112 GYG131112 HIC131112 HRY131112 IBU131112 ILQ131112 IVM131112 JFI131112 JPE131112 JZA131112 KIW131112 KSS131112 LCO131112 LMK131112 LWG131112 MGC131112 MPY131112 MZU131112 NJQ131112 NTM131112 ODI131112 ONE131112 OXA131112 PGW131112 PQS131112 QAO131112 QKK131112 QUG131112 REC131112 RNY131112 RXU131112 SHQ131112 SRM131112 TBI131112 TLE131112 TVA131112 UEW131112 UOS131112 UYO131112 VIK131112 VSG131112 WCC131112 WLY131112 WVU131112 M196648 JI196648 TE196648 ADA196648 AMW196648 AWS196648 BGO196648 BQK196648 CAG196648 CKC196648 CTY196648 DDU196648 DNQ196648 DXM196648 EHI196648 ERE196648 FBA196648 FKW196648 FUS196648 GEO196648 GOK196648 GYG196648 HIC196648 HRY196648 IBU196648 ILQ196648 IVM196648 JFI196648 JPE196648 JZA196648 KIW196648 KSS196648 LCO196648 LMK196648 LWG196648 MGC196648 MPY196648 MZU196648 NJQ196648 NTM196648 ODI196648 ONE196648 OXA196648 PGW196648 PQS196648 QAO196648 QKK196648 QUG196648 REC196648 RNY196648 RXU196648 SHQ196648 SRM196648 TBI196648 TLE196648 TVA196648 UEW196648 UOS196648 UYO196648 VIK196648 VSG196648 WCC196648 WLY196648 WVU196648 M262184 JI262184 TE262184 ADA262184 AMW262184 AWS262184 BGO262184 BQK262184 CAG262184 CKC262184 CTY262184 DDU262184 DNQ262184 DXM262184 EHI262184 ERE262184 FBA262184 FKW262184 FUS262184 GEO262184 GOK262184 GYG262184 HIC262184 HRY262184 IBU262184 ILQ262184 IVM262184 JFI262184 JPE262184 JZA262184 KIW262184 KSS262184 LCO262184 LMK262184 LWG262184 MGC262184 MPY262184 MZU262184 NJQ262184 NTM262184 ODI262184 ONE262184 OXA262184 PGW262184 PQS262184 QAO262184 QKK262184 QUG262184 REC262184 RNY262184 RXU262184 SHQ262184 SRM262184 TBI262184 TLE262184 TVA262184 UEW262184 UOS262184 UYO262184 VIK262184 VSG262184 WCC262184 WLY262184 WVU262184 M327720 JI327720 TE327720 ADA327720 AMW327720 AWS327720 BGO327720 BQK327720 CAG327720 CKC327720 CTY327720 DDU327720 DNQ327720 DXM327720 EHI327720 ERE327720 FBA327720 FKW327720 FUS327720 GEO327720 GOK327720 GYG327720 HIC327720 HRY327720 IBU327720 ILQ327720 IVM327720 JFI327720 JPE327720 JZA327720 KIW327720 KSS327720 LCO327720 LMK327720 LWG327720 MGC327720 MPY327720 MZU327720 NJQ327720 NTM327720 ODI327720 ONE327720 OXA327720 PGW327720 PQS327720 QAO327720 QKK327720 QUG327720 REC327720 RNY327720 RXU327720 SHQ327720 SRM327720 TBI327720 TLE327720 TVA327720 UEW327720 UOS327720 UYO327720 VIK327720 VSG327720 WCC327720 WLY327720 WVU327720 M393256 JI393256 TE393256 ADA393256 AMW393256 AWS393256 BGO393256 BQK393256 CAG393256 CKC393256 CTY393256 DDU393256 DNQ393256 DXM393256 EHI393256 ERE393256 FBA393256 FKW393256 FUS393256 GEO393256 GOK393256 GYG393256 HIC393256 HRY393256 IBU393256 ILQ393256 IVM393256 JFI393256 JPE393256 JZA393256 KIW393256 KSS393256 LCO393256 LMK393256 LWG393256 MGC393256 MPY393256 MZU393256 NJQ393256 NTM393256 ODI393256 ONE393256 OXA393256 PGW393256 PQS393256 QAO393256 QKK393256 QUG393256 REC393256 RNY393256 RXU393256 SHQ393256 SRM393256 TBI393256 TLE393256 TVA393256 UEW393256 UOS393256 UYO393256 VIK393256 VSG393256 WCC393256 WLY393256 WVU393256 M458792 JI458792 TE458792 ADA458792 AMW458792 AWS458792 BGO458792 BQK458792 CAG458792 CKC458792 CTY458792 DDU458792 DNQ458792 DXM458792 EHI458792 ERE458792 FBA458792 FKW458792 FUS458792 GEO458792 GOK458792 GYG458792 HIC458792 HRY458792 IBU458792 ILQ458792 IVM458792 JFI458792 JPE458792 JZA458792 KIW458792 KSS458792 LCO458792 LMK458792 LWG458792 MGC458792 MPY458792 MZU458792 NJQ458792 NTM458792 ODI458792 ONE458792 OXA458792 PGW458792 PQS458792 QAO458792 QKK458792 QUG458792 REC458792 RNY458792 RXU458792 SHQ458792 SRM458792 TBI458792 TLE458792 TVA458792 UEW458792 UOS458792 UYO458792 VIK458792 VSG458792 WCC458792 WLY458792 WVU458792 M524328 JI524328 TE524328 ADA524328 AMW524328 AWS524328 BGO524328 BQK524328 CAG524328 CKC524328 CTY524328 DDU524328 DNQ524328 DXM524328 EHI524328 ERE524328 FBA524328 FKW524328 FUS524328 GEO524328 GOK524328 GYG524328 HIC524328 HRY524328 IBU524328 ILQ524328 IVM524328 JFI524328 JPE524328 JZA524328 KIW524328 KSS524328 LCO524328 LMK524328 LWG524328 MGC524328 MPY524328 MZU524328 NJQ524328 NTM524328 ODI524328 ONE524328 OXA524328 PGW524328 PQS524328 QAO524328 QKK524328 QUG524328 REC524328 RNY524328 RXU524328 SHQ524328 SRM524328 TBI524328 TLE524328 TVA524328 UEW524328 UOS524328 UYO524328 VIK524328 VSG524328 WCC524328 WLY524328 WVU524328 M589864 JI589864 TE589864 ADA589864 AMW589864 AWS589864 BGO589864 BQK589864 CAG589864 CKC589864 CTY589864 DDU589864 DNQ589864 DXM589864 EHI589864 ERE589864 FBA589864 FKW589864 FUS589864 GEO589864 GOK589864 GYG589864 HIC589864 HRY589864 IBU589864 ILQ589864 IVM589864 JFI589864 JPE589864 JZA589864 KIW589864 KSS589864 LCO589864 LMK589864 LWG589864 MGC589864 MPY589864 MZU589864 NJQ589864 NTM589864 ODI589864 ONE589864 OXA589864 PGW589864 PQS589864 QAO589864 QKK589864 QUG589864 REC589864 RNY589864 RXU589864 SHQ589864 SRM589864 TBI589864 TLE589864 TVA589864 UEW589864 UOS589864 UYO589864 VIK589864 VSG589864 WCC589864 WLY589864 WVU589864 M655400 JI655400 TE655400 ADA655400 AMW655400 AWS655400 BGO655400 BQK655400 CAG655400 CKC655400 CTY655400 DDU655400 DNQ655400 DXM655400 EHI655400 ERE655400 FBA655400 FKW655400 FUS655400 GEO655400 GOK655400 GYG655400 HIC655400 HRY655400 IBU655400 ILQ655400 IVM655400 JFI655400 JPE655400 JZA655400 KIW655400 KSS655400 LCO655400 LMK655400 LWG655400 MGC655400 MPY655400 MZU655400 NJQ655400 NTM655400 ODI655400 ONE655400 OXA655400 PGW655400 PQS655400 QAO655400 QKK655400 QUG655400 REC655400 RNY655400 RXU655400 SHQ655400 SRM655400 TBI655400 TLE655400 TVA655400 UEW655400 UOS655400 UYO655400 VIK655400 VSG655400 WCC655400 WLY655400 WVU655400 M720936 JI720936 TE720936 ADA720936 AMW720936 AWS720936 BGO720936 BQK720936 CAG720936 CKC720936 CTY720936 DDU720936 DNQ720936 DXM720936 EHI720936 ERE720936 FBA720936 FKW720936 FUS720936 GEO720936 GOK720936 GYG720936 HIC720936 HRY720936 IBU720936 ILQ720936 IVM720936 JFI720936 JPE720936 JZA720936 KIW720936 KSS720936 LCO720936 LMK720936 LWG720936 MGC720936 MPY720936 MZU720936 NJQ720936 NTM720936 ODI720936 ONE720936 OXA720936 PGW720936 PQS720936 QAO720936 QKK720936 QUG720936 REC720936 RNY720936 RXU720936 SHQ720936 SRM720936 TBI720936 TLE720936 TVA720936 UEW720936 UOS720936 UYO720936 VIK720936 VSG720936 WCC720936 WLY720936 WVU720936 M786472 JI786472 TE786472 ADA786472 AMW786472 AWS786472 BGO786472 BQK786472 CAG786472 CKC786472 CTY786472 DDU786472 DNQ786472 DXM786472 EHI786472 ERE786472 FBA786472 FKW786472 FUS786472 GEO786472 GOK786472 GYG786472 HIC786472 HRY786472 IBU786472 ILQ786472 IVM786472 JFI786472 JPE786472 JZA786472 KIW786472 KSS786472 LCO786472 LMK786472 LWG786472 MGC786472 MPY786472 MZU786472 NJQ786472 NTM786472 ODI786472 ONE786472 OXA786472 PGW786472 PQS786472 QAO786472 QKK786472 QUG786472 REC786472 RNY786472 RXU786472 SHQ786472 SRM786472 TBI786472 TLE786472 TVA786472 UEW786472 UOS786472 UYO786472 VIK786472 VSG786472 WCC786472 WLY786472 WVU786472 M852008 JI852008 TE852008 ADA852008 AMW852008 AWS852008 BGO852008 BQK852008 CAG852008 CKC852008 CTY852008 DDU852008 DNQ852008 DXM852008 EHI852008 ERE852008 FBA852008 FKW852008 FUS852008 GEO852008 GOK852008 GYG852008 HIC852008 HRY852008 IBU852008 ILQ852008 IVM852008 JFI852008 JPE852008 JZA852008 KIW852008 KSS852008 LCO852008 LMK852008 LWG852008 MGC852008 MPY852008 MZU852008 NJQ852008 NTM852008 ODI852008 ONE852008 OXA852008 PGW852008 PQS852008 QAO852008 QKK852008 QUG852008 REC852008 RNY852008 RXU852008 SHQ852008 SRM852008 TBI852008 TLE852008 TVA852008 UEW852008 UOS852008 UYO852008 VIK852008 VSG852008 WCC852008 WLY852008 WVU852008" xr:uid="{00000000-0002-0000-0B00-000004000000}">
      <formula1>$AZ$278:$AZ$347</formula1>
    </dataValidation>
    <dataValidation type="list" allowBlank="1" showInputMessage="1" showErrorMessage="1" sqref="M786470:M786471 JI786470:JI786471 TE786470:TE786471 ADA786470:ADA786471 AMW786470:AMW786471 AWS786470:AWS786471 BGO786470:BGO786471 BQK786470:BQK786471 CAG786470:CAG786471 CKC786470:CKC786471 CTY786470:CTY786471 DDU786470:DDU786471 DNQ786470:DNQ786471 DXM786470:DXM786471 EHI786470:EHI786471 ERE786470:ERE786471 FBA786470:FBA786471 FKW786470:FKW786471 FUS786470:FUS786471 GEO786470:GEO786471 GOK786470:GOK786471 GYG786470:GYG786471 HIC786470:HIC786471 HRY786470:HRY786471 IBU786470:IBU786471 ILQ786470:ILQ786471 IVM786470:IVM786471 JFI786470:JFI786471 JPE786470:JPE786471 JZA786470:JZA786471 KIW786470:KIW786471 KSS786470:KSS786471 LCO786470:LCO786471 LMK786470:LMK786471 LWG786470:LWG786471 MGC786470:MGC786471 MPY786470:MPY786471 MZU786470:MZU786471 NJQ786470:NJQ786471 NTM786470:NTM786471 ODI786470:ODI786471 ONE786470:ONE786471 OXA786470:OXA786471 PGW786470:PGW786471 PQS786470:PQS786471 QAO786470:QAO786471 QKK786470:QKK786471 QUG786470:QUG786471 REC786470:REC786471 RNY786470:RNY786471 RXU786470:RXU786471 SHQ786470:SHQ786471 SRM786470:SRM786471 TBI786470:TBI786471 TLE786470:TLE786471 TVA786470:TVA786471 UEW786470:UEW786471 UOS786470:UOS786471 UYO786470:UYO786471 VIK786470:VIK786471 VSG786470:VSG786471 WCC786470:WCC786471 WLY786470:WLY786471 WVU786470:WVU786471 M65581:M65608 JI65581:JI65608 TE65581:TE65608 ADA65581:ADA65608 AMW65581:AMW65608 AWS65581:AWS65608 BGO65581:BGO65608 BQK65581:BQK65608 CAG65581:CAG65608 CKC65581:CKC65608 CTY65581:CTY65608 DDU65581:DDU65608 DNQ65581:DNQ65608 DXM65581:DXM65608 EHI65581:EHI65608 ERE65581:ERE65608 FBA65581:FBA65608 FKW65581:FKW65608 FUS65581:FUS65608 GEO65581:GEO65608 GOK65581:GOK65608 GYG65581:GYG65608 HIC65581:HIC65608 HRY65581:HRY65608 IBU65581:IBU65608 ILQ65581:ILQ65608 IVM65581:IVM65608 JFI65581:JFI65608 JPE65581:JPE65608 JZA65581:JZA65608 KIW65581:KIW65608 KSS65581:KSS65608 LCO65581:LCO65608 LMK65581:LMK65608 LWG65581:LWG65608 MGC65581:MGC65608 MPY65581:MPY65608 MZU65581:MZU65608 NJQ65581:NJQ65608 NTM65581:NTM65608 ODI65581:ODI65608 ONE65581:ONE65608 OXA65581:OXA65608 PGW65581:PGW65608 PQS65581:PQS65608 QAO65581:QAO65608 QKK65581:QKK65608 QUG65581:QUG65608 REC65581:REC65608 RNY65581:RNY65608 RXU65581:RXU65608 SHQ65581:SHQ65608 SRM65581:SRM65608 TBI65581:TBI65608 TLE65581:TLE65608 TVA65581:TVA65608 UEW65581:UEW65608 UOS65581:UOS65608 UYO65581:UYO65608 VIK65581:VIK65608 VSG65581:VSG65608 WCC65581:WCC65608 WLY65581:WLY65608 WVU65581:WVU65608 M131117:M131144 JI131117:JI131144 TE131117:TE131144 ADA131117:ADA131144 AMW131117:AMW131144 AWS131117:AWS131144 BGO131117:BGO131144 BQK131117:BQK131144 CAG131117:CAG131144 CKC131117:CKC131144 CTY131117:CTY131144 DDU131117:DDU131144 DNQ131117:DNQ131144 DXM131117:DXM131144 EHI131117:EHI131144 ERE131117:ERE131144 FBA131117:FBA131144 FKW131117:FKW131144 FUS131117:FUS131144 GEO131117:GEO131144 GOK131117:GOK131144 GYG131117:GYG131144 HIC131117:HIC131144 HRY131117:HRY131144 IBU131117:IBU131144 ILQ131117:ILQ131144 IVM131117:IVM131144 JFI131117:JFI131144 JPE131117:JPE131144 JZA131117:JZA131144 KIW131117:KIW131144 KSS131117:KSS131144 LCO131117:LCO131144 LMK131117:LMK131144 LWG131117:LWG131144 MGC131117:MGC131144 MPY131117:MPY131144 MZU131117:MZU131144 NJQ131117:NJQ131144 NTM131117:NTM131144 ODI131117:ODI131144 ONE131117:ONE131144 OXA131117:OXA131144 PGW131117:PGW131144 PQS131117:PQS131144 QAO131117:QAO131144 QKK131117:QKK131144 QUG131117:QUG131144 REC131117:REC131144 RNY131117:RNY131144 RXU131117:RXU131144 SHQ131117:SHQ131144 SRM131117:SRM131144 TBI131117:TBI131144 TLE131117:TLE131144 TVA131117:TVA131144 UEW131117:UEW131144 UOS131117:UOS131144 UYO131117:UYO131144 VIK131117:VIK131144 VSG131117:VSG131144 WCC131117:WCC131144 WLY131117:WLY131144 WVU131117:WVU131144 M196653:M196680 JI196653:JI196680 TE196653:TE196680 ADA196653:ADA196680 AMW196653:AMW196680 AWS196653:AWS196680 BGO196653:BGO196680 BQK196653:BQK196680 CAG196653:CAG196680 CKC196653:CKC196680 CTY196653:CTY196680 DDU196653:DDU196680 DNQ196653:DNQ196680 DXM196653:DXM196680 EHI196653:EHI196680 ERE196653:ERE196680 FBA196653:FBA196680 FKW196653:FKW196680 FUS196653:FUS196680 GEO196653:GEO196680 GOK196653:GOK196680 GYG196653:GYG196680 HIC196653:HIC196680 HRY196653:HRY196680 IBU196653:IBU196680 ILQ196653:ILQ196680 IVM196653:IVM196680 JFI196653:JFI196680 JPE196653:JPE196680 JZA196653:JZA196680 KIW196653:KIW196680 KSS196653:KSS196680 LCO196653:LCO196680 LMK196653:LMK196680 LWG196653:LWG196680 MGC196653:MGC196680 MPY196653:MPY196680 MZU196653:MZU196680 NJQ196653:NJQ196680 NTM196653:NTM196680 ODI196653:ODI196680 ONE196653:ONE196680 OXA196653:OXA196680 PGW196653:PGW196680 PQS196653:PQS196680 QAO196653:QAO196680 QKK196653:QKK196680 QUG196653:QUG196680 REC196653:REC196680 RNY196653:RNY196680 RXU196653:RXU196680 SHQ196653:SHQ196680 SRM196653:SRM196680 TBI196653:TBI196680 TLE196653:TLE196680 TVA196653:TVA196680 UEW196653:UEW196680 UOS196653:UOS196680 UYO196653:UYO196680 VIK196653:VIK196680 VSG196653:VSG196680 WCC196653:WCC196680 WLY196653:WLY196680 WVU196653:WVU196680 M262189:M262216 JI262189:JI262216 TE262189:TE262216 ADA262189:ADA262216 AMW262189:AMW262216 AWS262189:AWS262216 BGO262189:BGO262216 BQK262189:BQK262216 CAG262189:CAG262216 CKC262189:CKC262216 CTY262189:CTY262216 DDU262189:DDU262216 DNQ262189:DNQ262216 DXM262189:DXM262216 EHI262189:EHI262216 ERE262189:ERE262216 FBA262189:FBA262216 FKW262189:FKW262216 FUS262189:FUS262216 GEO262189:GEO262216 GOK262189:GOK262216 GYG262189:GYG262216 HIC262189:HIC262216 HRY262189:HRY262216 IBU262189:IBU262216 ILQ262189:ILQ262216 IVM262189:IVM262216 JFI262189:JFI262216 JPE262189:JPE262216 JZA262189:JZA262216 KIW262189:KIW262216 KSS262189:KSS262216 LCO262189:LCO262216 LMK262189:LMK262216 LWG262189:LWG262216 MGC262189:MGC262216 MPY262189:MPY262216 MZU262189:MZU262216 NJQ262189:NJQ262216 NTM262189:NTM262216 ODI262189:ODI262216 ONE262189:ONE262216 OXA262189:OXA262216 PGW262189:PGW262216 PQS262189:PQS262216 QAO262189:QAO262216 QKK262189:QKK262216 QUG262189:QUG262216 REC262189:REC262216 RNY262189:RNY262216 RXU262189:RXU262216 SHQ262189:SHQ262216 SRM262189:SRM262216 TBI262189:TBI262216 TLE262189:TLE262216 TVA262189:TVA262216 UEW262189:UEW262216 UOS262189:UOS262216 UYO262189:UYO262216 VIK262189:VIK262216 VSG262189:VSG262216 WCC262189:WCC262216 WLY262189:WLY262216 WVU262189:WVU262216 M327725:M327752 JI327725:JI327752 TE327725:TE327752 ADA327725:ADA327752 AMW327725:AMW327752 AWS327725:AWS327752 BGO327725:BGO327752 BQK327725:BQK327752 CAG327725:CAG327752 CKC327725:CKC327752 CTY327725:CTY327752 DDU327725:DDU327752 DNQ327725:DNQ327752 DXM327725:DXM327752 EHI327725:EHI327752 ERE327725:ERE327752 FBA327725:FBA327752 FKW327725:FKW327752 FUS327725:FUS327752 GEO327725:GEO327752 GOK327725:GOK327752 GYG327725:GYG327752 HIC327725:HIC327752 HRY327725:HRY327752 IBU327725:IBU327752 ILQ327725:ILQ327752 IVM327725:IVM327752 JFI327725:JFI327752 JPE327725:JPE327752 JZA327725:JZA327752 KIW327725:KIW327752 KSS327725:KSS327752 LCO327725:LCO327752 LMK327725:LMK327752 LWG327725:LWG327752 MGC327725:MGC327752 MPY327725:MPY327752 MZU327725:MZU327752 NJQ327725:NJQ327752 NTM327725:NTM327752 ODI327725:ODI327752 ONE327725:ONE327752 OXA327725:OXA327752 PGW327725:PGW327752 PQS327725:PQS327752 QAO327725:QAO327752 QKK327725:QKK327752 QUG327725:QUG327752 REC327725:REC327752 RNY327725:RNY327752 RXU327725:RXU327752 SHQ327725:SHQ327752 SRM327725:SRM327752 TBI327725:TBI327752 TLE327725:TLE327752 TVA327725:TVA327752 UEW327725:UEW327752 UOS327725:UOS327752 UYO327725:UYO327752 VIK327725:VIK327752 VSG327725:VSG327752 WCC327725:WCC327752 WLY327725:WLY327752 WVU327725:WVU327752 M393261:M393288 JI393261:JI393288 TE393261:TE393288 ADA393261:ADA393288 AMW393261:AMW393288 AWS393261:AWS393288 BGO393261:BGO393288 BQK393261:BQK393288 CAG393261:CAG393288 CKC393261:CKC393288 CTY393261:CTY393288 DDU393261:DDU393288 DNQ393261:DNQ393288 DXM393261:DXM393288 EHI393261:EHI393288 ERE393261:ERE393288 FBA393261:FBA393288 FKW393261:FKW393288 FUS393261:FUS393288 GEO393261:GEO393288 GOK393261:GOK393288 GYG393261:GYG393288 HIC393261:HIC393288 HRY393261:HRY393288 IBU393261:IBU393288 ILQ393261:ILQ393288 IVM393261:IVM393288 JFI393261:JFI393288 JPE393261:JPE393288 JZA393261:JZA393288 KIW393261:KIW393288 KSS393261:KSS393288 LCO393261:LCO393288 LMK393261:LMK393288 LWG393261:LWG393288 MGC393261:MGC393288 MPY393261:MPY393288 MZU393261:MZU393288 NJQ393261:NJQ393288 NTM393261:NTM393288 ODI393261:ODI393288 ONE393261:ONE393288 OXA393261:OXA393288 PGW393261:PGW393288 PQS393261:PQS393288 QAO393261:QAO393288 QKK393261:QKK393288 QUG393261:QUG393288 REC393261:REC393288 RNY393261:RNY393288 RXU393261:RXU393288 SHQ393261:SHQ393288 SRM393261:SRM393288 TBI393261:TBI393288 TLE393261:TLE393288 TVA393261:TVA393288 UEW393261:UEW393288 UOS393261:UOS393288 UYO393261:UYO393288 VIK393261:VIK393288 VSG393261:VSG393288 WCC393261:WCC393288 WLY393261:WLY393288 WVU393261:WVU393288 M458797:M458824 JI458797:JI458824 TE458797:TE458824 ADA458797:ADA458824 AMW458797:AMW458824 AWS458797:AWS458824 BGO458797:BGO458824 BQK458797:BQK458824 CAG458797:CAG458824 CKC458797:CKC458824 CTY458797:CTY458824 DDU458797:DDU458824 DNQ458797:DNQ458824 DXM458797:DXM458824 EHI458797:EHI458824 ERE458797:ERE458824 FBA458797:FBA458824 FKW458797:FKW458824 FUS458797:FUS458824 GEO458797:GEO458824 GOK458797:GOK458824 GYG458797:GYG458824 HIC458797:HIC458824 HRY458797:HRY458824 IBU458797:IBU458824 ILQ458797:ILQ458824 IVM458797:IVM458824 JFI458797:JFI458824 JPE458797:JPE458824 JZA458797:JZA458824 KIW458797:KIW458824 KSS458797:KSS458824 LCO458797:LCO458824 LMK458797:LMK458824 LWG458797:LWG458824 MGC458797:MGC458824 MPY458797:MPY458824 MZU458797:MZU458824 NJQ458797:NJQ458824 NTM458797:NTM458824 ODI458797:ODI458824 ONE458797:ONE458824 OXA458797:OXA458824 PGW458797:PGW458824 PQS458797:PQS458824 QAO458797:QAO458824 QKK458797:QKK458824 QUG458797:QUG458824 REC458797:REC458824 RNY458797:RNY458824 RXU458797:RXU458824 SHQ458797:SHQ458824 SRM458797:SRM458824 TBI458797:TBI458824 TLE458797:TLE458824 TVA458797:TVA458824 UEW458797:UEW458824 UOS458797:UOS458824 UYO458797:UYO458824 VIK458797:VIK458824 VSG458797:VSG458824 WCC458797:WCC458824 WLY458797:WLY458824 WVU458797:WVU458824 M524333:M524360 JI524333:JI524360 TE524333:TE524360 ADA524333:ADA524360 AMW524333:AMW524360 AWS524333:AWS524360 BGO524333:BGO524360 BQK524333:BQK524360 CAG524333:CAG524360 CKC524333:CKC524360 CTY524333:CTY524360 DDU524333:DDU524360 DNQ524333:DNQ524360 DXM524333:DXM524360 EHI524333:EHI524360 ERE524333:ERE524360 FBA524333:FBA524360 FKW524333:FKW524360 FUS524333:FUS524360 GEO524333:GEO524360 GOK524333:GOK524360 GYG524333:GYG524360 HIC524333:HIC524360 HRY524333:HRY524360 IBU524333:IBU524360 ILQ524333:ILQ524360 IVM524333:IVM524360 JFI524333:JFI524360 JPE524333:JPE524360 JZA524333:JZA524360 KIW524333:KIW524360 KSS524333:KSS524360 LCO524333:LCO524360 LMK524333:LMK524360 LWG524333:LWG524360 MGC524333:MGC524360 MPY524333:MPY524360 MZU524333:MZU524360 NJQ524333:NJQ524360 NTM524333:NTM524360 ODI524333:ODI524360 ONE524333:ONE524360 OXA524333:OXA524360 PGW524333:PGW524360 PQS524333:PQS524360 QAO524333:QAO524360 QKK524333:QKK524360 QUG524333:QUG524360 REC524333:REC524360 RNY524333:RNY524360 RXU524333:RXU524360 SHQ524333:SHQ524360 SRM524333:SRM524360 TBI524333:TBI524360 TLE524333:TLE524360 TVA524333:TVA524360 UEW524333:UEW524360 UOS524333:UOS524360 UYO524333:UYO524360 VIK524333:VIK524360 VSG524333:VSG524360 WCC524333:WCC524360 WLY524333:WLY524360 WVU524333:WVU524360 M589869:M589896 JI589869:JI589896 TE589869:TE589896 ADA589869:ADA589896 AMW589869:AMW589896 AWS589869:AWS589896 BGO589869:BGO589896 BQK589869:BQK589896 CAG589869:CAG589896 CKC589869:CKC589896 CTY589869:CTY589896 DDU589869:DDU589896 DNQ589869:DNQ589896 DXM589869:DXM589896 EHI589869:EHI589896 ERE589869:ERE589896 FBA589869:FBA589896 FKW589869:FKW589896 FUS589869:FUS589896 GEO589869:GEO589896 GOK589869:GOK589896 GYG589869:GYG589896 HIC589869:HIC589896 HRY589869:HRY589896 IBU589869:IBU589896 ILQ589869:ILQ589896 IVM589869:IVM589896 JFI589869:JFI589896 JPE589869:JPE589896 JZA589869:JZA589896 KIW589869:KIW589896 KSS589869:KSS589896 LCO589869:LCO589896 LMK589869:LMK589896 LWG589869:LWG589896 MGC589869:MGC589896 MPY589869:MPY589896 MZU589869:MZU589896 NJQ589869:NJQ589896 NTM589869:NTM589896 ODI589869:ODI589896 ONE589869:ONE589896 OXA589869:OXA589896 PGW589869:PGW589896 PQS589869:PQS589896 QAO589869:QAO589896 QKK589869:QKK589896 QUG589869:QUG589896 REC589869:REC589896 RNY589869:RNY589896 RXU589869:RXU589896 SHQ589869:SHQ589896 SRM589869:SRM589896 TBI589869:TBI589896 TLE589869:TLE589896 TVA589869:TVA589896 UEW589869:UEW589896 UOS589869:UOS589896 UYO589869:UYO589896 VIK589869:VIK589896 VSG589869:VSG589896 WCC589869:WCC589896 WLY589869:WLY589896 WVU589869:WVU589896 M655405:M655432 JI655405:JI655432 TE655405:TE655432 ADA655405:ADA655432 AMW655405:AMW655432 AWS655405:AWS655432 BGO655405:BGO655432 BQK655405:BQK655432 CAG655405:CAG655432 CKC655405:CKC655432 CTY655405:CTY655432 DDU655405:DDU655432 DNQ655405:DNQ655432 DXM655405:DXM655432 EHI655405:EHI655432 ERE655405:ERE655432 FBA655405:FBA655432 FKW655405:FKW655432 FUS655405:FUS655432 GEO655405:GEO655432 GOK655405:GOK655432 GYG655405:GYG655432 HIC655405:HIC655432 HRY655405:HRY655432 IBU655405:IBU655432 ILQ655405:ILQ655432 IVM655405:IVM655432 JFI655405:JFI655432 JPE655405:JPE655432 JZA655405:JZA655432 KIW655405:KIW655432 KSS655405:KSS655432 LCO655405:LCO655432 LMK655405:LMK655432 LWG655405:LWG655432 MGC655405:MGC655432 MPY655405:MPY655432 MZU655405:MZU655432 NJQ655405:NJQ655432 NTM655405:NTM655432 ODI655405:ODI655432 ONE655405:ONE655432 OXA655405:OXA655432 PGW655405:PGW655432 PQS655405:PQS655432 QAO655405:QAO655432 QKK655405:QKK655432 QUG655405:QUG655432 REC655405:REC655432 RNY655405:RNY655432 RXU655405:RXU655432 SHQ655405:SHQ655432 SRM655405:SRM655432 TBI655405:TBI655432 TLE655405:TLE655432 TVA655405:TVA655432 UEW655405:UEW655432 UOS655405:UOS655432 UYO655405:UYO655432 VIK655405:VIK655432 VSG655405:VSG655432 WCC655405:WCC655432 WLY655405:WLY655432 WVU655405:WVU655432 M720941:M720968 JI720941:JI720968 TE720941:TE720968 ADA720941:ADA720968 AMW720941:AMW720968 AWS720941:AWS720968 BGO720941:BGO720968 BQK720941:BQK720968 CAG720941:CAG720968 CKC720941:CKC720968 CTY720941:CTY720968 DDU720941:DDU720968 DNQ720941:DNQ720968 DXM720941:DXM720968 EHI720941:EHI720968 ERE720941:ERE720968 FBA720941:FBA720968 FKW720941:FKW720968 FUS720941:FUS720968 GEO720941:GEO720968 GOK720941:GOK720968 GYG720941:GYG720968 HIC720941:HIC720968 HRY720941:HRY720968 IBU720941:IBU720968 ILQ720941:ILQ720968 IVM720941:IVM720968 JFI720941:JFI720968 JPE720941:JPE720968 JZA720941:JZA720968 KIW720941:KIW720968 KSS720941:KSS720968 LCO720941:LCO720968 LMK720941:LMK720968 LWG720941:LWG720968 MGC720941:MGC720968 MPY720941:MPY720968 MZU720941:MZU720968 NJQ720941:NJQ720968 NTM720941:NTM720968 ODI720941:ODI720968 ONE720941:ONE720968 OXA720941:OXA720968 PGW720941:PGW720968 PQS720941:PQS720968 QAO720941:QAO720968 QKK720941:QKK720968 QUG720941:QUG720968 REC720941:REC720968 RNY720941:RNY720968 RXU720941:RXU720968 SHQ720941:SHQ720968 SRM720941:SRM720968 TBI720941:TBI720968 TLE720941:TLE720968 TVA720941:TVA720968 UEW720941:UEW720968 UOS720941:UOS720968 UYO720941:UYO720968 VIK720941:VIK720968 VSG720941:VSG720968 WCC720941:WCC720968 WLY720941:WLY720968 WVU720941:WVU720968 M786477:M786504 JI786477:JI786504 TE786477:TE786504 ADA786477:ADA786504 AMW786477:AMW786504 AWS786477:AWS786504 BGO786477:BGO786504 BQK786477:BQK786504 CAG786477:CAG786504 CKC786477:CKC786504 CTY786477:CTY786504 DDU786477:DDU786504 DNQ786477:DNQ786504 DXM786477:DXM786504 EHI786477:EHI786504 ERE786477:ERE786504 FBA786477:FBA786504 FKW786477:FKW786504 FUS786477:FUS786504 GEO786477:GEO786504 GOK786477:GOK786504 GYG786477:GYG786504 HIC786477:HIC786504 HRY786477:HRY786504 IBU786477:IBU786504 ILQ786477:ILQ786504 IVM786477:IVM786504 JFI786477:JFI786504 JPE786477:JPE786504 JZA786477:JZA786504 KIW786477:KIW786504 KSS786477:KSS786504 LCO786477:LCO786504 LMK786477:LMK786504 LWG786477:LWG786504 MGC786477:MGC786504 MPY786477:MPY786504 MZU786477:MZU786504 NJQ786477:NJQ786504 NTM786477:NTM786504 ODI786477:ODI786504 ONE786477:ONE786504 OXA786477:OXA786504 PGW786477:PGW786504 PQS786477:PQS786504 QAO786477:QAO786504 QKK786477:QKK786504 QUG786477:QUG786504 REC786477:REC786504 RNY786477:RNY786504 RXU786477:RXU786504 SHQ786477:SHQ786504 SRM786477:SRM786504 TBI786477:TBI786504 TLE786477:TLE786504 TVA786477:TVA786504 UEW786477:UEW786504 UOS786477:UOS786504 UYO786477:UYO786504 VIK786477:VIK786504 VSG786477:VSG786504 WCC786477:WCC786504 WLY786477:WLY786504 WVU786477:WVU786504 M852013:M852040 JI852013:JI852040 TE852013:TE852040 ADA852013:ADA852040 AMW852013:AMW852040 AWS852013:AWS852040 BGO852013:BGO852040 BQK852013:BQK852040 CAG852013:CAG852040 CKC852013:CKC852040 CTY852013:CTY852040 DDU852013:DDU852040 DNQ852013:DNQ852040 DXM852013:DXM852040 EHI852013:EHI852040 ERE852013:ERE852040 FBA852013:FBA852040 FKW852013:FKW852040 FUS852013:FUS852040 GEO852013:GEO852040 GOK852013:GOK852040 GYG852013:GYG852040 HIC852013:HIC852040 HRY852013:HRY852040 IBU852013:IBU852040 ILQ852013:ILQ852040 IVM852013:IVM852040 JFI852013:JFI852040 JPE852013:JPE852040 JZA852013:JZA852040 KIW852013:KIW852040 KSS852013:KSS852040 LCO852013:LCO852040 LMK852013:LMK852040 LWG852013:LWG852040 MGC852013:MGC852040 MPY852013:MPY852040 MZU852013:MZU852040 NJQ852013:NJQ852040 NTM852013:NTM852040 ODI852013:ODI852040 ONE852013:ONE852040 OXA852013:OXA852040 PGW852013:PGW852040 PQS852013:PQS852040 QAO852013:QAO852040 QKK852013:QKK852040 QUG852013:QUG852040 REC852013:REC852040 RNY852013:RNY852040 RXU852013:RXU852040 SHQ852013:SHQ852040 SRM852013:SRM852040 TBI852013:TBI852040 TLE852013:TLE852040 TVA852013:TVA852040 UEW852013:UEW852040 UOS852013:UOS852040 UYO852013:UYO852040 VIK852013:VIK852040 VSG852013:VSG852040 WCC852013:WCC852040 WLY852013:WLY852040 WVU852013:WVU852040 M917549:M917576 JI917549:JI917576 TE917549:TE917576 ADA917549:ADA917576 AMW917549:AMW917576 AWS917549:AWS917576 BGO917549:BGO917576 BQK917549:BQK917576 CAG917549:CAG917576 CKC917549:CKC917576 CTY917549:CTY917576 DDU917549:DDU917576 DNQ917549:DNQ917576 DXM917549:DXM917576 EHI917549:EHI917576 ERE917549:ERE917576 FBA917549:FBA917576 FKW917549:FKW917576 FUS917549:FUS917576 GEO917549:GEO917576 GOK917549:GOK917576 GYG917549:GYG917576 HIC917549:HIC917576 HRY917549:HRY917576 IBU917549:IBU917576 ILQ917549:ILQ917576 IVM917549:IVM917576 JFI917549:JFI917576 JPE917549:JPE917576 JZA917549:JZA917576 KIW917549:KIW917576 KSS917549:KSS917576 LCO917549:LCO917576 LMK917549:LMK917576 LWG917549:LWG917576 MGC917549:MGC917576 MPY917549:MPY917576 MZU917549:MZU917576 NJQ917549:NJQ917576 NTM917549:NTM917576 ODI917549:ODI917576 ONE917549:ONE917576 OXA917549:OXA917576 PGW917549:PGW917576 PQS917549:PQS917576 QAO917549:QAO917576 QKK917549:QKK917576 QUG917549:QUG917576 REC917549:REC917576 RNY917549:RNY917576 RXU917549:RXU917576 SHQ917549:SHQ917576 SRM917549:SRM917576 TBI917549:TBI917576 TLE917549:TLE917576 TVA917549:TVA917576 UEW917549:UEW917576 UOS917549:UOS917576 UYO917549:UYO917576 VIK917549:VIK917576 VSG917549:VSG917576 WCC917549:WCC917576 WLY917549:WLY917576 WVU917549:WVU917576 M983085:M983112 JI983085:JI983112 TE983085:TE983112 ADA983085:ADA983112 AMW983085:AMW983112 AWS983085:AWS983112 BGO983085:BGO983112 BQK983085:BQK983112 CAG983085:CAG983112 CKC983085:CKC983112 CTY983085:CTY983112 DDU983085:DDU983112 DNQ983085:DNQ983112 DXM983085:DXM983112 EHI983085:EHI983112 ERE983085:ERE983112 FBA983085:FBA983112 FKW983085:FKW983112 FUS983085:FUS983112 GEO983085:GEO983112 GOK983085:GOK983112 GYG983085:GYG983112 HIC983085:HIC983112 HRY983085:HRY983112 IBU983085:IBU983112 ILQ983085:ILQ983112 IVM983085:IVM983112 JFI983085:JFI983112 JPE983085:JPE983112 JZA983085:JZA983112 KIW983085:KIW983112 KSS983085:KSS983112 LCO983085:LCO983112 LMK983085:LMK983112 LWG983085:LWG983112 MGC983085:MGC983112 MPY983085:MPY983112 MZU983085:MZU983112 NJQ983085:NJQ983112 NTM983085:NTM983112 ODI983085:ODI983112 ONE983085:ONE983112 OXA983085:OXA983112 PGW983085:PGW983112 PQS983085:PQS983112 QAO983085:QAO983112 QKK983085:QKK983112 QUG983085:QUG983112 REC983085:REC983112 RNY983085:RNY983112 RXU983085:RXU983112 SHQ983085:SHQ983112 SRM983085:SRM983112 TBI983085:TBI983112 TLE983085:TLE983112 TVA983085:TVA983112 UEW983085:UEW983112 UOS983085:UOS983112 UYO983085:UYO983112 VIK983085:VIK983112 VSG983085:VSG983112 WCC983085:WCC983112 WLY983085:WLY983112 WVU983085:WVU983112 M852006:M852007 JI852006:JI852007 TE852006:TE852007 ADA852006:ADA852007 AMW852006:AMW852007 AWS852006:AWS852007 BGO852006:BGO852007 BQK852006:BQK852007 CAG852006:CAG852007 CKC852006:CKC852007 CTY852006:CTY852007 DDU852006:DDU852007 DNQ852006:DNQ852007 DXM852006:DXM852007 EHI852006:EHI852007 ERE852006:ERE852007 FBA852006:FBA852007 FKW852006:FKW852007 FUS852006:FUS852007 GEO852006:GEO852007 GOK852006:GOK852007 GYG852006:GYG852007 HIC852006:HIC852007 HRY852006:HRY852007 IBU852006:IBU852007 ILQ852006:ILQ852007 IVM852006:IVM852007 JFI852006:JFI852007 JPE852006:JPE852007 JZA852006:JZA852007 KIW852006:KIW852007 KSS852006:KSS852007 LCO852006:LCO852007 LMK852006:LMK852007 LWG852006:LWG852007 MGC852006:MGC852007 MPY852006:MPY852007 MZU852006:MZU852007 NJQ852006:NJQ852007 NTM852006:NTM852007 ODI852006:ODI852007 ONE852006:ONE852007 OXA852006:OXA852007 PGW852006:PGW852007 PQS852006:PQS852007 QAO852006:QAO852007 QKK852006:QKK852007 QUG852006:QUG852007 REC852006:REC852007 RNY852006:RNY852007 RXU852006:RXU852007 SHQ852006:SHQ852007 SRM852006:SRM852007 TBI852006:TBI852007 TLE852006:TLE852007 TVA852006:TVA852007 UEW852006:UEW852007 UOS852006:UOS852007 UYO852006:UYO852007 VIK852006:VIK852007 VSG852006:VSG852007 WCC852006:WCC852007 WLY852006:WLY852007 WVU852006:WVU852007 M65539 JI65539 TE65539 ADA65539 AMW65539 AWS65539 BGO65539 BQK65539 CAG65539 CKC65539 CTY65539 DDU65539 DNQ65539 DXM65539 EHI65539 ERE65539 FBA65539 FKW65539 FUS65539 GEO65539 GOK65539 GYG65539 HIC65539 HRY65539 IBU65539 ILQ65539 IVM65539 JFI65539 JPE65539 JZA65539 KIW65539 KSS65539 LCO65539 LMK65539 LWG65539 MGC65539 MPY65539 MZU65539 NJQ65539 NTM65539 ODI65539 ONE65539 OXA65539 PGW65539 PQS65539 QAO65539 QKK65539 QUG65539 REC65539 RNY65539 RXU65539 SHQ65539 SRM65539 TBI65539 TLE65539 TVA65539 UEW65539 UOS65539 UYO65539 VIK65539 VSG65539 WCC65539 WLY65539 WVU65539 M131075 JI131075 TE131075 ADA131075 AMW131075 AWS131075 BGO131075 BQK131075 CAG131075 CKC131075 CTY131075 DDU131075 DNQ131075 DXM131075 EHI131075 ERE131075 FBA131075 FKW131075 FUS131075 GEO131075 GOK131075 GYG131075 HIC131075 HRY131075 IBU131075 ILQ131075 IVM131075 JFI131075 JPE131075 JZA131075 KIW131075 KSS131075 LCO131075 LMK131075 LWG131075 MGC131075 MPY131075 MZU131075 NJQ131075 NTM131075 ODI131075 ONE131075 OXA131075 PGW131075 PQS131075 QAO131075 QKK131075 QUG131075 REC131075 RNY131075 RXU131075 SHQ131075 SRM131075 TBI131075 TLE131075 TVA131075 UEW131075 UOS131075 UYO131075 VIK131075 VSG131075 WCC131075 WLY131075 WVU131075 M196611 JI196611 TE196611 ADA196611 AMW196611 AWS196611 BGO196611 BQK196611 CAG196611 CKC196611 CTY196611 DDU196611 DNQ196611 DXM196611 EHI196611 ERE196611 FBA196611 FKW196611 FUS196611 GEO196611 GOK196611 GYG196611 HIC196611 HRY196611 IBU196611 ILQ196611 IVM196611 JFI196611 JPE196611 JZA196611 KIW196611 KSS196611 LCO196611 LMK196611 LWG196611 MGC196611 MPY196611 MZU196611 NJQ196611 NTM196611 ODI196611 ONE196611 OXA196611 PGW196611 PQS196611 QAO196611 QKK196611 QUG196611 REC196611 RNY196611 RXU196611 SHQ196611 SRM196611 TBI196611 TLE196611 TVA196611 UEW196611 UOS196611 UYO196611 VIK196611 VSG196611 WCC196611 WLY196611 WVU196611 M262147 JI262147 TE262147 ADA262147 AMW262147 AWS262147 BGO262147 BQK262147 CAG262147 CKC262147 CTY262147 DDU262147 DNQ262147 DXM262147 EHI262147 ERE262147 FBA262147 FKW262147 FUS262147 GEO262147 GOK262147 GYG262147 HIC262147 HRY262147 IBU262147 ILQ262147 IVM262147 JFI262147 JPE262147 JZA262147 KIW262147 KSS262147 LCO262147 LMK262147 LWG262147 MGC262147 MPY262147 MZU262147 NJQ262147 NTM262147 ODI262147 ONE262147 OXA262147 PGW262147 PQS262147 QAO262147 QKK262147 QUG262147 REC262147 RNY262147 RXU262147 SHQ262147 SRM262147 TBI262147 TLE262147 TVA262147 UEW262147 UOS262147 UYO262147 VIK262147 VSG262147 WCC262147 WLY262147 WVU262147 M327683 JI327683 TE327683 ADA327683 AMW327683 AWS327683 BGO327683 BQK327683 CAG327683 CKC327683 CTY327683 DDU327683 DNQ327683 DXM327683 EHI327683 ERE327683 FBA327683 FKW327683 FUS327683 GEO327683 GOK327683 GYG327683 HIC327683 HRY327683 IBU327683 ILQ327683 IVM327683 JFI327683 JPE327683 JZA327683 KIW327683 KSS327683 LCO327683 LMK327683 LWG327683 MGC327683 MPY327683 MZU327683 NJQ327683 NTM327683 ODI327683 ONE327683 OXA327683 PGW327683 PQS327683 QAO327683 QKK327683 QUG327683 REC327683 RNY327683 RXU327683 SHQ327683 SRM327683 TBI327683 TLE327683 TVA327683 UEW327683 UOS327683 UYO327683 VIK327683 VSG327683 WCC327683 WLY327683 WVU327683 M393219 JI393219 TE393219 ADA393219 AMW393219 AWS393219 BGO393219 BQK393219 CAG393219 CKC393219 CTY393219 DDU393219 DNQ393219 DXM393219 EHI393219 ERE393219 FBA393219 FKW393219 FUS393219 GEO393219 GOK393219 GYG393219 HIC393219 HRY393219 IBU393219 ILQ393219 IVM393219 JFI393219 JPE393219 JZA393219 KIW393219 KSS393219 LCO393219 LMK393219 LWG393219 MGC393219 MPY393219 MZU393219 NJQ393219 NTM393219 ODI393219 ONE393219 OXA393219 PGW393219 PQS393219 QAO393219 QKK393219 QUG393219 REC393219 RNY393219 RXU393219 SHQ393219 SRM393219 TBI393219 TLE393219 TVA393219 UEW393219 UOS393219 UYO393219 VIK393219 VSG393219 WCC393219 WLY393219 WVU393219 M458755 JI458755 TE458755 ADA458755 AMW458755 AWS458755 BGO458755 BQK458755 CAG458755 CKC458755 CTY458755 DDU458755 DNQ458755 DXM458755 EHI458755 ERE458755 FBA458755 FKW458755 FUS458755 GEO458755 GOK458755 GYG458755 HIC458755 HRY458755 IBU458755 ILQ458755 IVM458755 JFI458755 JPE458755 JZA458755 KIW458755 KSS458755 LCO458755 LMK458755 LWG458755 MGC458755 MPY458755 MZU458755 NJQ458755 NTM458755 ODI458755 ONE458755 OXA458755 PGW458755 PQS458755 QAO458755 QKK458755 QUG458755 REC458755 RNY458755 RXU458755 SHQ458755 SRM458755 TBI458755 TLE458755 TVA458755 UEW458755 UOS458755 UYO458755 VIK458755 VSG458755 WCC458755 WLY458755 WVU458755 M524291 JI524291 TE524291 ADA524291 AMW524291 AWS524291 BGO524291 BQK524291 CAG524291 CKC524291 CTY524291 DDU524291 DNQ524291 DXM524291 EHI524291 ERE524291 FBA524291 FKW524291 FUS524291 GEO524291 GOK524291 GYG524291 HIC524291 HRY524291 IBU524291 ILQ524291 IVM524291 JFI524291 JPE524291 JZA524291 KIW524291 KSS524291 LCO524291 LMK524291 LWG524291 MGC524291 MPY524291 MZU524291 NJQ524291 NTM524291 ODI524291 ONE524291 OXA524291 PGW524291 PQS524291 QAO524291 QKK524291 QUG524291 REC524291 RNY524291 RXU524291 SHQ524291 SRM524291 TBI524291 TLE524291 TVA524291 UEW524291 UOS524291 UYO524291 VIK524291 VSG524291 WCC524291 WLY524291 WVU524291 M589827 JI589827 TE589827 ADA589827 AMW589827 AWS589827 BGO589827 BQK589827 CAG589827 CKC589827 CTY589827 DDU589827 DNQ589827 DXM589827 EHI589827 ERE589827 FBA589827 FKW589827 FUS589827 GEO589827 GOK589827 GYG589827 HIC589827 HRY589827 IBU589827 ILQ589827 IVM589827 JFI589827 JPE589827 JZA589827 KIW589827 KSS589827 LCO589827 LMK589827 LWG589827 MGC589827 MPY589827 MZU589827 NJQ589827 NTM589827 ODI589827 ONE589827 OXA589827 PGW589827 PQS589827 QAO589827 QKK589827 QUG589827 REC589827 RNY589827 RXU589827 SHQ589827 SRM589827 TBI589827 TLE589827 TVA589827 UEW589827 UOS589827 UYO589827 VIK589827 VSG589827 WCC589827 WLY589827 WVU589827 M655363 JI655363 TE655363 ADA655363 AMW655363 AWS655363 BGO655363 BQK655363 CAG655363 CKC655363 CTY655363 DDU655363 DNQ655363 DXM655363 EHI655363 ERE655363 FBA655363 FKW655363 FUS655363 GEO655363 GOK655363 GYG655363 HIC655363 HRY655363 IBU655363 ILQ655363 IVM655363 JFI655363 JPE655363 JZA655363 KIW655363 KSS655363 LCO655363 LMK655363 LWG655363 MGC655363 MPY655363 MZU655363 NJQ655363 NTM655363 ODI655363 ONE655363 OXA655363 PGW655363 PQS655363 QAO655363 QKK655363 QUG655363 REC655363 RNY655363 RXU655363 SHQ655363 SRM655363 TBI655363 TLE655363 TVA655363 UEW655363 UOS655363 UYO655363 VIK655363 VSG655363 WCC655363 WLY655363 WVU655363 M720899 JI720899 TE720899 ADA720899 AMW720899 AWS720899 BGO720899 BQK720899 CAG720899 CKC720899 CTY720899 DDU720899 DNQ720899 DXM720899 EHI720899 ERE720899 FBA720899 FKW720899 FUS720899 GEO720899 GOK720899 GYG720899 HIC720899 HRY720899 IBU720899 ILQ720899 IVM720899 JFI720899 JPE720899 JZA720899 KIW720899 KSS720899 LCO720899 LMK720899 LWG720899 MGC720899 MPY720899 MZU720899 NJQ720899 NTM720899 ODI720899 ONE720899 OXA720899 PGW720899 PQS720899 QAO720899 QKK720899 QUG720899 REC720899 RNY720899 RXU720899 SHQ720899 SRM720899 TBI720899 TLE720899 TVA720899 UEW720899 UOS720899 UYO720899 VIK720899 VSG720899 WCC720899 WLY720899 WVU720899 M786435 JI786435 TE786435 ADA786435 AMW786435 AWS786435 BGO786435 BQK786435 CAG786435 CKC786435 CTY786435 DDU786435 DNQ786435 DXM786435 EHI786435 ERE786435 FBA786435 FKW786435 FUS786435 GEO786435 GOK786435 GYG786435 HIC786435 HRY786435 IBU786435 ILQ786435 IVM786435 JFI786435 JPE786435 JZA786435 KIW786435 KSS786435 LCO786435 LMK786435 LWG786435 MGC786435 MPY786435 MZU786435 NJQ786435 NTM786435 ODI786435 ONE786435 OXA786435 PGW786435 PQS786435 QAO786435 QKK786435 QUG786435 REC786435 RNY786435 RXU786435 SHQ786435 SRM786435 TBI786435 TLE786435 TVA786435 UEW786435 UOS786435 UYO786435 VIK786435 VSG786435 WCC786435 WLY786435 WVU786435 M851971 JI851971 TE851971 ADA851971 AMW851971 AWS851971 BGO851971 BQK851971 CAG851971 CKC851971 CTY851971 DDU851971 DNQ851971 DXM851971 EHI851971 ERE851971 FBA851971 FKW851971 FUS851971 GEO851971 GOK851971 GYG851971 HIC851971 HRY851971 IBU851971 ILQ851971 IVM851971 JFI851971 JPE851971 JZA851971 KIW851971 KSS851971 LCO851971 LMK851971 LWG851971 MGC851971 MPY851971 MZU851971 NJQ851971 NTM851971 ODI851971 ONE851971 OXA851971 PGW851971 PQS851971 QAO851971 QKK851971 QUG851971 REC851971 RNY851971 RXU851971 SHQ851971 SRM851971 TBI851971 TLE851971 TVA851971 UEW851971 UOS851971 UYO851971 VIK851971 VSG851971 WCC851971 WLY851971 WVU851971 M917507 JI917507 TE917507 ADA917507 AMW917507 AWS917507 BGO917507 BQK917507 CAG917507 CKC917507 CTY917507 DDU917507 DNQ917507 DXM917507 EHI917507 ERE917507 FBA917507 FKW917507 FUS917507 GEO917507 GOK917507 GYG917507 HIC917507 HRY917507 IBU917507 ILQ917507 IVM917507 JFI917507 JPE917507 JZA917507 KIW917507 KSS917507 LCO917507 LMK917507 LWG917507 MGC917507 MPY917507 MZU917507 NJQ917507 NTM917507 ODI917507 ONE917507 OXA917507 PGW917507 PQS917507 QAO917507 QKK917507 QUG917507 REC917507 RNY917507 RXU917507 SHQ917507 SRM917507 TBI917507 TLE917507 TVA917507 UEW917507 UOS917507 UYO917507 VIK917507 VSG917507 WCC917507 WLY917507 WVU917507 M983043 JI983043 TE983043 ADA983043 AMW983043 AWS983043 BGO983043 BQK983043 CAG983043 CKC983043 CTY983043 DDU983043 DNQ983043 DXM983043 EHI983043 ERE983043 FBA983043 FKW983043 FUS983043 GEO983043 GOK983043 GYG983043 HIC983043 HRY983043 IBU983043 ILQ983043 IVM983043 JFI983043 JPE983043 JZA983043 KIW983043 KSS983043 LCO983043 LMK983043 LWG983043 MGC983043 MPY983043 MZU983043 NJQ983043 NTM983043 ODI983043 ONE983043 OXA983043 PGW983043 PQS983043 QAO983043 QKK983043 QUG983043 REC983043 RNY983043 RXU983043 SHQ983043 SRM983043 TBI983043 TLE983043 TVA983043 UEW983043 UOS983043 UYO983043 VIK983043 VSG983043 WCC983043 WLY983043 WVU983043 M65548:M65549 JI65548:JI65549 TE65548:TE65549 ADA65548:ADA65549 AMW65548:AMW65549 AWS65548:AWS65549 BGO65548:BGO65549 BQK65548:BQK65549 CAG65548:CAG65549 CKC65548:CKC65549 CTY65548:CTY65549 DDU65548:DDU65549 DNQ65548:DNQ65549 DXM65548:DXM65549 EHI65548:EHI65549 ERE65548:ERE65549 FBA65548:FBA65549 FKW65548:FKW65549 FUS65548:FUS65549 GEO65548:GEO65549 GOK65548:GOK65549 GYG65548:GYG65549 HIC65548:HIC65549 HRY65548:HRY65549 IBU65548:IBU65549 ILQ65548:ILQ65549 IVM65548:IVM65549 JFI65548:JFI65549 JPE65548:JPE65549 JZA65548:JZA65549 KIW65548:KIW65549 KSS65548:KSS65549 LCO65548:LCO65549 LMK65548:LMK65549 LWG65548:LWG65549 MGC65548:MGC65549 MPY65548:MPY65549 MZU65548:MZU65549 NJQ65548:NJQ65549 NTM65548:NTM65549 ODI65548:ODI65549 ONE65548:ONE65549 OXA65548:OXA65549 PGW65548:PGW65549 PQS65548:PQS65549 QAO65548:QAO65549 QKK65548:QKK65549 QUG65548:QUG65549 REC65548:REC65549 RNY65548:RNY65549 RXU65548:RXU65549 SHQ65548:SHQ65549 SRM65548:SRM65549 TBI65548:TBI65549 TLE65548:TLE65549 TVA65548:TVA65549 UEW65548:UEW65549 UOS65548:UOS65549 UYO65548:UYO65549 VIK65548:VIK65549 VSG65548:VSG65549 WCC65548:WCC65549 WLY65548:WLY65549 WVU65548:WVU65549 M131084:M131085 JI131084:JI131085 TE131084:TE131085 ADA131084:ADA131085 AMW131084:AMW131085 AWS131084:AWS131085 BGO131084:BGO131085 BQK131084:BQK131085 CAG131084:CAG131085 CKC131084:CKC131085 CTY131084:CTY131085 DDU131084:DDU131085 DNQ131084:DNQ131085 DXM131084:DXM131085 EHI131084:EHI131085 ERE131084:ERE131085 FBA131084:FBA131085 FKW131084:FKW131085 FUS131084:FUS131085 GEO131084:GEO131085 GOK131084:GOK131085 GYG131084:GYG131085 HIC131084:HIC131085 HRY131084:HRY131085 IBU131084:IBU131085 ILQ131084:ILQ131085 IVM131084:IVM131085 JFI131084:JFI131085 JPE131084:JPE131085 JZA131084:JZA131085 KIW131084:KIW131085 KSS131084:KSS131085 LCO131084:LCO131085 LMK131084:LMK131085 LWG131084:LWG131085 MGC131084:MGC131085 MPY131084:MPY131085 MZU131084:MZU131085 NJQ131084:NJQ131085 NTM131084:NTM131085 ODI131084:ODI131085 ONE131084:ONE131085 OXA131084:OXA131085 PGW131084:PGW131085 PQS131084:PQS131085 QAO131084:QAO131085 QKK131084:QKK131085 QUG131084:QUG131085 REC131084:REC131085 RNY131084:RNY131085 RXU131084:RXU131085 SHQ131084:SHQ131085 SRM131084:SRM131085 TBI131084:TBI131085 TLE131084:TLE131085 TVA131084:TVA131085 UEW131084:UEW131085 UOS131084:UOS131085 UYO131084:UYO131085 VIK131084:VIK131085 VSG131084:VSG131085 WCC131084:WCC131085 WLY131084:WLY131085 WVU131084:WVU131085 M196620:M196621 JI196620:JI196621 TE196620:TE196621 ADA196620:ADA196621 AMW196620:AMW196621 AWS196620:AWS196621 BGO196620:BGO196621 BQK196620:BQK196621 CAG196620:CAG196621 CKC196620:CKC196621 CTY196620:CTY196621 DDU196620:DDU196621 DNQ196620:DNQ196621 DXM196620:DXM196621 EHI196620:EHI196621 ERE196620:ERE196621 FBA196620:FBA196621 FKW196620:FKW196621 FUS196620:FUS196621 GEO196620:GEO196621 GOK196620:GOK196621 GYG196620:GYG196621 HIC196620:HIC196621 HRY196620:HRY196621 IBU196620:IBU196621 ILQ196620:ILQ196621 IVM196620:IVM196621 JFI196620:JFI196621 JPE196620:JPE196621 JZA196620:JZA196621 KIW196620:KIW196621 KSS196620:KSS196621 LCO196620:LCO196621 LMK196620:LMK196621 LWG196620:LWG196621 MGC196620:MGC196621 MPY196620:MPY196621 MZU196620:MZU196621 NJQ196620:NJQ196621 NTM196620:NTM196621 ODI196620:ODI196621 ONE196620:ONE196621 OXA196620:OXA196621 PGW196620:PGW196621 PQS196620:PQS196621 QAO196620:QAO196621 QKK196620:QKK196621 QUG196620:QUG196621 REC196620:REC196621 RNY196620:RNY196621 RXU196620:RXU196621 SHQ196620:SHQ196621 SRM196620:SRM196621 TBI196620:TBI196621 TLE196620:TLE196621 TVA196620:TVA196621 UEW196620:UEW196621 UOS196620:UOS196621 UYO196620:UYO196621 VIK196620:VIK196621 VSG196620:VSG196621 WCC196620:WCC196621 WLY196620:WLY196621 WVU196620:WVU196621 M262156:M262157 JI262156:JI262157 TE262156:TE262157 ADA262156:ADA262157 AMW262156:AMW262157 AWS262156:AWS262157 BGO262156:BGO262157 BQK262156:BQK262157 CAG262156:CAG262157 CKC262156:CKC262157 CTY262156:CTY262157 DDU262156:DDU262157 DNQ262156:DNQ262157 DXM262156:DXM262157 EHI262156:EHI262157 ERE262156:ERE262157 FBA262156:FBA262157 FKW262156:FKW262157 FUS262156:FUS262157 GEO262156:GEO262157 GOK262156:GOK262157 GYG262156:GYG262157 HIC262156:HIC262157 HRY262156:HRY262157 IBU262156:IBU262157 ILQ262156:ILQ262157 IVM262156:IVM262157 JFI262156:JFI262157 JPE262156:JPE262157 JZA262156:JZA262157 KIW262156:KIW262157 KSS262156:KSS262157 LCO262156:LCO262157 LMK262156:LMK262157 LWG262156:LWG262157 MGC262156:MGC262157 MPY262156:MPY262157 MZU262156:MZU262157 NJQ262156:NJQ262157 NTM262156:NTM262157 ODI262156:ODI262157 ONE262156:ONE262157 OXA262156:OXA262157 PGW262156:PGW262157 PQS262156:PQS262157 QAO262156:QAO262157 QKK262156:QKK262157 QUG262156:QUG262157 REC262156:REC262157 RNY262156:RNY262157 RXU262156:RXU262157 SHQ262156:SHQ262157 SRM262156:SRM262157 TBI262156:TBI262157 TLE262156:TLE262157 TVA262156:TVA262157 UEW262156:UEW262157 UOS262156:UOS262157 UYO262156:UYO262157 VIK262156:VIK262157 VSG262156:VSG262157 WCC262156:WCC262157 WLY262156:WLY262157 WVU262156:WVU262157 M327692:M327693 JI327692:JI327693 TE327692:TE327693 ADA327692:ADA327693 AMW327692:AMW327693 AWS327692:AWS327693 BGO327692:BGO327693 BQK327692:BQK327693 CAG327692:CAG327693 CKC327692:CKC327693 CTY327692:CTY327693 DDU327692:DDU327693 DNQ327692:DNQ327693 DXM327692:DXM327693 EHI327692:EHI327693 ERE327692:ERE327693 FBA327692:FBA327693 FKW327692:FKW327693 FUS327692:FUS327693 GEO327692:GEO327693 GOK327692:GOK327693 GYG327692:GYG327693 HIC327692:HIC327693 HRY327692:HRY327693 IBU327692:IBU327693 ILQ327692:ILQ327693 IVM327692:IVM327693 JFI327692:JFI327693 JPE327692:JPE327693 JZA327692:JZA327693 KIW327692:KIW327693 KSS327692:KSS327693 LCO327692:LCO327693 LMK327692:LMK327693 LWG327692:LWG327693 MGC327692:MGC327693 MPY327692:MPY327693 MZU327692:MZU327693 NJQ327692:NJQ327693 NTM327692:NTM327693 ODI327692:ODI327693 ONE327692:ONE327693 OXA327692:OXA327693 PGW327692:PGW327693 PQS327692:PQS327693 QAO327692:QAO327693 QKK327692:QKK327693 QUG327692:QUG327693 REC327692:REC327693 RNY327692:RNY327693 RXU327692:RXU327693 SHQ327692:SHQ327693 SRM327692:SRM327693 TBI327692:TBI327693 TLE327692:TLE327693 TVA327692:TVA327693 UEW327692:UEW327693 UOS327692:UOS327693 UYO327692:UYO327693 VIK327692:VIK327693 VSG327692:VSG327693 WCC327692:WCC327693 WLY327692:WLY327693 WVU327692:WVU327693 M393228:M393229 JI393228:JI393229 TE393228:TE393229 ADA393228:ADA393229 AMW393228:AMW393229 AWS393228:AWS393229 BGO393228:BGO393229 BQK393228:BQK393229 CAG393228:CAG393229 CKC393228:CKC393229 CTY393228:CTY393229 DDU393228:DDU393229 DNQ393228:DNQ393229 DXM393228:DXM393229 EHI393228:EHI393229 ERE393228:ERE393229 FBA393228:FBA393229 FKW393228:FKW393229 FUS393228:FUS393229 GEO393228:GEO393229 GOK393228:GOK393229 GYG393228:GYG393229 HIC393228:HIC393229 HRY393228:HRY393229 IBU393228:IBU393229 ILQ393228:ILQ393229 IVM393228:IVM393229 JFI393228:JFI393229 JPE393228:JPE393229 JZA393228:JZA393229 KIW393228:KIW393229 KSS393228:KSS393229 LCO393228:LCO393229 LMK393228:LMK393229 LWG393228:LWG393229 MGC393228:MGC393229 MPY393228:MPY393229 MZU393228:MZU393229 NJQ393228:NJQ393229 NTM393228:NTM393229 ODI393228:ODI393229 ONE393228:ONE393229 OXA393228:OXA393229 PGW393228:PGW393229 PQS393228:PQS393229 QAO393228:QAO393229 QKK393228:QKK393229 QUG393228:QUG393229 REC393228:REC393229 RNY393228:RNY393229 RXU393228:RXU393229 SHQ393228:SHQ393229 SRM393228:SRM393229 TBI393228:TBI393229 TLE393228:TLE393229 TVA393228:TVA393229 UEW393228:UEW393229 UOS393228:UOS393229 UYO393228:UYO393229 VIK393228:VIK393229 VSG393228:VSG393229 WCC393228:WCC393229 WLY393228:WLY393229 WVU393228:WVU393229 M458764:M458765 JI458764:JI458765 TE458764:TE458765 ADA458764:ADA458765 AMW458764:AMW458765 AWS458764:AWS458765 BGO458764:BGO458765 BQK458764:BQK458765 CAG458764:CAG458765 CKC458764:CKC458765 CTY458764:CTY458765 DDU458764:DDU458765 DNQ458764:DNQ458765 DXM458764:DXM458765 EHI458764:EHI458765 ERE458764:ERE458765 FBA458764:FBA458765 FKW458764:FKW458765 FUS458764:FUS458765 GEO458764:GEO458765 GOK458764:GOK458765 GYG458764:GYG458765 HIC458764:HIC458765 HRY458764:HRY458765 IBU458764:IBU458765 ILQ458764:ILQ458765 IVM458764:IVM458765 JFI458764:JFI458765 JPE458764:JPE458765 JZA458764:JZA458765 KIW458764:KIW458765 KSS458764:KSS458765 LCO458764:LCO458765 LMK458764:LMK458765 LWG458764:LWG458765 MGC458764:MGC458765 MPY458764:MPY458765 MZU458764:MZU458765 NJQ458764:NJQ458765 NTM458764:NTM458765 ODI458764:ODI458765 ONE458764:ONE458765 OXA458764:OXA458765 PGW458764:PGW458765 PQS458764:PQS458765 QAO458764:QAO458765 QKK458764:QKK458765 QUG458764:QUG458765 REC458764:REC458765 RNY458764:RNY458765 RXU458764:RXU458765 SHQ458764:SHQ458765 SRM458764:SRM458765 TBI458764:TBI458765 TLE458764:TLE458765 TVA458764:TVA458765 UEW458764:UEW458765 UOS458764:UOS458765 UYO458764:UYO458765 VIK458764:VIK458765 VSG458764:VSG458765 WCC458764:WCC458765 WLY458764:WLY458765 WVU458764:WVU458765 M524300:M524301 JI524300:JI524301 TE524300:TE524301 ADA524300:ADA524301 AMW524300:AMW524301 AWS524300:AWS524301 BGO524300:BGO524301 BQK524300:BQK524301 CAG524300:CAG524301 CKC524300:CKC524301 CTY524300:CTY524301 DDU524300:DDU524301 DNQ524300:DNQ524301 DXM524300:DXM524301 EHI524300:EHI524301 ERE524300:ERE524301 FBA524300:FBA524301 FKW524300:FKW524301 FUS524300:FUS524301 GEO524300:GEO524301 GOK524300:GOK524301 GYG524300:GYG524301 HIC524300:HIC524301 HRY524300:HRY524301 IBU524300:IBU524301 ILQ524300:ILQ524301 IVM524300:IVM524301 JFI524300:JFI524301 JPE524300:JPE524301 JZA524300:JZA524301 KIW524300:KIW524301 KSS524300:KSS524301 LCO524300:LCO524301 LMK524300:LMK524301 LWG524300:LWG524301 MGC524300:MGC524301 MPY524300:MPY524301 MZU524300:MZU524301 NJQ524300:NJQ524301 NTM524300:NTM524301 ODI524300:ODI524301 ONE524300:ONE524301 OXA524300:OXA524301 PGW524300:PGW524301 PQS524300:PQS524301 QAO524300:QAO524301 QKK524300:QKK524301 QUG524300:QUG524301 REC524300:REC524301 RNY524300:RNY524301 RXU524300:RXU524301 SHQ524300:SHQ524301 SRM524300:SRM524301 TBI524300:TBI524301 TLE524300:TLE524301 TVA524300:TVA524301 UEW524300:UEW524301 UOS524300:UOS524301 UYO524300:UYO524301 VIK524300:VIK524301 VSG524300:VSG524301 WCC524300:WCC524301 WLY524300:WLY524301 WVU524300:WVU524301 M589836:M589837 JI589836:JI589837 TE589836:TE589837 ADA589836:ADA589837 AMW589836:AMW589837 AWS589836:AWS589837 BGO589836:BGO589837 BQK589836:BQK589837 CAG589836:CAG589837 CKC589836:CKC589837 CTY589836:CTY589837 DDU589836:DDU589837 DNQ589836:DNQ589837 DXM589836:DXM589837 EHI589836:EHI589837 ERE589836:ERE589837 FBA589836:FBA589837 FKW589836:FKW589837 FUS589836:FUS589837 GEO589836:GEO589837 GOK589836:GOK589837 GYG589836:GYG589837 HIC589836:HIC589837 HRY589836:HRY589837 IBU589836:IBU589837 ILQ589836:ILQ589837 IVM589836:IVM589837 JFI589836:JFI589837 JPE589836:JPE589837 JZA589836:JZA589837 KIW589836:KIW589837 KSS589836:KSS589837 LCO589836:LCO589837 LMK589836:LMK589837 LWG589836:LWG589837 MGC589836:MGC589837 MPY589836:MPY589837 MZU589836:MZU589837 NJQ589836:NJQ589837 NTM589836:NTM589837 ODI589836:ODI589837 ONE589836:ONE589837 OXA589836:OXA589837 PGW589836:PGW589837 PQS589836:PQS589837 QAO589836:QAO589837 QKK589836:QKK589837 QUG589836:QUG589837 REC589836:REC589837 RNY589836:RNY589837 RXU589836:RXU589837 SHQ589836:SHQ589837 SRM589836:SRM589837 TBI589836:TBI589837 TLE589836:TLE589837 TVA589836:TVA589837 UEW589836:UEW589837 UOS589836:UOS589837 UYO589836:UYO589837 VIK589836:VIK589837 VSG589836:VSG589837 WCC589836:WCC589837 WLY589836:WLY589837 WVU589836:WVU589837 M655372:M655373 JI655372:JI655373 TE655372:TE655373 ADA655372:ADA655373 AMW655372:AMW655373 AWS655372:AWS655373 BGO655372:BGO655373 BQK655372:BQK655373 CAG655372:CAG655373 CKC655372:CKC655373 CTY655372:CTY655373 DDU655372:DDU655373 DNQ655372:DNQ655373 DXM655372:DXM655373 EHI655372:EHI655373 ERE655372:ERE655373 FBA655372:FBA655373 FKW655372:FKW655373 FUS655372:FUS655373 GEO655372:GEO655373 GOK655372:GOK655373 GYG655372:GYG655373 HIC655372:HIC655373 HRY655372:HRY655373 IBU655372:IBU655373 ILQ655372:ILQ655373 IVM655372:IVM655373 JFI655372:JFI655373 JPE655372:JPE655373 JZA655372:JZA655373 KIW655372:KIW655373 KSS655372:KSS655373 LCO655372:LCO655373 LMK655372:LMK655373 LWG655372:LWG655373 MGC655372:MGC655373 MPY655372:MPY655373 MZU655372:MZU655373 NJQ655372:NJQ655373 NTM655372:NTM655373 ODI655372:ODI655373 ONE655372:ONE655373 OXA655372:OXA655373 PGW655372:PGW655373 PQS655372:PQS655373 QAO655372:QAO655373 QKK655372:QKK655373 QUG655372:QUG655373 REC655372:REC655373 RNY655372:RNY655373 RXU655372:RXU655373 SHQ655372:SHQ655373 SRM655372:SRM655373 TBI655372:TBI655373 TLE655372:TLE655373 TVA655372:TVA655373 UEW655372:UEW655373 UOS655372:UOS655373 UYO655372:UYO655373 VIK655372:VIK655373 VSG655372:VSG655373 WCC655372:WCC655373 WLY655372:WLY655373 WVU655372:WVU655373 M720908:M720909 JI720908:JI720909 TE720908:TE720909 ADA720908:ADA720909 AMW720908:AMW720909 AWS720908:AWS720909 BGO720908:BGO720909 BQK720908:BQK720909 CAG720908:CAG720909 CKC720908:CKC720909 CTY720908:CTY720909 DDU720908:DDU720909 DNQ720908:DNQ720909 DXM720908:DXM720909 EHI720908:EHI720909 ERE720908:ERE720909 FBA720908:FBA720909 FKW720908:FKW720909 FUS720908:FUS720909 GEO720908:GEO720909 GOK720908:GOK720909 GYG720908:GYG720909 HIC720908:HIC720909 HRY720908:HRY720909 IBU720908:IBU720909 ILQ720908:ILQ720909 IVM720908:IVM720909 JFI720908:JFI720909 JPE720908:JPE720909 JZA720908:JZA720909 KIW720908:KIW720909 KSS720908:KSS720909 LCO720908:LCO720909 LMK720908:LMK720909 LWG720908:LWG720909 MGC720908:MGC720909 MPY720908:MPY720909 MZU720908:MZU720909 NJQ720908:NJQ720909 NTM720908:NTM720909 ODI720908:ODI720909 ONE720908:ONE720909 OXA720908:OXA720909 PGW720908:PGW720909 PQS720908:PQS720909 QAO720908:QAO720909 QKK720908:QKK720909 QUG720908:QUG720909 REC720908:REC720909 RNY720908:RNY720909 RXU720908:RXU720909 SHQ720908:SHQ720909 SRM720908:SRM720909 TBI720908:TBI720909 TLE720908:TLE720909 TVA720908:TVA720909 UEW720908:UEW720909 UOS720908:UOS720909 UYO720908:UYO720909 VIK720908:VIK720909 VSG720908:VSG720909 WCC720908:WCC720909 WLY720908:WLY720909 WVU720908:WVU720909 M786444:M786445 JI786444:JI786445 TE786444:TE786445 ADA786444:ADA786445 AMW786444:AMW786445 AWS786444:AWS786445 BGO786444:BGO786445 BQK786444:BQK786445 CAG786444:CAG786445 CKC786444:CKC786445 CTY786444:CTY786445 DDU786444:DDU786445 DNQ786444:DNQ786445 DXM786444:DXM786445 EHI786444:EHI786445 ERE786444:ERE786445 FBA786444:FBA786445 FKW786444:FKW786445 FUS786444:FUS786445 GEO786444:GEO786445 GOK786444:GOK786445 GYG786444:GYG786445 HIC786444:HIC786445 HRY786444:HRY786445 IBU786444:IBU786445 ILQ786444:ILQ786445 IVM786444:IVM786445 JFI786444:JFI786445 JPE786444:JPE786445 JZA786444:JZA786445 KIW786444:KIW786445 KSS786444:KSS786445 LCO786444:LCO786445 LMK786444:LMK786445 LWG786444:LWG786445 MGC786444:MGC786445 MPY786444:MPY786445 MZU786444:MZU786445 NJQ786444:NJQ786445 NTM786444:NTM786445 ODI786444:ODI786445 ONE786444:ONE786445 OXA786444:OXA786445 PGW786444:PGW786445 PQS786444:PQS786445 QAO786444:QAO786445 QKK786444:QKK786445 QUG786444:QUG786445 REC786444:REC786445 RNY786444:RNY786445 RXU786444:RXU786445 SHQ786444:SHQ786445 SRM786444:SRM786445 TBI786444:TBI786445 TLE786444:TLE786445 TVA786444:TVA786445 UEW786444:UEW786445 UOS786444:UOS786445 UYO786444:UYO786445 VIK786444:VIK786445 VSG786444:VSG786445 WCC786444:WCC786445 WLY786444:WLY786445 WVU786444:WVU786445 M851980:M851981 JI851980:JI851981 TE851980:TE851981 ADA851980:ADA851981 AMW851980:AMW851981 AWS851980:AWS851981 BGO851980:BGO851981 BQK851980:BQK851981 CAG851980:CAG851981 CKC851980:CKC851981 CTY851980:CTY851981 DDU851980:DDU851981 DNQ851980:DNQ851981 DXM851980:DXM851981 EHI851980:EHI851981 ERE851980:ERE851981 FBA851980:FBA851981 FKW851980:FKW851981 FUS851980:FUS851981 GEO851980:GEO851981 GOK851980:GOK851981 GYG851980:GYG851981 HIC851980:HIC851981 HRY851980:HRY851981 IBU851980:IBU851981 ILQ851980:ILQ851981 IVM851980:IVM851981 JFI851980:JFI851981 JPE851980:JPE851981 JZA851980:JZA851981 KIW851980:KIW851981 KSS851980:KSS851981 LCO851980:LCO851981 LMK851980:LMK851981 LWG851980:LWG851981 MGC851980:MGC851981 MPY851980:MPY851981 MZU851980:MZU851981 NJQ851980:NJQ851981 NTM851980:NTM851981 ODI851980:ODI851981 ONE851980:ONE851981 OXA851980:OXA851981 PGW851980:PGW851981 PQS851980:PQS851981 QAO851980:QAO851981 QKK851980:QKK851981 QUG851980:QUG851981 REC851980:REC851981 RNY851980:RNY851981 RXU851980:RXU851981 SHQ851980:SHQ851981 SRM851980:SRM851981 TBI851980:TBI851981 TLE851980:TLE851981 TVA851980:TVA851981 UEW851980:UEW851981 UOS851980:UOS851981 UYO851980:UYO851981 VIK851980:VIK851981 VSG851980:VSG851981 WCC851980:WCC851981 WLY851980:WLY851981 WVU851980:WVU851981 M917516:M917517 JI917516:JI917517 TE917516:TE917517 ADA917516:ADA917517 AMW917516:AMW917517 AWS917516:AWS917517 BGO917516:BGO917517 BQK917516:BQK917517 CAG917516:CAG917517 CKC917516:CKC917517 CTY917516:CTY917517 DDU917516:DDU917517 DNQ917516:DNQ917517 DXM917516:DXM917517 EHI917516:EHI917517 ERE917516:ERE917517 FBA917516:FBA917517 FKW917516:FKW917517 FUS917516:FUS917517 GEO917516:GEO917517 GOK917516:GOK917517 GYG917516:GYG917517 HIC917516:HIC917517 HRY917516:HRY917517 IBU917516:IBU917517 ILQ917516:ILQ917517 IVM917516:IVM917517 JFI917516:JFI917517 JPE917516:JPE917517 JZA917516:JZA917517 KIW917516:KIW917517 KSS917516:KSS917517 LCO917516:LCO917517 LMK917516:LMK917517 LWG917516:LWG917517 MGC917516:MGC917517 MPY917516:MPY917517 MZU917516:MZU917517 NJQ917516:NJQ917517 NTM917516:NTM917517 ODI917516:ODI917517 ONE917516:ONE917517 OXA917516:OXA917517 PGW917516:PGW917517 PQS917516:PQS917517 QAO917516:QAO917517 QKK917516:QKK917517 QUG917516:QUG917517 REC917516:REC917517 RNY917516:RNY917517 RXU917516:RXU917517 SHQ917516:SHQ917517 SRM917516:SRM917517 TBI917516:TBI917517 TLE917516:TLE917517 TVA917516:TVA917517 UEW917516:UEW917517 UOS917516:UOS917517 UYO917516:UYO917517 VIK917516:VIK917517 VSG917516:VSG917517 WCC917516:WCC917517 WLY917516:WLY917517 WVU917516:WVU917517 M983052:M983053 JI983052:JI983053 TE983052:TE983053 ADA983052:ADA983053 AMW983052:AMW983053 AWS983052:AWS983053 BGO983052:BGO983053 BQK983052:BQK983053 CAG983052:CAG983053 CKC983052:CKC983053 CTY983052:CTY983053 DDU983052:DDU983053 DNQ983052:DNQ983053 DXM983052:DXM983053 EHI983052:EHI983053 ERE983052:ERE983053 FBA983052:FBA983053 FKW983052:FKW983053 FUS983052:FUS983053 GEO983052:GEO983053 GOK983052:GOK983053 GYG983052:GYG983053 HIC983052:HIC983053 HRY983052:HRY983053 IBU983052:IBU983053 ILQ983052:ILQ983053 IVM983052:IVM983053 JFI983052:JFI983053 JPE983052:JPE983053 JZA983052:JZA983053 KIW983052:KIW983053 KSS983052:KSS983053 LCO983052:LCO983053 LMK983052:LMK983053 LWG983052:LWG983053 MGC983052:MGC983053 MPY983052:MPY983053 MZU983052:MZU983053 NJQ983052:NJQ983053 NTM983052:NTM983053 ODI983052:ODI983053 ONE983052:ONE983053 OXA983052:OXA983053 PGW983052:PGW983053 PQS983052:PQS983053 QAO983052:QAO983053 QKK983052:QKK983053 QUG983052:QUG983053 REC983052:REC983053 RNY983052:RNY983053 RXU983052:RXU983053 SHQ983052:SHQ983053 SRM983052:SRM983053 TBI983052:TBI983053 TLE983052:TLE983053 TVA983052:TVA983053 UEW983052:UEW983053 UOS983052:UOS983053 UYO983052:UYO983053 VIK983052:VIK983053 VSG983052:VSG983053 WCC983052:WCC983053 WLY983052:WLY983053 WVU983052:WVU983053 M917542:M917543 JI917542:JI917543 TE917542:TE917543 ADA917542:ADA917543 AMW917542:AMW917543 AWS917542:AWS917543 BGO917542:BGO917543 BQK917542:BQK917543 CAG917542:CAG917543 CKC917542:CKC917543 CTY917542:CTY917543 DDU917542:DDU917543 DNQ917542:DNQ917543 DXM917542:DXM917543 EHI917542:EHI917543 ERE917542:ERE917543 FBA917542:FBA917543 FKW917542:FKW917543 FUS917542:FUS917543 GEO917542:GEO917543 GOK917542:GOK917543 GYG917542:GYG917543 HIC917542:HIC917543 HRY917542:HRY917543 IBU917542:IBU917543 ILQ917542:ILQ917543 IVM917542:IVM917543 JFI917542:JFI917543 JPE917542:JPE917543 JZA917542:JZA917543 KIW917542:KIW917543 KSS917542:KSS917543 LCO917542:LCO917543 LMK917542:LMK917543 LWG917542:LWG917543 MGC917542:MGC917543 MPY917542:MPY917543 MZU917542:MZU917543 NJQ917542:NJQ917543 NTM917542:NTM917543 ODI917542:ODI917543 ONE917542:ONE917543 OXA917542:OXA917543 PGW917542:PGW917543 PQS917542:PQS917543 QAO917542:QAO917543 QKK917542:QKK917543 QUG917542:QUG917543 REC917542:REC917543 RNY917542:RNY917543 RXU917542:RXU917543 SHQ917542:SHQ917543 SRM917542:SRM917543 TBI917542:TBI917543 TLE917542:TLE917543 TVA917542:TVA917543 UEW917542:UEW917543 UOS917542:UOS917543 UYO917542:UYO917543 VIK917542:VIK917543 VSG917542:VSG917543 WCC917542:WCC917543 WLY917542:WLY917543 WVU917542:WVU917543 M65569:M65570 JI65569:JI65570 TE65569:TE65570 ADA65569:ADA65570 AMW65569:AMW65570 AWS65569:AWS65570 BGO65569:BGO65570 BQK65569:BQK65570 CAG65569:CAG65570 CKC65569:CKC65570 CTY65569:CTY65570 DDU65569:DDU65570 DNQ65569:DNQ65570 DXM65569:DXM65570 EHI65569:EHI65570 ERE65569:ERE65570 FBA65569:FBA65570 FKW65569:FKW65570 FUS65569:FUS65570 GEO65569:GEO65570 GOK65569:GOK65570 GYG65569:GYG65570 HIC65569:HIC65570 HRY65569:HRY65570 IBU65569:IBU65570 ILQ65569:ILQ65570 IVM65569:IVM65570 JFI65569:JFI65570 JPE65569:JPE65570 JZA65569:JZA65570 KIW65569:KIW65570 KSS65569:KSS65570 LCO65569:LCO65570 LMK65569:LMK65570 LWG65569:LWG65570 MGC65569:MGC65570 MPY65569:MPY65570 MZU65569:MZU65570 NJQ65569:NJQ65570 NTM65569:NTM65570 ODI65569:ODI65570 ONE65569:ONE65570 OXA65569:OXA65570 PGW65569:PGW65570 PQS65569:PQS65570 QAO65569:QAO65570 QKK65569:QKK65570 QUG65569:QUG65570 REC65569:REC65570 RNY65569:RNY65570 RXU65569:RXU65570 SHQ65569:SHQ65570 SRM65569:SRM65570 TBI65569:TBI65570 TLE65569:TLE65570 TVA65569:TVA65570 UEW65569:UEW65570 UOS65569:UOS65570 UYO65569:UYO65570 VIK65569:VIK65570 VSG65569:VSG65570 WCC65569:WCC65570 WLY65569:WLY65570 WVU65569:WVU65570 M131105:M131106 JI131105:JI131106 TE131105:TE131106 ADA131105:ADA131106 AMW131105:AMW131106 AWS131105:AWS131106 BGO131105:BGO131106 BQK131105:BQK131106 CAG131105:CAG131106 CKC131105:CKC131106 CTY131105:CTY131106 DDU131105:DDU131106 DNQ131105:DNQ131106 DXM131105:DXM131106 EHI131105:EHI131106 ERE131105:ERE131106 FBA131105:FBA131106 FKW131105:FKW131106 FUS131105:FUS131106 GEO131105:GEO131106 GOK131105:GOK131106 GYG131105:GYG131106 HIC131105:HIC131106 HRY131105:HRY131106 IBU131105:IBU131106 ILQ131105:ILQ131106 IVM131105:IVM131106 JFI131105:JFI131106 JPE131105:JPE131106 JZA131105:JZA131106 KIW131105:KIW131106 KSS131105:KSS131106 LCO131105:LCO131106 LMK131105:LMK131106 LWG131105:LWG131106 MGC131105:MGC131106 MPY131105:MPY131106 MZU131105:MZU131106 NJQ131105:NJQ131106 NTM131105:NTM131106 ODI131105:ODI131106 ONE131105:ONE131106 OXA131105:OXA131106 PGW131105:PGW131106 PQS131105:PQS131106 QAO131105:QAO131106 QKK131105:QKK131106 QUG131105:QUG131106 REC131105:REC131106 RNY131105:RNY131106 RXU131105:RXU131106 SHQ131105:SHQ131106 SRM131105:SRM131106 TBI131105:TBI131106 TLE131105:TLE131106 TVA131105:TVA131106 UEW131105:UEW131106 UOS131105:UOS131106 UYO131105:UYO131106 VIK131105:VIK131106 VSG131105:VSG131106 WCC131105:WCC131106 WLY131105:WLY131106 WVU131105:WVU131106 M196641:M196642 JI196641:JI196642 TE196641:TE196642 ADA196641:ADA196642 AMW196641:AMW196642 AWS196641:AWS196642 BGO196641:BGO196642 BQK196641:BQK196642 CAG196641:CAG196642 CKC196641:CKC196642 CTY196641:CTY196642 DDU196641:DDU196642 DNQ196641:DNQ196642 DXM196641:DXM196642 EHI196641:EHI196642 ERE196641:ERE196642 FBA196641:FBA196642 FKW196641:FKW196642 FUS196641:FUS196642 GEO196641:GEO196642 GOK196641:GOK196642 GYG196641:GYG196642 HIC196641:HIC196642 HRY196641:HRY196642 IBU196641:IBU196642 ILQ196641:ILQ196642 IVM196641:IVM196642 JFI196641:JFI196642 JPE196641:JPE196642 JZA196641:JZA196642 KIW196641:KIW196642 KSS196641:KSS196642 LCO196641:LCO196642 LMK196641:LMK196642 LWG196641:LWG196642 MGC196641:MGC196642 MPY196641:MPY196642 MZU196641:MZU196642 NJQ196641:NJQ196642 NTM196641:NTM196642 ODI196641:ODI196642 ONE196641:ONE196642 OXA196641:OXA196642 PGW196641:PGW196642 PQS196641:PQS196642 QAO196641:QAO196642 QKK196641:QKK196642 QUG196641:QUG196642 REC196641:REC196642 RNY196641:RNY196642 RXU196641:RXU196642 SHQ196641:SHQ196642 SRM196641:SRM196642 TBI196641:TBI196642 TLE196641:TLE196642 TVA196641:TVA196642 UEW196641:UEW196642 UOS196641:UOS196642 UYO196641:UYO196642 VIK196641:VIK196642 VSG196641:VSG196642 WCC196641:WCC196642 WLY196641:WLY196642 WVU196641:WVU196642 M262177:M262178 JI262177:JI262178 TE262177:TE262178 ADA262177:ADA262178 AMW262177:AMW262178 AWS262177:AWS262178 BGO262177:BGO262178 BQK262177:BQK262178 CAG262177:CAG262178 CKC262177:CKC262178 CTY262177:CTY262178 DDU262177:DDU262178 DNQ262177:DNQ262178 DXM262177:DXM262178 EHI262177:EHI262178 ERE262177:ERE262178 FBA262177:FBA262178 FKW262177:FKW262178 FUS262177:FUS262178 GEO262177:GEO262178 GOK262177:GOK262178 GYG262177:GYG262178 HIC262177:HIC262178 HRY262177:HRY262178 IBU262177:IBU262178 ILQ262177:ILQ262178 IVM262177:IVM262178 JFI262177:JFI262178 JPE262177:JPE262178 JZA262177:JZA262178 KIW262177:KIW262178 KSS262177:KSS262178 LCO262177:LCO262178 LMK262177:LMK262178 LWG262177:LWG262178 MGC262177:MGC262178 MPY262177:MPY262178 MZU262177:MZU262178 NJQ262177:NJQ262178 NTM262177:NTM262178 ODI262177:ODI262178 ONE262177:ONE262178 OXA262177:OXA262178 PGW262177:PGW262178 PQS262177:PQS262178 QAO262177:QAO262178 QKK262177:QKK262178 QUG262177:QUG262178 REC262177:REC262178 RNY262177:RNY262178 RXU262177:RXU262178 SHQ262177:SHQ262178 SRM262177:SRM262178 TBI262177:TBI262178 TLE262177:TLE262178 TVA262177:TVA262178 UEW262177:UEW262178 UOS262177:UOS262178 UYO262177:UYO262178 VIK262177:VIK262178 VSG262177:VSG262178 WCC262177:WCC262178 WLY262177:WLY262178 WVU262177:WVU262178 M327713:M327714 JI327713:JI327714 TE327713:TE327714 ADA327713:ADA327714 AMW327713:AMW327714 AWS327713:AWS327714 BGO327713:BGO327714 BQK327713:BQK327714 CAG327713:CAG327714 CKC327713:CKC327714 CTY327713:CTY327714 DDU327713:DDU327714 DNQ327713:DNQ327714 DXM327713:DXM327714 EHI327713:EHI327714 ERE327713:ERE327714 FBA327713:FBA327714 FKW327713:FKW327714 FUS327713:FUS327714 GEO327713:GEO327714 GOK327713:GOK327714 GYG327713:GYG327714 HIC327713:HIC327714 HRY327713:HRY327714 IBU327713:IBU327714 ILQ327713:ILQ327714 IVM327713:IVM327714 JFI327713:JFI327714 JPE327713:JPE327714 JZA327713:JZA327714 KIW327713:KIW327714 KSS327713:KSS327714 LCO327713:LCO327714 LMK327713:LMK327714 LWG327713:LWG327714 MGC327713:MGC327714 MPY327713:MPY327714 MZU327713:MZU327714 NJQ327713:NJQ327714 NTM327713:NTM327714 ODI327713:ODI327714 ONE327713:ONE327714 OXA327713:OXA327714 PGW327713:PGW327714 PQS327713:PQS327714 QAO327713:QAO327714 QKK327713:QKK327714 QUG327713:QUG327714 REC327713:REC327714 RNY327713:RNY327714 RXU327713:RXU327714 SHQ327713:SHQ327714 SRM327713:SRM327714 TBI327713:TBI327714 TLE327713:TLE327714 TVA327713:TVA327714 UEW327713:UEW327714 UOS327713:UOS327714 UYO327713:UYO327714 VIK327713:VIK327714 VSG327713:VSG327714 WCC327713:WCC327714 WLY327713:WLY327714 WVU327713:WVU327714 M393249:M393250 JI393249:JI393250 TE393249:TE393250 ADA393249:ADA393250 AMW393249:AMW393250 AWS393249:AWS393250 BGO393249:BGO393250 BQK393249:BQK393250 CAG393249:CAG393250 CKC393249:CKC393250 CTY393249:CTY393250 DDU393249:DDU393250 DNQ393249:DNQ393250 DXM393249:DXM393250 EHI393249:EHI393250 ERE393249:ERE393250 FBA393249:FBA393250 FKW393249:FKW393250 FUS393249:FUS393250 GEO393249:GEO393250 GOK393249:GOK393250 GYG393249:GYG393250 HIC393249:HIC393250 HRY393249:HRY393250 IBU393249:IBU393250 ILQ393249:ILQ393250 IVM393249:IVM393250 JFI393249:JFI393250 JPE393249:JPE393250 JZA393249:JZA393250 KIW393249:KIW393250 KSS393249:KSS393250 LCO393249:LCO393250 LMK393249:LMK393250 LWG393249:LWG393250 MGC393249:MGC393250 MPY393249:MPY393250 MZU393249:MZU393250 NJQ393249:NJQ393250 NTM393249:NTM393250 ODI393249:ODI393250 ONE393249:ONE393250 OXA393249:OXA393250 PGW393249:PGW393250 PQS393249:PQS393250 QAO393249:QAO393250 QKK393249:QKK393250 QUG393249:QUG393250 REC393249:REC393250 RNY393249:RNY393250 RXU393249:RXU393250 SHQ393249:SHQ393250 SRM393249:SRM393250 TBI393249:TBI393250 TLE393249:TLE393250 TVA393249:TVA393250 UEW393249:UEW393250 UOS393249:UOS393250 UYO393249:UYO393250 VIK393249:VIK393250 VSG393249:VSG393250 WCC393249:WCC393250 WLY393249:WLY393250 WVU393249:WVU393250 M458785:M458786 JI458785:JI458786 TE458785:TE458786 ADA458785:ADA458786 AMW458785:AMW458786 AWS458785:AWS458786 BGO458785:BGO458786 BQK458785:BQK458786 CAG458785:CAG458786 CKC458785:CKC458786 CTY458785:CTY458786 DDU458785:DDU458786 DNQ458785:DNQ458786 DXM458785:DXM458786 EHI458785:EHI458786 ERE458785:ERE458786 FBA458785:FBA458786 FKW458785:FKW458786 FUS458785:FUS458786 GEO458785:GEO458786 GOK458785:GOK458786 GYG458785:GYG458786 HIC458785:HIC458786 HRY458785:HRY458786 IBU458785:IBU458786 ILQ458785:ILQ458786 IVM458785:IVM458786 JFI458785:JFI458786 JPE458785:JPE458786 JZA458785:JZA458786 KIW458785:KIW458786 KSS458785:KSS458786 LCO458785:LCO458786 LMK458785:LMK458786 LWG458785:LWG458786 MGC458785:MGC458786 MPY458785:MPY458786 MZU458785:MZU458786 NJQ458785:NJQ458786 NTM458785:NTM458786 ODI458785:ODI458786 ONE458785:ONE458786 OXA458785:OXA458786 PGW458785:PGW458786 PQS458785:PQS458786 QAO458785:QAO458786 QKK458785:QKK458786 QUG458785:QUG458786 REC458785:REC458786 RNY458785:RNY458786 RXU458785:RXU458786 SHQ458785:SHQ458786 SRM458785:SRM458786 TBI458785:TBI458786 TLE458785:TLE458786 TVA458785:TVA458786 UEW458785:UEW458786 UOS458785:UOS458786 UYO458785:UYO458786 VIK458785:VIK458786 VSG458785:VSG458786 WCC458785:WCC458786 WLY458785:WLY458786 WVU458785:WVU458786 M524321:M524322 JI524321:JI524322 TE524321:TE524322 ADA524321:ADA524322 AMW524321:AMW524322 AWS524321:AWS524322 BGO524321:BGO524322 BQK524321:BQK524322 CAG524321:CAG524322 CKC524321:CKC524322 CTY524321:CTY524322 DDU524321:DDU524322 DNQ524321:DNQ524322 DXM524321:DXM524322 EHI524321:EHI524322 ERE524321:ERE524322 FBA524321:FBA524322 FKW524321:FKW524322 FUS524321:FUS524322 GEO524321:GEO524322 GOK524321:GOK524322 GYG524321:GYG524322 HIC524321:HIC524322 HRY524321:HRY524322 IBU524321:IBU524322 ILQ524321:ILQ524322 IVM524321:IVM524322 JFI524321:JFI524322 JPE524321:JPE524322 JZA524321:JZA524322 KIW524321:KIW524322 KSS524321:KSS524322 LCO524321:LCO524322 LMK524321:LMK524322 LWG524321:LWG524322 MGC524321:MGC524322 MPY524321:MPY524322 MZU524321:MZU524322 NJQ524321:NJQ524322 NTM524321:NTM524322 ODI524321:ODI524322 ONE524321:ONE524322 OXA524321:OXA524322 PGW524321:PGW524322 PQS524321:PQS524322 QAO524321:QAO524322 QKK524321:QKK524322 QUG524321:QUG524322 REC524321:REC524322 RNY524321:RNY524322 RXU524321:RXU524322 SHQ524321:SHQ524322 SRM524321:SRM524322 TBI524321:TBI524322 TLE524321:TLE524322 TVA524321:TVA524322 UEW524321:UEW524322 UOS524321:UOS524322 UYO524321:UYO524322 VIK524321:VIK524322 VSG524321:VSG524322 WCC524321:WCC524322 WLY524321:WLY524322 WVU524321:WVU524322 M589857:M589858 JI589857:JI589858 TE589857:TE589858 ADA589857:ADA589858 AMW589857:AMW589858 AWS589857:AWS589858 BGO589857:BGO589858 BQK589857:BQK589858 CAG589857:CAG589858 CKC589857:CKC589858 CTY589857:CTY589858 DDU589857:DDU589858 DNQ589857:DNQ589858 DXM589857:DXM589858 EHI589857:EHI589858 ERE589857:ERE589858 FBA589857:FBA589858 FKW589857:FKW589858 FUS589857:FUS589858 GEO589857:GEO589858 GOK589857:GOK589858 GYG589857:GYG589858 HIC589857:HIC589858 HRY589857:HRY589858 IBU589857:IBU589858 ILQ589857:ILQ589858 IVM589857:IVM589858 JFI589857:JFI589858 JPE589857:JPE589858 JZA589857:JZA589858 KIW589857:KIW589858 KSS589857:KSS589858 LCO589857:LCO589858 LMK589857:LMK589858 LWG589857:LWG589858 MGC589857:MGC589858 MPY589857:MPY589858 MZU589857:MZU589858 NJQ589857:NJQ589858 NTM589857:NTM589858 ODI589857:ODI589858 ONE589857:ONE589858 OXA589857:OXA589858 PGW589857:PGW589858 PQS589857:PQS589858 QAO589857:QAO589858 QKK589857:QKK589858 QUG589857:QUG589858 REC589857:REC589858 RNY589857:RNY589858 RXU589857:RXU589858 SHQ589857:SHQ589858 SRM589857:SRM589858 TBI589857:TBI589858 TLE589857:TLE589858 TVA589857:TVA589858 UEW589857:UEW589858 UOS589857:UOS589858 UYO589857:UYO589858 VIK589857:VIK589858 VSG589857:VSG589858 WCC589857:WCC589858 WLY589857:WLY589858 WVU589857:WVU589858 M655393:M655394 JI655393:JI655394 TE655393:TE655394 ADA655393:ADA655394 AMW655393:AMW655394 AWS655393:AWS655394 BGO655393:BGO655394 BQK655393:BQK655394 CAG655393:CAG655394 CKC655393:CKC655394 CTY655393:CTY655394 DDU655393:DDU655394 DNQ655393:DNQ655394 DXM655393:DXM655394 EHI655393:EHI655394 ERE655393:ERE655394 FBA655393:FBA655394 FKW655393:FKW655394 FUS655393:FUS655394 GEO655393:GEO655394 GOK655393:GOK655394 GYG655393:GYG655394 HIC655393:HIC655394 HRY655393:HRY655394 IBU655393:IBU655394 ILQ655393:ILQ655394 IVM655393:IVM655394 JFI655393:JFI655394 JPE655393:JPE655394 JZA655393:JZA655394 KIW655393:KIW655394 KSS655393:KSS655394 LCO655393:LCO655394 LMK655393:LMK655394 LWG655393:LWG655394 MGC655393:MGC655394 MPY655393:MPY655394 MZU655393:MZU655394 NJQ655393:NJQ655394 NTM655393:NTM655394 ODI655393:ODI655394 ONE655393:ONE655394 OXA655393:OXA655394 PGW655393:PGW655394 PQS655393:PQS655394 QAO655393:QAO655394 QKK655393:QKK655394 QUG655393:QUG655394 REC655393:REC655394 RNY655393:RNY655394 RXU655393:RXU655394 SHQ655393:SHQ655394 SRM655393:SRM655394 TBI655393:TBI655394 TLE655393:TLE655394 TVA655393:TVA655394 UEW655393:UEW655394 UOS655393:UOS655394 UYO655393:UYO655394 VIK655393:VIK655394 VSG655393:VSG655394 WCC655393:WCC655394 WLY655393:WLY655394 WVU655393:WVU655394 M720929:M720930 JI720929:JI720930 TE720929:TE720930 ADA720929:ADA720930 AMW720929:AMW720930 AWS720929:AWS720930 BGO720929:BGO720930 BQK720929:BQK720930 CAG720929:CAG720930 CKC720929:CKC720930 CTY720929:CTY720930 DDU720929:DDU720930 DNQ720929:DNQ720930 DXM720929:DXM720930 EHI720929:EHI720930 ERE720929:ERE720930 FBA720929:FBA720930 FKW720929:FKW720930 FUS720929:FUS720930 GEO720929:GEO720930 GOK720929:GOK720930 GYG720929:GYG720930 HIC720929:HIC720930 HRY720929:HRY720930 IBU720929:IBU720930 ILQ720929:ILQ720930 IVM720929:IVM720930 JFI720929:JFI720930 JPE720929:JPE720930 JZA720929:JZA720930 KIW720929:KIW720930 KSS720929:KSS720930 LCO720929:LCO720930 LMK720929:LMK720930 LWG720929:LWG720930 MGC720929:MGC720930 MPY720929:MPY720930 MZU720929:MZU720930 NJQ720929:NJQ720930 NTM720929:NTM720930 ODI720929:ODI720930 ONE720929:ONE720930 OXA720929:OXA720930 PGW720929:PGW720930 PQS720929:PQS720930 QAO720929:QAO720930 QKK720929:QKK720930 QUG720929:QUG720930 REC720929:REC720930 RNY720929:RNY720930 RXU720929:RXU720930 SHQ720929:SHQ720930 SRM720929:SRM720930 TBI720929:TBI720930 TLE720929:TLE720930 TVA720929:TVA720930 UEW720929:UEW720930 UOS720929:UOS720930 UYO720929:UYO720930 VIK720929:VIK720930 VSG720929:VSG720930 WCC720929:WCC720930 WLY720929:WLY720930 WVU720929:WVU720930 M786465:M786466 JI786465:JI786466 TE786465:TE786466 ADA786465:ADA786466 AMW786465:AMW786466 AWS786465:AWS786466 BGO786465:BGO786466 BQK786465:BQK786466 CAG786465:CAG786466 CKC786465:CKC786466 CTY786465:CTY786466 DDU786465:DDU786466 DNQ786465:DNQ786466 DXM786465:DXM786466 EHI786465:EHI786466 ERE786465:ERE786466 FBA786465:FBA786466 FKW786465:FKW786466 FUS786465:FUS786466 GEO786465:GEO786466 GOK786465:GOK786466 GYG786465:GYG786466 HIC786465:HIC786466 HRY786465:HRY786466 IBU786465:IBU786466 ILQ786465:ILQ786466 IVM786465:IVM786466 JFI786465:JFI786466 JPE786465:JPE786466 JZA786465:JZA786466 KIW786465:KIW786466 KSS786465:KSS786466 LCO786465:LCO786466 LMK786465:LMK786466 LWG786465:LWG786466 MGC786465:MGC786466 MPY786465:MPY786466 MZU786465:MZU786466 NJQ786465:NJQ786466 NTM786465:NTM786466 ODI786465:ODI786466 ONE786465:ONE786466 OXA786465:OXA786466 PGW786465:PGW786466 PQS786465:PQS786466 QAO786465:QAO786466 QKK786465:QKK786466 QUG786465:QUG786466 REC786465:REC786466 RNY786465:RNY786466 RXU786465:RXU786466 SHQ786465:SHQ786466 SRM786465:SRM786466 TBI786465:TBI786466 TLE786465:TLE786466 TVA786465:TVA786466 UEW786465:UEW786466 UOS786465:UOS786466 UYO786465:UYO786466 VIK786465:VIK786466 VSG786465:VSG786466 WCC786465:WCC786466 WLY786465:WLY786466 WVU786465:WVU786466 M852001:M852002 JI852001:JI852002 TE852001:TE852002 ADA852001:ADA852002 AMW852001:AMW852002 AWS852001:AWS852002 BGO852001:BGO852002 BQK852001:BQK852002 CAG852001:CAG852002 CKC852001:CKC852002 CTY852001:CTY852002 DDU852001:DDU852002 DNQ852001:DNQ852002 DXM852001:DXM852002 EHI852001:EHI852002 ERE852001:ERE852002 FBA852001:FBA852002 FKW852001:FKW852002 FUS852001:FUS852002 GEO852001:GEO852002 GOK852001:GOK852002 GYG852001:GYG852002 HIC852001:HIC852002 HRY852001:HRY852002 IBU852001:IBU852002 ILQ852001:ILQ852002 IVM852001:IVM852002 JFI852001:JFI852002 JPE852001:JPE852002 JZA852001:JZA852002 KIW852001:KIW852002 KSS852001:KSS852002 LCO852001:LCO852002 LMK852001:LMK852002 LWG852001:LWG852002 MGC852001:MGC852002 MPY852001:MPY852002 MZU852001:MZU852002 NJQ852001:NJQ852002 NTM852001:NTM852002 ODI852001:ODI852002 ONE852001:ONE852002 OXA852001:OXA852002 PGW852001:PGW852002 PQS852001:PQS852002 QAO852001:QAO852002 QKK852001:QKK852002 QUG852001:QUG852002 REC852001:REC852002 RNY852001:RNY852002 RXU852001:RXU852002 SHQ852001:SHQ852002 SRM852001:SRM852002 TBI852001:TBI852002 TLE852001:TLE852002 TVA852001:TVA852002 UEW852001:UEW852002 UOS852001:UOS852002 UYO852001:UYO852002 VIK852001:VIK852002 VSG852001:VSG852002 WCC852001:WCC852002 WLY852001:WLY852002 WVU852001:WVU852002 M917537:M917538 JI917537:JI917538 TE917537:TE917538 ADA917537:ADA917538 AMW917537:AMW917538 AWS917537:AWS917538 BGO917537:BGO917538 BQK917537:BQK917538 CAG917537:CAG917538 CKC917537:CKC917538 CTY917537:CTY917538 DDU917537:DDU917538 DNQ917537:DNQ917538 DXM917537:DXM917538 EHI917537:EHI917538 ERE917537:ERE917538 FBA917537:FBA917538 FKW917537:FKW917538 FUS917537:FUS917538 GEO917537:GEO917538 GOK917537:GOK917538 GYG917537:GYG917538 HIC917537:HIC917538 HRY917537:HRY917538 IBU917537:IBU917538 ILQ917537:ILQ917538 IVM917537:IVM917538 JFI917537:JFI917538 JPE917537:JPE917538 JZA917537:JZA917538 KIW917537:KIW917538 KSS917537:KSS917538 LCO917537:LCO917538 LMK917537:LMK917538 LWG917537:LWG917538 MGC917537:MGC917538 MPY917537:MPY917538 MZU917537:MZU917538 NJQ917537:NJQ917538 NTM917537:NTM917538 ODI917537:ODI917538 ONE917537:ONE917538 OXA917537:OXA917538 PGW917537:PGW917538 PQS917537:PQS917538 QAO917537:QAO917538 QKK917537:QKK917538 QUG917537:QUG917538 REC917537:REC917538 RNY917537:RNY917538 RXU917537:RXU917538 SHQ917537:SHQ917538 SRM917537:SRM917538 TBI917537:TBI917538 TLE917537:TLE917538 TVA917537:TVA917538 UEW917537:UEW917538 UOS917537:UOS917538 UYO917537:UYO917538 VIK917537:VIK917538 VSG917537:VSG917538 WCC917537:WCC917538 WLY917537:WLY917538 WVU917537:WVU917538 M983073:M983074 JI983073:JI983074 TE983073:TE983074 ADA983073:ADA983074 AMW983073:AMW983074 AWS983073:AWS983074 BGO983073:BGO983074 BQK983073:BQK983074 CAG983073:CAG983074 CKC983073:CKC983074 CTY983073:CTY983074 DDU983073:DDU983074 DNQ983073:DNQ983074 DXM983073:DXM983074 EHI983073:EHI983074 ERE983073:ERE983074 FBA983073:FBA983074 FKW983073:FKW983074 FUS983073:FUS983074 GEO983073:GEO983074 GOK983073:GOK983074 GYG983073:GYG983074 HIC983073:HIC983074 HRY983073:HRY983074 IBU983073:IBU983074 ILQ983073:ILQ983074 IVM983073:IVM983074 JFI983073:JFI983074 JPE983073:JPE983074 JZA983073:JZA983074 KIW983073:KIW983074 KSS983073:KSS983074 LCO983073:LCO983074 LMK983073:LMK983074 LWG983073:LWG983074 MGC983073:MGC983074 MPY983073:MPY983074 MZU983073:MZU983074 NJQ983073:NJQ983074 NTM983073:NTM983074 ODI983073:ODI983074 ONE983073:ONE983074 OXA983073:OXA983074 PGW983073:PGW983074 PQS983073:PQS983074 QAO983073:QAO983074 QKK983073:QKK983074 QUG983073:QUG983074 REC983073:REC983074 RNY983073:RNY983074 RXU983073:RXU983074 SHQ983073:SHQ983074 SRM983073:SRM983074 TBI983073:TBI983074 TLE983073:TLE983074 TVA983073:TVA983074 UEW983073:UEW983074 UOS983073:UOS983074 UYO983073:UYO983074 VIK983073:VIK983074 VSG983073:VSG983074 WCC983073:WCC983074 WLY983073:WLY983074 WVU983073:WVU983074 M983078:M983079 JI983078:JI983079 TE983078:TE983079 ADA983078:ADA983079 AMW983078:AMW983079 AWS983078:AWS983079 BGO983078:BGO983079 BQK983078:BQK983079 CAG983078:CAG983079 CKC983078:CKC983079 CTY983078:CTY983079 DDU983078:DDU983079 DNQ983078:DNQ983079 DXM983078:DXM983079 EHI983078:EHI983079 ERE983078:ERE983079 FBA983078:FBA983079 FKW983078:FKW983079 FUS983078:FUS983079 GEO983078:GEO983079 GOK983078:GOK983079 GYG983078:GYG983079 HIC983078:HIC983079 HRY983078:HRY983079 IBU983078:IBU983079 ILQ983078:ILQ983079 IVM983078:IVM983079 JFI983078:JFI983079 JPE983078:JPE983079 JZA983078:JZA983079 KIW983078:KIW983079 KSS983078:KSS983079 LCO983078:LCO983079 LMK983078:LMK983079 LWG983078:LWG983079 MGC983078:MGC983079 MPY983078:MPY983079 MZU983078:MZU983079 NJQ983078:NJQ983079 NTM983078:NTM983079 ODI983078:ODI983079 ONE983078:ONE983079 OXA983078:OXA983079 PGW983078:PGW983079 PQS983078:PQS983079 QAO983078:QAO983079 QKK983078:QKK983079 QUG983078:QUG983079 REC983078:REC983079 RNY983078:RNY983079 RXU983078:RXU983079 SHQ983078:SHQ983079 SRM983078:SRM983079 TBI983078:TBI983079 TLE983078:TLE983079 TVA983078:TVA983079 UEW983078:UEW983079 UOS983078:UOS983079 UYO983078:UYO983079 VIK983078:VIK983079 VSG983078:VSG983079 WCC983078:WCC983079 WLY983078:WLY983079 WVU983078:WVU983079 M65574:M65575 JI65574:JI65575 TE65574:TE65575 ADA65574:ADA65575 AMW65574:AMW65575 AWS65574:AWS65575 BGO65574:BGO65575 BQK65574:BQK65575 CAG65574:CAG65575 CKC65574:CKC65575 CTY65574:CTY65575 DDU65574:DDU65575 DNQ65574:DNQ65575 DXM65574:DXM65575 EHI65574:EHI65575 ERE65574:ERE65575 FBA65574:FBA65575 FKW65574:FKW65575 FUS65574:FUS65575 GEO65574:GEO65575 GOK65574:GOK65575 GYG65574:GYG65575 HIC65574:HIC65575 HRY65574:HRY65575 IBU65574:IBU65575 ILQ65574:ILQ65575 IVM65574:IVM65575 JFI65574:JFI65575 JPE65574:JPE65575 JZA65574:JZA65575 KIW65574:KIW65575 KSS65574:KSS65575 LCO65574:LCO65575 LMK65574:LMK65575 LWG65574:LWG65575 MGC65574:MGC65575 MPY65574:MPY65575 MZU65574:MZU65575 NJQ65574:NJQ65575 NTM65574:NTM65575 ODI65574:ODI65575 ONE65574:ONE65575 OXA65574:OXA65575 PGW65574:PGW65575 PQS65574:PQS65575 QAO65574:QAO65575 QKK65574:QKK65575 QUG65574:QUG65575 REC65574:REC65575 RNY65574:RNY65575 RXU65574:RXU65575 SHQ65574:SHQ65575 SRM65574:SRM65575 TBI65574:TBI65575 TLE65574:TLE65575 TVA65574:TVA65575 UEW65574:UEW65575 UOS65574:UOS65575 UYO65574:UYO65575 VIK65574:VIK65575 VSG65574:VSG65575 WCC65574:WCC65575 WLY65574:WLY65575 WVU65574:WVU65575 M131110:M131111 JI131110:JI131111 TE131110:TE131111 ADA131110:ADA131111 AMW131110:AMW131111 AWS131110:AWS131111 BGO131110:BGO131111 BQK131110:BQK131111 CAG131110:CAG131111 CKC131110:CKC131111 CTY131110:CTY131111 DDU131110:DDU131111 DNQ131110:DNQ131111 DXM131110:DXM131111 EHI131110:EHI131111 ERE131110:ERE131111 FBA131110:FBA131111 FKW131110:FKW131111 FUS131110:FUS131111 GEO131110:GEO131111 GOK131110:GOK131111 GYG131110:GYG131111 HIC131110:HIC131111 HRY131110:HRY131111 IBU131110:IBU131111 ILQ131110:ILQ131111 IVM131110:IVM131111 JFI131110:JFI131111 JPE131110:JPE131111 JZA131110:JZA131111 KIW131110:KIW131111 KSS131110:KSS131111 LCO131110:LCO131111 LMK131110:LMK131111 LWG131110:LWG131111 MGC131110:MGC131111 MPY131110:MPY131111 MZU131110:MZU131111 NJQ131110:NJQ131111 NTM131110:NTM131111 ODI131110:ODI131111 ONE131110:ONE131111 OXA131110:OXA131111 PGW131110:PGW131111 PQS131110:PQS131111 QAO131110:QAO131111 QKK131110:QKK131111 QUG131110:QUG131111 REC131110:REC131111 RNY131110:RNY131111 RXU131110:RXU131111 SHQ131110:SHQ131111 SRM131110:SRM131111 TBI131110:TBI131111 TLE131110:TLE131111 TVA131110:TVA131111 UEW131110:UEW131111 UOS131110:UOS131111 UYO131110:UYO131111 VIK131110:VIK131111 VSG131110:VSG131111 WCC131110:WCC131111 WLY131110:WLY131111 WVU131110:WVU131111 M196646:M196647 JI196646:JI196647 TE196646:TE196647 ADA196646:ADA196647 AMW196646:AMW196647 AWS196646:AWS196647 BGO196646:BGO196647 BQK196646:BQK196647 CAG196646:CAG196647 CKC196646:CKC196647 CTY196646:CTY196647 DDU196646:DDU196647 DNQ196646:DNQ196647 DXM196646:DXM196647 EHI196646:EHI196647 ERE196646:ERE196647 FBA196646:FBA196647 FKW196646:FKW196647 FUS196646:FUS196647 GEO196646:GEO196647 GOK196646:GOK196647 GYG196646:GYG196647 HIC196646:HIC196647 HRY196646:HRY196647 IBU196646:IBU196647 ILQ196646:ILQ196647 IVM196646:IVM196647 JFI196646:JFI196647 JPE196646:JPE196647 JZA196646:JZA196647 KIW196646:KIW196647 KSS196646:KSS196647 LCO196646:LCO196647 LMK196646:LMK196647 LWG196646:LWG196647 MGC196646:MGC196647 MPY196646:MPY196647 MZU196646:MZU196647 NJQ196646:NJQ196647 NTM196646:NTM196647 ODI196646:ODI196647 ONE196646:ONE196647 OXA196646:OXA196647 PGW196646:PGW196647 PQS196646:PQS196647 QAO196646:QAO196647 QKK196646:QKK196647 QUG196646:QUG196647 REC196646:REC196647 RNY196646:RNY196647 RXU196646:RXU196647 SHQ196646:SHQ196647 SRM196646:SRM196647 TBI196646:TBI196647 TLE196646:TLE196647 TVA196646:TVA196647 UEW196646:UEW196647 UOS196646:UOS196647 UYO196646:UYO196647 VIK196646:VIK196647 VSG196646:VSG196647 WCC196646:WCC196647 WLY196646:WLY196647 WVU196646:WVU196647 M262182:M262183 JI262182:JI262183 TE262182:TE262183 ADA262182:ADA262183 AMW262182:AMW262183 AWS262182:AWS262183 BGO262182:BGO262183 BQK262182:BQK262183 CAG262182:CAG262183 CKC262182:CKC262183 CTY262182:CTY262183 DDU262182:DDU262183 DNQ262182:DNQ262183 DXM262182:DXM262183 EHI262182:EHI262183 ERE262182:ERE262183 FBA262182:FBA262183 FKW262182:FKW262183 FUS262182:FUS262183 GEO262182:GEO262183 GOK262182:GOK262183 GYG262182:GYG262183 HIC262182:HIC262183 HRY262182:HRY262183 IBU262182:IBU262183 ILQ262182:ILQ262183 IVM262182:IVM262183 JFI262182:JFI262183 JPE262182:JPE262183 JZA262182:JZA262183 KIW262182:KIW262183 KSS262182:KSS262183 LCO262182:LCO262183 LMK262182:LMK262183 LWG262182:LWG262183 MGC262182:MGC262183 MPY262182:MPY262183 MZU262182:MZU262183 NJQ262182:NJQ262183 NTM262182:NTM262183 ODI262182:ODI262183 ONE262182:ONE262183 OXA262182:OXA262183 PGW262182:PGW262183 PQS262182:PQS262183 QAO262182:QAO262183 QKK262182:QKK262183 QUG262182:QUG262183 REC262182:REC262183 RNY262182:RNY262183 RXU262182:RXU262183 SHQ262182:SHQ262183 SRM262182:SRM262183 TBI262182:TBI262183 TLE262182:TLE262183 TVA262182:TVA262183 UEW262182:UEW262183 UOS262182:UOS262183 UYO262182:UYO262183 VIK262182:VIK262183 VSG262182:VSG262183 WCC262182:WCC262183 WLY262182:WLY262183 WVU262182:WVU262183 M327718:M327719 JI327718:JI327719 TE327718:TE327719 ADA327718:ADA327719 AMW327718:AMW327719 AWS327718:AWS327719 BGO327718:BGO327719 BQK327718:BQK327719 CAG327718:CAG327719 CKC327718:CKC327719 CTY327718:CTY327719 DDU327718:DDU327719 DNQ327718:DNQ327719 DXM327718:DXM327719 EHI327718:EHI327719 ERE327718:ERE327719 FBA327718:FBA327719 FKW327718:FKW327719 FUS327718:FUS327719 GEO327718:GEO327719 GOK327718:GOK327719 GYG327718:GYG327719 HIC327718:HIC327719 HRY327718:HRY327719 IBU327718:IBU327719 ILQ327718:ILQ327719 IVM327718:IVM327719 JFI327718:JFI327719 JPE327718:JPE327719 JZA327718:JZA327719 KIW327718:KIW327719 KSS327718:KSS327719 LCO327718:LCO327719 LMK327718:LMK327719 LWG327718:LWG327719 MGC327718:MGC327719 MPY327718:MPY327719 MZU327718:MZU327719 NJQ327718:NJQ327719 NTM327718:NTM327719 ODI327718:ODI327719 ONE327718:ONE327719 OXA327718:OXA327719 PGW327718:PGW327719 PQS327718:PQS327719 QAO327718:QAO327719 QKK327718:QKK327719 QUG327718:QUG327719 REC327718:REC327719 RNY327718:RNY327719 RXU327718:RXU327719 SHQ327718:SHQ327719 SRM327718:SRM327719 TBI327718:TBI327719 TLE327718:TLE327719 TVA327718:TVA327719 UEW327718:UEW327719 UOS327718:UOS327719 UYO327718:UYO327719 VIK327718:VIK327719 VSG327718:VSG327719 WCC327718:WCC327719 WLY327718:WLY327719 WVU327718:WVU327719 M393254:M393255 JI393254:JI393255 TE393254:TE393255 ADA393254:ADA393255 AMW393254:AMW393255 AWS393254:AWS393255 BGO393254:BGO393255 BQK393254:BQK393255 CAG393254:CAG393255 CKC393254:CKC393255 CTY393254:CTY393255 DDU393254:DDU393255 DNQ393254:DNQ393255 DXM393254:DXM393255 EHI393254:EHI393255 ERE393254:ERE393255 FBA393254:FBA393255 FKW393254:FKW393255 FUS393254:FUS393255 GEO393254:GEO393255 GOK393254:GOK393255 GYG393254:GYG393255 HIC393254:HIC393255 HRY393254:HRY393255 IBU393254:IBU393255 ILQ393254:ILQ393255 IVM393254:IVM393255 JFI393254:JFI393255 JPE393254:JPE393255 JZA393254:JZA393255 KIW393254:KIW393255 KSS393254:KSS393255 LCO393254:LCO393255 LMK393254:LMK393255 LWG393254:LWG393255 MGC393254:MGC393255 MPY393254:MPY393255 MZU393254:MZU393255 NJQ393254:NJQ393255 NTM393254:NTM393255 ODI393254:ODI393255 ONE393254:ONE393255 OXA393254:OXA393255 PGW393254:PGW393255 PQS393254:PQS393255 QAO393254:QAO393255 QKK393254:QKK393255 QUG393254:QUG393255 REC393254:REC393255 RNY393254:RNY393255 RXU393254:RXU393255 SHQ393254:SHQ393255 SRM393254:SRM393255 TBI393254:TBI393255 TLE393254:TLE393255 TVA393254:TVA393255 UEW393254:UEW393255 UOS393254:UOS393255 UYO393254:UYO393255 VIK393254:VIK393255 VSG393254:VSG393255 WCC393254:WCC393255 WLY393254:WLY393255 WVU393254:WVU393255 M458790:M458791 JI458790:JI458791 TE458790:TE458791 ADA458790:ADA458791 AMW458790:AMW458791 AWS458790:AWS458791 BGO458790:BGO458791 BQK458790:BQK458791 CAG458790:CAG458791 CKC458790:CKC458791 CTY458790:CTY458791 DDU458790:DDU458791 DNQ458790:DNQ458791 DXM458790:DXM458791 EHI458790:EHI458791 ERE458790:ERE458791 FBA458790:FBA458791 FKW458790:FKW458791 FUS458790:FUS458791 GEO458790:GEO458791 GOK458790:GOK458791 GYG458790:GYG458791 HIC458790:HIC458791 HRY458790:HRY458791 IBU458790:IBU458791 ILQ458790:ILQ458791 IVM458790:IVM458791 JFI458790:JFI458791 JPE458790:JPE458791 JZA458790:JZA458791 KIW458790:KIW458791 KSS458790:KSS458791 LCO458790:LCO458791 LMK458790:LMK458791 LWG458790:LWG458791 MGC458790:MGC458791 MPY458790:MPY458791 MZU458790:MZU458791 NJQ458790:NJQ458791 NTM458790:NTM458791 ODI458790:ODI458791 ONE458790:ONE458791 OXA458790:OXA458791 PGW458790:PGW458791 PQS458790:PQS458791 QAO458790:QAO458791 QKK458790:QKK458791 QUG458790:QUG458791 REC458790:REC458791 RNY458790:RNY458791 RXU458790:RXU458791 SHQ458790:SHQ458791 SRM458790:SRM458791 TBI458790:TBI458791 TLE458790:TLE458791 TVA458790:TVA458791 UEW458790:UEW458791 UOS458790:UOS458791 UYO458790:UYO458791 VIK458790:VIK458791 VSG458790:VSG458791 WCC458790:WCC458791 WLY458790:WLY458791 WVU458790:WVU458791 M524326:M524327 JI524326:JI524327 TE524326:TE524327 ADA524326:ADA524327 AMW524326:AMW524327 AWS524326:AWS524327 BGO524326:BGO524327 BQK524326:BQK524327 CAG524326:CAG524327 CKC524326:CKC524327 CTY524326:CTY524327 DDU524326:DDU524327 DNQ524326:DNQ524327 DXM524326:DXM524327 EHI524326:EHI524327 ERE524326:ERE524327 FBA524326:FBA524327 FKW524326:FKW524327 FUS524326:FUS524327 GEO524326:GEO524327 GOK524326:GOK524327 GYG524326:GYG524327 HIC524326:HIC524327 HRY524326:HRY524327 IBU524326:IBU524327 ILQ524326:ILQ524327 IVM524326:IVM524327 JFI524326:JFI524327 JPE524326:JPE524327 JZA524326:JZA524327 KIW524326:KIW524327 KSS524326:KSS524327 LCO524326:LCO524327 LMK524326:LMK524327 LWG524326:LWG524327 MGC524326:MGC524327 MPY524326:MPY524327 MZU524326:MZU524327 NJQ524326:NJQ524327 NTM524326:NTM524327 ODI524326:ODI524327 ONE524326:ONE524327 OXA524326:OXA524327 PGW524326:PGW524327 PQS524326:PQS524327 QAO524326:QAO524327 QKK524326:QKK524327 QUG524326:QUG524327 REC524326:REC524327 RNY524326:RNY524327 RXU524326:RXU524327 SHQ524326:SHQ524327 SRM524326:SRM524327 TBI524326:TBI524327 TLE524326:TLE524327 TVA524326:TVA524327 UEW524326:UEW524327 UOS524326:UOS524327 UYO524326:UYO524327 VIK524326:VIK524327 VSG524326:VSG524327 WCC524326:WCC524327 WLY524326:WLY524327 WVU524326:WVU524327 M589862:M589863 JI589862:JI589863 TE589862:TE589863 ADA589862:ADA589863 AMW589862:AMW589863 AWS589862:AWS589863 BGO589862:BGO589863 BQK589862:BQK589863 CAG589862:CAG589863 CKC589862:CKC589863 CTY589862:CTY589863 DDU589862:DDU589863 DNQ589862:DNQ589863 DXM589862:DXM589863 EHI589862:EHI589863 ERE589862:ERE589863 FBA589862:FBA589863 FKW589862:FKW589863 FUS589862:FUS589863 GEO589862:GEO589863 GOK589862:GOK589863 GYG589862:GYG589863 HIC589862:HIC589863 HRY589862:HRY589863 IBU589862:IBU589863 ILQ589862:ILQ589863 IVM589862:IVM589863 JFI589862:JFI589863 JPE589862:JPE589863 JZA589862:JZA589863 KIW589862:KIW589863 KSS589862:KSS589863 LCO589862:LCO589863 LMK589862:LMK589863 LWG589862:LWG589863 MGC589862:MGC589863 MPY589862:MPY589863 MZU589862:MZU589863 NJQ589862:NJQ589863 NTM589862:NTM589863 ODI589862:ODI589863 ONE589862:ONE589863 OXA589862:OXA589863 PGW589862:PGW589863 PQS589862:PQS589863 QAO589862:QAO589863 QKK589862:QKK589863 QUG589862:QUG589863 REC589862:REC589863 RNY589862:RNY589863 RXU589862:RXU589863 SHQ589862:SHQ589863 SRM589862:SRM589863 TBI589862:TBI589863 TLE589862:TLE589863 TVA589862:TVA589863 UEW589862:UEW589863 UOS589862:UOS589863 UYO589862:UYO589863 VIK589862:VIK589863 VSG589862:VSG589863 WCC589862:WCC589863 WLY589862:WLY589863 WVU589862:WVU589863 M655398:M655399 JI655398:JI655399 TE655398:TE655399 ADA655398:ADA655399 AMW655398:AMW655399 AWS655398:AWS655399 BGO655398:BGO655399 BQK655398:BQK655399 CAG655398:CAG655399 CKC655398:CKC655399 CTY655398:CTY655399 DDU655398:DDU655399 DNQ655398:DNQ655399 DXM655398:DXM655399 EHI655398:EHI655399 ERE655398:ERE655399 FBA655398:FBA655399 FKW655398:FKW655399 FUS655398:FUS655399 GEO655398:GEO655399 GOK655398:GOK655399 GYG655398:GYG655399 HIC655398:HIC655399 HRY655398:HRY655399 IBU655398:IBU655399 ILQ655398:ILQ655399 IVM655398:IVM655399 JFI655398:JFI655399 JPE655398:JPE655399 JZA655398:JZA655399 KIW655398:KIW655399 KSS655398:KSS655399 LCO655398:LCO655399 LMK655398:LMK655399 LWG655398:LWG655399 MGC655398:MGC655399 MPY655398:MPY655399 MZU655398:MZU655399 NJQ655398:NJQ655399 NTM655398:NTM655399 ODI655398:ODI655399 ONE655398:ONE655399 OXA655398:OXA655399 PGW655398:PGW655399 PQS655398:PQS655399 QAO655398:QAO655399 QKK655398:QKK655399 QUG655398:QUG655399 REC655398:REC655399 RNY655398:RNY655399 RXU655398:RXU655399 SHQ655398:SHQ655399 SRM655398:SRM655399 TBI655398:TBI655399 TLE655398:TLE655399 TVA655398:TVA655399 UEW655398:UEW655399 UOS655398:UOS655399 UYO655398:UYO655399 VIK655398:VIK655399 VSG655398:VSG655399 WCC655398:WCC655399 WLY655398:WLY655399 WVU655398:WVU655399 M720934:M720935 JI720934:JI720935 TE720934:TE720935 ADA720934:ADA720935 AMW720934:AMW720935 AWS720934:AWS720935 BGO720934:BGO720935 BQK720934:BQK720935 CAG720934:CAG720935 CKC720934:CKC720935 CTY720934:CTY720935 DDU720934:DDU720935 DNQ720934:DNQ720935 DXM720934:DXM720935 EHI720934:EHI720935 ERE720934:ERE720935 FBA720934:FBA720935 FKW720934:FKW720935 FUS720934:FUS720935 GEO720934:GEO720935 GOK720934:GOK720935 GYG720934:GYG720935 HIC720934:HIC720935 HRY720934:HRY720935 IBU720934:IBU720935 ILQ720934:ILQ720935 IVM720934:IVM720935 JFI720934:JFI720935 JPE720934:JPE720935 JZA720934:JZA720935 KIW720934:KIW720935 KSS720934:KSS720935 LCO720934:LCO720935 LMK720934:LMK720935 LWG720934:LWG720935 MGC720934:MGC720935 MPY720934:MPY720935 MZU720934:MZU720935 NJQ720934:NJQ720935 NTM720934:NTM720935 ODI720934:ODI720935 ONE720934:ONE720935 OXA720934:OXA720935 PGW720934:PGW720935 PQS720934:PQS720935 QAO720934:QAO720935 QKK720934:QKK720935 QUG720934:QUG720935 REC720934:REC720935 RNY720934:RNY720935 RXU720934:RXU720935 SHQ720934:SHQ720935 SRM720934:SRM720935 TBI720934:TBI720935 TLE720934:TLE720935 TVA720934:TVA720935 UEW720934:UEW720935 UOS720934:UOS720935 UYO720934:UYO720935 VIK720934:VIK720935 VSG720934:VSG720935 WCC720934:WCC720935 WLY720934:WLY720935 WVU720934:WVU720935" xr:uid="{00000000-0002-0000-0B00-000005000000}">
      <formula1>$AZ$278:$AZ$309</formula1>
    </dataValidation>
    <dataValidation type="list" allowBlank="1" showInputMessage="1" showErrorMessage="1" sqref="M917504 JI917504 TE917504 ADA917504 AMW917504 AWS917504 BGO917504 BQK917504 CAG917504 CKC917504 CTY917504 DDU917504 DNQ917504 DXM917504 EHI917504 ERE917504 FBA917504 FKW917504 FUS917504 GEO917504 GOK917504 GYG917504 HIC917504 HRY917504 IBU917504 ILQ917504 IVM917504 JFI917504 JPE917504 JZA917504 KIW917504 KSS917504 LCO917504 LMK917504 LWG917504 MGC917504 MPY917504 MZU917504 NJQ917504 NTM917504 ODI917504 ONE917504 OXA917504 PGW917504 PQS917504 QAO917504 QKK917504 QUG917504 REC917504 RNY917504 RXU917504 SHQ917504 SRM917504 TBI917504 TLE917504 TVA917504 UEW917504 UOS917504 UYO917504 VIK917504 VSG917504 WCC917504 WLY917504 WVU917504 M65609:M65663 JI65609:JI65663 TE65609:TE65663 ADA65609:ADA65663 AMW65609:AMW65663 AWS65609:AWS65663 BGO65609:BGO65663 BQK65609:BQK65663 CAG65609:CAG65663 CKC65609:CKC65663 CTY65609:CTY65663 DDU65609:DDU65663 DNQ65609:DNQ65663 DXM65609:DXM65663 EHI65609:EHI65663 ERE65609:ERE65663 FBA65609:FBA65663 FKW65609:FKW65663 FUS65609:FUS65663 GEO65609:GEO65663 GOK65609:GOK65663 GYG65609:GYG65663 HIC65609:HIC65663 HRY65609:HRY65663 IBU65609:IBU65663 ILQ65609:ILQ65663 IVM65609:IVM65663 JFI65609:JFI65663 JPE65609:JPE65663 JZA65609:JZA65663 KIW65609:KIW65663 KSS65609:KSS65663 LCO65609:LCO65663 LMK65609:LMK65663 LWG65609:LWG65663 MGC65609:MGC65663 MPY65609:MPY65663 MZU65609:MZU65663 NJQ65609:NJQ65663 NTM65609:NTM65663 ODI65609:ODI65663 ONE65609:ONE65663 OXA65609:OXA65663 PGW65609:PGW65663 PQS65609:PQS65663 QAO65609:QAO65663 QKK65609:QKK65663 QUG65609:QUG65663 REC65609:REC65663 RNY65609:RNY65663 RXU65609:RXU65663 SHQ65609:SHQ65663 SRM65609:SRM65663 TBI65609:TBI65663 TLE65609:TLE65663 TVA65609:TVA65663 UEW65609:UEW65663 UOS65609:UOS65663 UYO65609:UYO65663 VIK65609:VIK65663 VSG65609:VSG65663 WCC65609:WCC65663 WLY65609:WLY65663 WVU65609:WVU65663 M131145:M131199 JI131145:JI131199 TE131145:TE131199 ADA131145:ADA131199 AMW131145:AMW131199 AWS131145:AWS131199 BGO131145:BGO131199 BQK131145:BQK131199 CAG131145:CAG131199 CKC131145:CKC131199 CTY131145:CTY131199 DDU131145:DDU131199 DNQ131145:DNQ131199 DXM131145:DXM131199 EHI131145:EHI131199 ERE131145:ERE131199 FBA131145:FBA131199 FKW131145:FKW131199 FUS131145:FUS131199 GEO131145:GEO131199 GOK131145:GOK131199 GYG131145:GYG131199 HIC131145:HIC131199 HRY131145:HRY131199 IBU131145:IBU131199 ILQ131145:ILQ131199 IVM131145:IVM131199 JFI131145:JFI131199 JPE131145:JPE131199 JZA131145:JZA131199 KIW131145:KIW131199 KSS131145:KSS131199 LCO131145:LCO131199 LMK131145:LMK131199 LWG131145:LWG131199 MGC131145:MGC131199 MPY131145:MPY131199 MZU131145:MZU131199 NJQ131145:NJQ131199 NTM131145:NTM131199 ODI131145:ODI131199 ONE131145:ONE131199 OXA131145:OXA131199 PGW131145:PGW131199 PQS131145:PQS131199 QAO131145:QAO131199 QKK131145:QKK131199 QUG131145:QUG131199 REC131145:REC131199 RNY131145:RNY131199 RXU131145:RXU131199 SHQ131145:SHQ131199 SRM131145:SRM131199 TBI131145:TBI131199 TLE131145:TLE131199 TVA131145:TVA131199 UEW131145:UEW131199 UOS131145:UOS131199 UYO131145:UYO131199 VIK131145:VIK131199 VSG131145:VSG131199 WCC131145:WCC131199 WLY131145:WLY131199 WVU131145:WVU131199 M196681:M196735 JI196681:JI196735 TE196681:TE196735 ADA196681:ADA196735 AMW196681:AMW196735 AWS196681:AWS196735 BGO196681:BGO196735 BQK196681:BQK196735 CAG196681:CAG196735 CKC196681:CKC196735 CTY196681:CTY196735 DDU196681:DDU196735 DNQ196681:DNQ196735 DXM196681:DXM196735 EHI196681:EHI196735 ERE196681:ERE196735 FBA196681:FBA196735 FKW196681:FKW196735 FUS196681:FUS196735 GEO196681:GEO196735 GOK196681:GOK196735 GYG196681:GYG196735 HIC196681:HIC196735 HRY196681:HRY196735 IBU196681:IBU196735 ILQ196681:ILQ196735 IVM196681:IVM196735 JFI196681:JFI196735 JPE196681:JPE196735 JZA196681:JZA196735 KIW196681:KIW196735 KSS196681:KSS196735 LCO196681:LCO196735 LMK196681:LMK196735 LWG196681:LWG196735 MGC196681:MGC196735 MPY196681:MPY196735 MZU196681:MZU196735 NJQ196681:NJQ196735 NTM196681:NTM196735 ODI196681:ODI196735 ONE196681:ONE196735 OXA196681:OXA196735 PGW196681:PGW196735 PQS196681:PQS196735 QAO196681:QAO196735 QKK196681:QKK196735 QUG196681:QUG196735 REC196681:REC196735 RNY196681:RNY196735 RXU196681:RXU196735 SHQ196681:SHQ196735 SRM196681:SRM196735 TBI196681:TBI196735 TLE196681:TLE196735 TVA196681:TVA196735 UEW196681:UEW196735 UOS196681:UOS196735 UYO196681:UYO196735 VIK196681:VIK196735 VSG196681:VSG196735 WCC196681:WCC196735 WLY196681:WLY196735 WVU196681:WVU196735 M262217:M262271 JI262217:JI262271 TE262217:TE262271 ADA262217:ADA262271 AMW262217:AMW262271 AWS262217:AWS262271 BGO262217:BGO262271 BQK262217:BQK262271 CAG262217:CAG262271 CKC262217:CKC262271 CTY262217:CTY262271 DDU262217:DDU262271 DNQ262217:DNQ262271 DXM262217:DXM262271 EHI262217:EHI262271 ERE262217:ERE262271 FBA262217:FBA262271 FKW262217:FKW262271 FUS262217:FUS262271 GEO262217:GEO262271 GOK262217:GOK262271 GYG262217:GYG262271 HIC262217:HIC262271 HRY262217:HRY262271 IBU262217:IBU262271 ILQ262217:ILQ262271 IVM262217:IVM262271 JFI262217:JFI262271 JPE262217:JPE262271 JZA262217:JZA262271 KIW262217:KIW262271 KSS262217:KSS262271 LCO262217:LCO262271 LMK262217:LMK262271 LWG262217:LWG262271 MGC262217:MGC262271 MPY262217:MPY262271 MZU262217:MZU262271 NJQ262217:NJQ262271 NTM262217:NTM262271 ODI262217:ODI262271 ONE262217:ONE262271 OXA262217:OXA262271 PGW262217:PGW262271 PQS262217:PQS262271 QAO262217:QAO262271 QKK262217:QKK262271 QUG262217:QUG262271 REC262217:REC262271 RNY262217:RNY262271 RXU262217:RXU262271 SHQ262217:SHQ262271 SRM262217:SRM262271 TBI262217:TBI262271 TLE262217:TLE262271 TVA262217:TVA262271 UEW262217:UEW262271 UOS262217:UOS262271 UYO262217:UYO262271 VIK262217:VIK262271 VSG262217:VSG262271 WCC262217:WCC262271 WLY262217:WLY262271 WVU262217:WVU262271 M327753:M327807 JI327753:JI327807 TE327753:TE327807 ADA327753:ADA327807 AMW327753:AMW327807 AWS327753:AWS327807 BGO327753:BGO327807 BQK327753:BQK327807 CAG327753:CAG327807 CKC327753:CKC327807 CTY327753:CTY327807 DDU327753:DDU327807 DNQ327753:DNQ327807 DXM327753:DXM327807 EHI327753:EHI327807 ERE327753:ERE327807 FBA327753:FBA327807 FKW327753:FKW327807 FUS327753:FUS327807 GEO327753:GEO327807 GOK327753:GOK327807 GYG327753:GYG327807 HIC327753:HIC327807 HRY327753:HRY327807 IBU327753:IBU327807 ILQ327753:ILQ327807 IVM327753:IVM327807 JFI327753:JFI327807 JPE327753:JPE327807 JZA327753:JZA327807 KIW327753:KIW327807 KSS327753:KSS327807 LCO327753:LCO327807 LMK327753:LMK327807 LWG327753:LWG327807 MGC327753:MGC327807 MPY327753:MPY327807 MZU327753:MZU327807 NJQ327753:NJQ327807 NTM327753:NTM327807 ODI327753:ODI327807 ONE327753:ONE327807 OXA327753:OXA327807 PGW327753:PGW327807 PQS327753:PQS327807 QAO327753:QAO327807 QKK327753:QKK327807 QUG327753:QUG327807 REC327753:REC327807 RNY327753:RNY327807 RXU327753:RXU327807 SHQ327753:SHQ327807 SRM327753:SRM327807 TBI327753:TBI327807 TLE327753:TLE327807 TVA327753:TVA327807 UEW327753:UEW327807 UOS327753:UOS327807 UYO327753:UYO327807 VIK327753:VIK327807 VSG327753:VSG327807 WCC327753:WCC327807 WLY327753:WLY327807 WVU327753:WVU327807 M393289:M393343 JI393289:JI393343 TE393289:TE393343 ADA393289:ADA393343 AMW393289:AMW393343 AWS393289:AWS393343 BGO393289:BGO393343 BQK393289:BQK393343 CAG393289:CAG393343 CKC393289:CKC393343 CTY393289:CTY393343 DDU393289:DDU393343 DNQ393289:DNQ393343 DXM393289:DXM393343 EHI393289:EHI393343 ERE393289:ERE393343 FBA393289:FBA393343 FKW393289:FKW393343 FUS393289:FUS393343 GEO393289:GEO393343 GOK393289:GOK393343 GYG393289:GYG393343 HIC393289:HIC393343 HRY393289:HRY393343 IBU393289:IBU393343 ILQ393289:ILQ393343 IVM393289:IVM393343 JFI393289:JFI393343 JPE393289:JPE393343 JZA393289:JZA393343 KIW393289:KIW393343 KSS393289:KSS393343 LCO393289:LCO393343 LMK393289:LMK393343 LWG393289:LWG393343 MGC393289:MGC393343 MPY393289:MPY393343 MZU393289:MZU393343 NJQ393289:NJQ393343 NTM393289:NTM393343 ODI393289:ODI393343 ONE393289:ONE393343 OXA393289:OXA393343 PGW393289:PGW393343 PQS393289:PQS393343 QAO393289:QAO393343 QKK393289:QKK393343 QUG393289:QUG393343 REC393289:REC393343 RNY393289:RNY393343 RXU393289:RXU393343 SHQ393289:SHQ393343 SRM393289:SRM393343 TBI393289:TBI393343 TLE393289:TLE393343 TVA393289:TVA393343 UEW393289:UEW393343 UOS393289:UOS393343 UYO393289:UYO393343 VIK393289:VIK393343 VSG393289:VSG393343 WCC393289:WCC393343 WLY393289:WLY393343 WVU393289:WVU393343 M458825:M458879 JI458825:JI458879 TE458825:TE458879 ADA458825:ADA458879 AMW458825:AMW458879 AWS458825:AWS458879 BGO458825:BGO458879 BQK458825:BQK458879 CAG458825:CAG458879 CKC458825:CKC458879 CTY458825:CTY458879 DDU458825:DDU458879 DNQ458825:DNQ458879 DXM458825:DXM458879 EHI458825:EHI458879 ERE458825:ERE458879 FBA458825:FBA458879 FKW458825:FKW458879 FUS458825:FUS458879 GEO458825:GEO458879 GOK458825:GOK458879 GYG458825:GYG458879 HIC458825:HIC458879 HRY458825:HRY458879 IBU458825:IBU458879 ILQ458825:ILQ458879 IVM458825:IVM458879 JFI458825:JFI458879 JPE458825:JPE458879 JZA458825:JZA458879 KIW458825:KIW458879 KSS458825:KSS458879 LCO458825:LCO458879 LMK458825:LMK458879 LWG458825:LWG458879 MGC458825:MGC458879 MPY458825:MPY458879 MZU458825:MZU458879 NJQ458825:NJQ458879 NTM458825:NTM458879 ODI458825:ODI458879 ONE458825:ONE458879 OXA458825:OXA458879 PGW458825:PGW458879 PQS458825:PQS458879 QAO458825:QAO458879 QKK458825:QKK458879 QUG458825:QUG458879 REC458825:REC458879 RNY458825:RNY458879 RXU458825:RXU458879 SHQ458825:SHQ458879 SRM458825:SRM458879 TBI458825:TBI458879 TLE458825:TLE458879 TVA458825:TVA458879 UEW458825:UEW458879 UOS458825:UOS458879 UYO458825:UYO458879 VIK458825:VIK458879 VSG458825:VSG458879 WCC458825:WCC458879 WLY458825:WLY458879 WVU458825:WVU458879 M524361:M524415 JI524361:JI524415 TE524361:TE524415 ADA524361:ADA524415 AMW524361:AMW524415 AWS524361:AWS524415 BGO524361:BGO524415 BQK524361:BQK524415 CAG524361:CAG524415 CKC524361:CKC524415 CTY524361:CTY524415 DDU524361:DDU524415 DNQ524361:DNQ524415 DXM524361:DXM524415 EHI524361:EHI524415 ERE524361:ERE524415 FBA524361:FBA524415 FKW524361:FKW524415 FUS524361:FUS524415 GEO524361:GEO524415 GOK524361:GOK524415 GYG524361:GYG524415 HIC524361:HIC524415 HRY524361:HRY524415 IBU524361:IBU524415 ILQ524361:ILQ524415 IVM524361:IVM524415 JFI524361:JFI524415 JPE524361:JPE524415 JZA524361:JZA524415 KIW524361:KIW524415 KSS524361:KSS524415 LCO524361:LCO524415 LMK524361:LMK524415 LWG524361:LWG524415 MGC524361:MGC524415 MPY524361:MPY524415 MZU524361:MZU524415 NJQ524361:NJQ524415 NTM524361:NTM524415 ODI524361:ODI524415 ONE524361:ONE524415 OXA524361:OXA524415 PGW524361:PGW524415 PQS524361:PQS524415 QAO524361:QAO524415 QKK524361:QKK524415 QUG524361:QUG524415 REC524361:REC524415 RNY524361:RNY524415 RXU524361:RXU524415 SHQ524361:SHQ524415 SRM524361:SRM524415 TBI524361:TBI524415 TLE524361:TLE524415 TVA524361:TVA524415 UEW524361:UEW524415 UOS524361:UOS524415 UYO524361:UYO524415 VIK524361:VIK524415 VSG524361:VSG524415 WCC524361:WCC524415 WLY524361:WLY524415 WVU524361:WVU524415 M589897:M589951 JI589897:JI589951 TE589897:TE589951 ADA589897:ADA589951 AMW589897:AMW589951 AWS589897:AWS589951 BGO589897:BGO589951 BQK589897:BQK589951 CAG589897:CAG589951 CKC589897:CKC589951 CTY589897:CTY589951 DDU589897:DDU589951 DNQ589897:DNQ589951 DXM589897:DXM589951 EHI589897:EHI589951 ERE589897:ERE589951 FBA589897:FBA589951 FKW589897:FKW589951 FUS589897:FUS589951 GEO589897:GEO589951 GOK589897:GOK589951 GYG589897:GYG589951 HIC589897:HIC589951 HRY589897:HRY589951 IBU589897:IBU589951 ILQ589897:ILQ589951 IVM589897:IVM589951 JFI589897:JFI589951 JPE589897:JPE589951 JZA589897:JZA589951 KIW589897:KIW589951 KSS589897:KSS589951 LCO589897:LCO589951 LMK589897:LMK589951 LWG589897:LWG589951 MGC589897:MGC589951 MPY589897:MPY589951 MZU589897:MZU589951 NJQ589897:NJQ589951 NTM589897:NTM589951 ODI589897:ODI589951 ONE589897:ONE589951 OXA589897:OXA589951 PGW589897:PGW589951 PQS589897:PQS589951 QAO589897:QAO589951 QKK589897:QKK589951 QUG589897:QUG589951 REC589897:REC589951 RNY589897:RNY589951 RXU589897:RXU589951 SHQ589897:SHQ589951 SRM589897:SRM589951 TBI589897:TBI589951 TLE589897:TLE589951 TVA589897:TVA589951 UEW589897:UEW589951 UOS589897:UOS589951 UYO589897:UYO589951 VIK589897:VIK589951 VSG589897:VSG589951 WCC589897:WCC589951 WLY589897:WLY589951 WVU589897:WVU589951 M655433:M655487 JI655433:JI655487 TE655433:TE655487 ADA655433:ADA655487 AMW655433:AMW655487 AWS655433:AWS655487 BGO655433:BGO655487 BQK655433:BQK655487 CAG655433:CAG655487 CKC655433:CKC655487 CTY655433:CTY655487 DDU655433:DDU655487 DNQ655433:DNQ655487 DXM655433:DXM655487 EHI655433:EHI655487 ERE655433:ERE655487 FBA655433:FBA655487 FKW655433:FKW655487 FUS655433:FUS655487 GEO655433:GEO655487 GOK655433:GOK655487 GYG655433:GYG655487 HIC655433:HIC655487 HRY655433:HRY655487 IBU655433:IBU655487 ILQ655433:ILQ655487 IVM655433:IVM655487 JFI655433:JFI655487 JPE655433:JPE655487 JZA655433:JZA655487 KIW655433:KIW655487 KSS655433:KSS655487 LCO655433:LCO655487 LMK655433:LMK655487 LWG655433:LWG655487 MGC655433:MGC655487 MPY655433:MPY655487 MZU655433:MZU655487 NJQ655433:NJQ655487 NTM655433:NTM655487 ODI655433:ODI655487 ONE655433:ONE655487 OXA655433:OXA655487 PGW655433:PGW655487 PQS655433:PQS655487 QAO655433:QAO655487 QKK655433:QKK655487 QUG655433:QUG655487 REC655433:REC655487 RNY655433:RNY655487 RXU655433:RXU655487 SHQ655433:SHQ655487 SRM655433:SRM655487 TBI655433:TBI655487 TLE655433:TLE655487 TVA655433:TVA655487 UEW655433:UEW655487 UOS655433:UOS655487 UYO655433:UYO655487 VIK655433:VIK655487 VSG655433:VSG655487 WCC655433:WCC655487 WLY655433:WLY655487 WVU655433:WVU655487 M720969:M721023 JI720969:JI721023 TE720969:TE721023 ADA720969:ADA721023 AMW720969:AMW721023 AWS720969:AWS721023 BGO720969:BGO721023 BQK720969:BQK721023 CAG720969:CAG721023 CKC720969:CKC721023 CTY720969:CTY721023 DDU720969:DDU721023 DNQ720969:DNQ721023 DXM720969:DXM721023 EHI720969:EHI721023 ERE720969:ERE721023 FBA720969:FBA721023 FKW720969:FKW721023 FUS720969:FUS721023 GEO720969:GEO721023 GOK720969:GOK721023 GYG720969:GYG721023 HIC720969:HIC721023 HRY720969:HRY721023 IBU720969:IBU721023 ILQ720969:ILQ721023 IVM720969:IVM721023 JFI720969:JFI721023 JPE720969:JPE721023 JZA720969:JZA721023 KIW720969:KIW721023 KSS720969:KSS721023 LCO720969:LCO721023 LMK720969:LMK721023 LWG720969:LWG721023 MGC720969:MGC721023 MPY720969:MPY721023 MZU720969:MZU721023 NJQ720969:NJQ721023 NTM720969:NTM721023 ODI720969:ODI721023 ONE720969:ONE721023 OXA720969:OXA721023 PGW720969:PGW721023 PQS720969:PQS721023 QAO720969:QAO721023 QKK720969:QKK721023 QUG720969:QUG721023 REC720969:REC721023 RNY720969:RNY721023 RXU720969:RXU721023 SHQ720969:SHQ721023 SRM720969:SRM721023 TBI720969:TBI721023 TLE720969:TLE721023 TVA720969:TVA721023 UEW720969:UEW721023 UOS720969:UOS721023 UYO720969:UYO721023 VIK720969:VIK721023 VSG720969:VSG721023 WCC720969:WCC721023 WLY720969:WLY721023 WVU720969:WVU721023 M786505:M786559 JI786505:JI786559 TE786505:TE786559 ADA786505:ADA786559 AMW786505:AMW786559 AWS786505:AWS786559 BGO786505:BGO786559 BQK786505:BQK786559 CAG786505:CAG786559 CKC786505:CKC786559 CTY786505:CTY786559 DDU786505:DDU786559 DNQ786505:DNQ786559 DXM786505:DXM786559 EHI786505:EHI786559 ERE786505:ERE786559 FBA786505:FBA786559 FKW786505:FKW786559 FUS786505:FUS786559 GEO786505:GEO786559 GOK786505:GOK786559 GYG786505:GYG786559 HIC786505:HIC786559 HRY786505:HRY786559 IBU786505:IBU786559 ILQ786505:ILQ786559 IVM786505:IVM786559 JFI786505:JFI786559 JPE786505:JPE786559 JZA786505:JZA786559 KIW786505:KIW786559 KSS786505:KSS786559 LCO786505:LCO786559 LMK786505:LMK786559 LWG786505:LWG786559 MGC786505:MGC786559 MPY786505:MPY786559 MZU786505:MZU786559 NJQ786505:NJQ786559 NTM786505:NTM786559 ODI786505:ODI786559 ONE786505:ONE786559 OXA786505:OXA786559 PGW786505:PGW786559 PQS786505:PQS786559 QAO786505:QAO786559 QKK786505:QKK786559 QUG786505:QUG786559 REC786505:REC786559 RNY786505:RNY786559 RXU786505:RXU786559 SHQ786505:SHQ786559 SRM786505:SRM786559 TBI786505:TBI786559 TLE786505:TLE786559 TVA786505:TVA786559 UEW786505:UEW786559 UOS786505:UOS786559 UYO786505:UYO786559 VIK786505:VIK786559 VSG786505:VSG786559 WCC786505:WCC786559 WLY786505:WLY786559 WVU786505:WVU786559 M852041:M852095 JI852041:JI852095 TE852041:TE852095 ADA852041:ADA852095 AMW852041:AMW852095 AWS852041:AWS852095 BGO852041:BGO852095 BQK852041:BQK852095 CAG852041:CAG852095 CKC852041:CKC852095 CTY852041:CTY852095 DDU852041:DDU852095 DNQ852041:DNQ852095 DXM852041:DXM852095 EHI852041:EHI852095 ERE852041:ERE852095 FBA852041:FBA852095 FKW852041:FKW852095 FUS852041:FUS852095 GEO852041:GEO852095 GOK852041:GOK852095 GYG852041:GYG852095 HIC852041:HIC852095 HRY852041:HRY852095 IBU852041:IBU852095 ILQ852041:ILQ852095 IVM852041:IVM852095 JFI852041:JFI852095 JPE852041:JPE852095 JZA852041:JZA852095 KIW852041:KIW852095 KSS852041:KSS852095 LCO852041:LCO852095 LMK852041:LMK852095 LWG852041:LWG852095 MGC852041:MGC852095 MPY852041:MPY852095 MZU852041:MZU852095 NJQ852041:NJQ852095 NTM852041:NTM852095 ODI852041:ODI852095 ONE852041:ONE852095 OXA852041:OXA852095 PGW852041:PGW852095 PQS852041:PQS852095 QAO852041:QAO852095 QKK852041:QKK852095 QUG852041:QUG852095 REC852041:REC852095 RNY852041:RNY852095 RXU852041:RXU852095 SHQ852041:SHQ852095 SRM852041:SRM852095 TBI852041:TBI852095 TLE852041:TLE852095 TVA852041:TVA852095 UEW852041:UEW852095 UOS852041:UOS852095 UYO852041:UYO852095 VIK852041:VIK852095 VSG852041:VSG852095 WCC852041:WCC852095 WLY852041:WLY852095 WVU852041:WVU852095 M917577:M917631 JI917577:JI917631 TE917577:TE917631 ADA917577:ADA917631 AMW917577:AMW917631 AWS917577:AWS917631 BGO917577:BGO917631 BQK917577:BQK917631 CAG917577:CAG917631 CKC917577:CKC917631 CTY917577:CTY917631 DDU917577:DDU917631 DNQ917577:DNQ917631 DXM917577:DXM917631 EHI917577:EHI917631 ERE917577:ERE917631 FBA917577:FBA917631 FKW917577:FKW917631 FUS917577:FUS917631 GEO917577:GEO917631 GOK917577:GOK917631 GYG917577:GYG917631 HIC917577:HIC917631 HRY917577:HRY917631 IBU917577:IBU917631 ILQ917577:ILQ917631 IVM917577:IVM917631 JFI917577:JFI917631 JPE917577:JPE917631 JZA917577:JZA917631 KIW917577:KIW917631 KSS917577:KSS917631 LCO917577:LCO917631 LMK917577:LMK917631 LWG917577:LWG917631 MGC917577:MGC917631 MPY917577:MPY917631 MZU917577:MZU917631 NJQ917577:NJQ917631 NTM917577:NTM917631 ODI917577:ODI917631 ONE917577:ONE917631 OXA917577:OXA917631 PGW917577:PGW917631 PQS917577:PQS917631 QAO917577:QAO917631 QKK917577:QKK917631 QUG917577:QUG917631 REC917577:REC917631 RNY917577:RNY917631 RXU917577:RXU917631 SHQ917577:SHQ917631 SRM917577:SRM917631 TBI917577:TBI917631 TLE917577:TLE917631 TVA917577:TVA917631 UEW917577:UEW917631 UOS917577:UOS917631 UYO917577:UYO917631 VIK917577:VIK917631 VSG917577:VSG917631 WCC917577:WCC917631 WLY917577:WLY917631 WVU917577:WVU917631 M983113:M983167 JI983113:JI983167 TE983113:TE983167 ADA983113:ADA983167 AMW983113:AMW983167 AWS983113:AWS983167 BGO983113:BGO983167 BQK983113:BQK983167 CAG983113:CAG983167 CKC983113:CKC983167 CTY983113:CTY983167 DDU983113:DDU983167 DNQ983113:DNQ983167 DXM983113:DXM983167 EHI983113:EHI983167 ERE983113:ERE983167 FBA983113:FBA983167 FKW983113:FKW983167 FUS983113:FUS983167 GEO983113:GEO983167 GOK983113:GOK983167 GYG983113:GYG983167 HIC983113:HIC983167 HRY983113:HRY983167 IBU983113:IBU983167 ILQ983113:ILQ983167 IVM983113:IVM983167 JFI983113:JFI983167 JPE983113:JPE983167 JZA983113:JZA983167 KIW983113:KIW983167 KSS983113:KSS983167 LCO983113:LCO983167 LMK983113:LMK983167 LWG983113:LWG983167 MGC983113:MGC983167 MPY983113:MPY983167 MZU983113:MZU983167 NJQ983113:NJQ983167 NTM983113:NTM983167 ODI983113:ODI983167 ONE983113:ONE983167 OXA983113:OXA983167 PGW983113:PGW983167 PQS983113:PQS983167 QAO983113:QAO983167 QKK983113:QKK983167 QUG983113:QUG983167 REC983113:REC983167 RNY983113:RNY983167 RXU983113:RXU983167 SHQ983113:SHQ983167 SRM983113:SRM983167 TBI983113:TBI983167 TLE983113:TLE983167 TVA983113:TVA983167 UEW983113:UEW983167 UOS983113:UOS983167 UYO983113:UYO983167 VIK983113:VIK983167 VSG983113:VSG983167 WCC983113:WCC983167 WLY983113:WLY983167 WVU983113:WVU983167 M983040 JI983040 TE983040 ADA983040 AMW983040 AWS983040 BGO983040 BQK983040 CAG983040 CKC983040 CTY983040 DDU983040 DNQ983040 DXM983040 EHI983040 ERE983040 FBA983040 FKW983040 FUS983040 GEO983040 GOK983040 GYG983040 HIC983040 HRY983040 IBU983040 ILQ983040 IVM983040 JFI983040 JPE983040 JZA983040 KIW983040 KSS983040 LCO983040 LMK983040 LWG983040 MGC983040 MPY983040 MZU983040 NJQ983040 NTM983040 ODI983040 ONE983040 OXA983040 PGW983040 PQS983040 QAO983040 QKK983040 QUG983040 REC983040 RNY983040 RXU983040 SHQ983040 SRM983040 TBI983040 TLE983040 TVA983040 UEW983040 UOS983040 UYO983040 VIK983040 VSG983040 WCC983040 WLY983040 WVU983040 M65536 JI65536 TE65536 ADA65536 AMW65536 AWS65536 BGO65536 BQK65536 CAG65536 CKC65536 CTY65536 DDU65536 DNQ65536 DXM65536 EHI65536 ERE65536 FBA65536 FKW65536 FUS65536 GEO65536 GOK65536 GYG65536 HIC65536 HRY65536 IBU65536 ILQ65536 IVM65536 JFI65536 JPE65536 JZA65536 KIW65536 KSS65536 LCO65536 LMK65536 LWG65536 MGC65536 MPY65536 MZU65536 NJQ65536 NTM65536 ODI65536 ONE65536 OXA65536 PGW65536 PQS65536 QAO65536 QKK65536 QUG65536 REC65536 RNY65536 RXU65536 SHQ65536 SRM65536 TBI65536 TLE65536 TVA65536 UEW65536 UOS65536 UYO65536 VIK65536 VSG65536 WCC65536 WLY65536 WVU65536 M131072 JI131072 TE131072 ADA131072 AMW131072 AWS131072 BGO131072 BQK131072 CAG131072 CKC131072 CTY131072 DDU131072 DNQ131072 DXM131072 EHI131072 ERE131072 FBA131072 FKW131072 FUS131072 GEO131072 GOK131072 GYG131072 HIC131072 HRY131072 IBU131072 ILQ131072 IVM131072 JFI131072 JPE131072 JZA131072 KIW131072 KSS131072 LCO131072 LMK131072 LWG131072 MGC131072 MPY131072 MZU131072 NJQ131072 NTM131072 ODI131072 ONE131072 OXA131072 PGW131072 PQS131072 QAO131072 QKK131072 QUG131072 REC131072 RNY131072 RXU131072 SHQ131072 SRM131072 TBI131072 TLE131072 TVA131072 UEW131072 UOS131072 UYO131072 VIK131072 VSG131072 WCC131072 WLY131072 WVU131072 M196608 JI196608 TE196608 ADA196608 AMW196608 AWS196608 BGO196608 BQK196608 CAG196608 CKC196608 CTY196608 DDU196608 DNQ196608 DXM196608 EHI196608 ERE196608 FBA196608 FKW196608 FUS196608 GEO196608 GOK196608 GYG196608 HIC196608 HRY196608 IBU196608 ILQ196608 IVM196608 JFI196608 JPE196608 JZA196608 KIW196608 KSS196608 LCO196608 LMK196608 LWG196608 MGC196608 MPY196608 MZU196608 NJQ196608 NTM196608 ODI196608 ONE196608 OXA196608 PGW196608 PQS196608 QAO196608 QKK196608 QUG196608 REC196608 RNY196608 RXU196608 SHQ196608 SRM196608 TBI196608 TLE196608 TVA196608 UEW196608 UOS196608 UYO196608 VIK196608 VSG196608 WCC196608 WLY196608 WVU196608 M262144 JI262144 TE262144 ADA262144 AMW262144 AWS262144 BGO262144 BQK262144 CAG262144 CKC262144 CTY262144 DDU262144 DNQ262144 DXM262144 EHI262144 ERE262144 FBA262144 FKW262144 FUS262144 GEO262144 GOK262144 GYG262144 HIC262144 HRY262144 IBU262144 ILQ262144 IVM262144 JFI262144 JPE262144 JZA262144 KIW262144 KSS262144 LCO262144 LMK262144 LWG262144 MGC262144 MPY262144 MZU262144 NJQ262144 NTM262144 ODI262144 ONE262144 OXA262144 PGW262144 PQS262144 QAO262144 QKK262144 QUG262144 REC262144 RNY262144 RXU262144 SHQ262144 SRM262144 TBI262144 TLE262144 TVA262144 UEW262144 UOS262144 UYO262144 VIK262144 VSG262144 WCC262144 WLY262144 WVU262144 M327680 JI327680 TE327680 ADA327680 AMW327680 AWS327680 BGO327680 BQK327680 CAG327680 CKC327680 CTY327680 DDU327680 DNQ327680 DXM327680 EHI327680 ERE327680 FBA327680 FKW327680 FUS327680 GEO327680 GOK327680 GYG327680 HIC327680 HRY327680 IBU327680 ILQ327680 IVM327680 JFI327680 JPE327680 JZA327680 KIW327680 KSS327680 LCO327680 LMK327680 LWG327680 MGC327680 MPY327680 MZU327680 NJQ327680 NTM327680 ODI327680 ONE327680 OXA327680 PGW327680 PQS327680 QAO327680 QKK327680 QUG327680 REC327680 RNY327680 RXU327680 SHQ327680 SRM327680 TBI327680 TLE327680 TVA327680 UEW327680 UOS327680 UYO327680 VIK327680 VSG327680 WCC327680 WLY327680 WVU327680 M393216 JI393216 TE393216 ADA393216 AMW393216 AWS393216 BGO393216 BQK393216 CAG393216 CKC393216 CTY393216 DDU393216 DNQ393216 DXM393216 EHI393216 ERE393216 FBA393216 FKW393216 FUS393216 GEO393216 GOK393216 GYG393216 HIC393216 HRY393216 IBU393216 ILQ393216 IVM393216 JFI393216 JPE393216 JZA393216 KIW393216 KSS393216 LCO393216 LMK393216 LWG393216 MGC393216 MPY393216 MZU393216 NJQ393216 NTM393216 ODI393216 ONE393216 OXA393216 PGW393216 PQS393216 QAO393216 QKK393216 QUG393216 REC393216 RNY393216 RXU393216 SHQ393216 SRM393216 TBI393216 TLE393216 TVA393216 UEW393216 UOS393216 UYO393216 VIK393216 VSG393216 WCC393216 WLY393216 WVU393216 M458752 JI458752 TE458752 ADA458752 AMW458752 AWS458752 BGO458752 BQK458752 CAG458752 CKC458752 CTY458752 DDU458752 DNQ458752 DXM458752 EHI458752 ERE458752 FBA458752 FKW458752 FUS458752 GEO458752 GOK458752 GYG458752 HIC458752 HRY458752 IBU458752 ILQ458752 IVM458752 JFI458752 JPE458752 JZA458752 KIW458752 KSS458752 LCO458752 LMK458752 LWG458752 MGC458752 MPY458752 MZU458752 NJQ458752 NTM458752 ODI458752 ONE458752 OXA458752 PGW458752 PQS458752 QAO458752 QKK458752 QUG458752 REC458752 RNY458752 RXU458752 SHQ458752 SRM458752 TBI458752 TLE458752 TVA458752 UEW458752 UOS458752 UYO458752 VIK458752 VSG458752 WCC458752 WLY458752 WVU458752 M524288 JI524288 TE524288 ADA524288 AMW524288 AWS524288 BGO524288 BQK524288 CAG524288 CKC524288 CTY524288 DDU524288 DNQ524288 DXM524288 EHI524288 ERE524288 FBA524288 FKW524288 FUS524288 GEO524288 GOK524288 GYG524288 HIC524288 HRY524288 IBU524288 ILQ524288 IVM524288 JFI524288 JPE524288 JZA524288 KIW524288 KSS524288 LCO524288 LMK524288 LWG524288 MGC524288 MPY524288 MZU524288 NJQ524288 NTM524288 ODI524288 ONE524288 OXA524288 PGW524288 PQS524288 QAO524288 QKK524288 QUG524288 REC524288 RNY524288 RXU524288 SHQ524288 SRM524288 TBI524288 TLE524288 TVA524288 UEW524288 UOS524288 UYO524288 VIK524288 VSG524288 WCC524288 WLY524288 WVU524288 M589824 JI589824 TE589824 ADA589824 AMW589824 AWS589824 BGO589824 BQK589824 CAG589824 CKC589824 CTY589824 DDU589824 DNQ589824 DXM589824 EHI589824 ERE589824 FBA589824 FKW589824 FUS589824 GEO589824 GOK589824 GYG589824 HIC589824 HRY589824 IBU589824 ILQ589824 IVM589824 JFI589824 JPE589824 JZA589824 KIW589824 KSS589824 LCO589824 LMK589824 LWG589824 MGC589824 MPY589824 MZU589824 NJQ589824 NTM589824 ODI589824 ONE589824 OXA589824 PGW589824 PQS589824 QAO589824 QKK589824 QUG589824 REC589824 RNY589824 RXU589824 SHQ589824 SRM589824 TBI589824 TLE589824 TVA589824 UEW589824 UOS589824 UYO589824 VIK589824 VSG589824 WCC589824 WLY589824 WVU589824 M655360 JI655360 TE655360 ADA655360 AMW655360 AWS655360 BGO655360 BQK655360 CAG655360 CKC655360 CTY655360 DDU655360 DNQ655360 DXM655360 EHI655360 ERE655360 FBA655360 FKW655360 FUS655360 GEO655360 GOK655360 GYG655360 HIC655360 HRY655360 IBU655360 ILQ655360 IVM655360 JFI655360 JPE655360 JZA655360 KIW655360 KSS655360 LCO655360 LMK655360 LWG655360 MGC655360 MPY655360 MZU655360 NJQ655360 NTM655360 ODI655360 ONE655360 OXA655360 PGW655360 PQS655360 QAO655360 QKK655360 QUG655360 REC655360 RNY655360 RXU655360 SHQ655360 SRM655360 TBI655360 TLE655360 TVA655360 UEW655360 UOS655360 UYO655360 VIK655360 VSG655360 WCC655360 WLY655360 WVU655360 M720896 JI720896 TE720896 ADA720896 AMW720896 AWS720896 BGO720896 BQK720896 CAG720896 CKC720896 CTY720896 DDU720896 DNQ720896 DXM720896 EHI720896 ERE720896 FBA720896 FKW720896 FUS720896 GEO720896 GOK720896 GYG720896 HIC720896 HRY720896 IBU720896 ILQ720896 IVM720896 JFI720896 JPE720896 JZA720896 KIW720896 KSS720896 LCO720896 LMK720896 LWG720896 MGC720896 MPY720896 MZU720896 NJQ720896 NTM720896 ODI720896 ONE720896 OXA720896 PGW720896 PQS720896 QAO720896 QKK720896 QUG720896 REC720896 RNY720896 RXU720896 SHQ720896 SRM720896 TBI720896 TLE720896 TVA720896 UEW720896 UOS720896 UYO720896 VIK720896 VSG720896 WCC720896 WLY720896 WVU720896 M786432 JI786432 TE786432 ADA786432 AMW786432 AWS786432 BGO786432 BQK786432 CAG786432 CKC786432 CTY786432 DDU786432 DNQ786432 DXM786432 EHI786432 ERE786432 FBA786432 FKW786432 FUS786432 GEO786432 GOK786432 GYG786432 HIC786432 HRY786432 IBU786432 ILQ786432 IVM786432 JFI786432 JPE786432 JZA786432 KIW786432 KSS786432 LCO786432 LMK786432 LWG786432 MGC786432 MPY786432 MZU786432 NJQ786432 NTM786432 ODI786432 ONE786432 OXA786432 PGW786432 PQS786432 QAO786432 QKK786432 QUG786432 REC786432 RNY786432 RXU786432 SHQ786432 SRM786432 TBI786432 TLE786432 TVA786432 UEW786432 UOS786432 UYO786432 VIK786432 VSG786432 WCC786432 WLY786432 WVU786432 M851968 JI851968 TE851968 ADA851968 AMW851968 AWS851968 BGO851968 BQK851968 CAG851968 CKC851968 CTY851968 DDU851968 DNQ851968 DXM851968 EHI851968 ERE851968 FBA851968 FKW851968 FUS851968 GEO851968 GOK851968 GYG851968 HIC851968 HRY851968 IBU851968 ILQ851968 IVM851968 JFI851968 JPE851968 JZA851968 KIW851968 KSS851968 LCO851968 LMK851968 LWG851968 MGC851968 MPY851968 MZU851968 NJQ851968 NTM851968 ODI851968 ONE851968 OXA851968 PGW851968 PQS851968 QAO851968 QKK851968 QUG851968 REC851968 RNY851968 RXU851968 SHQ851968 SRM851968 TBI851968 TLE851968 TVA851968 UEW851968 UOS851968 UYO851968 VIK851968 VSG851968 WCC851968 WLY851968 WVU851968" xr:uid="{00000000-0002-0000-0B00-000006000000}">
      <formula1>$AZ$278:$AZ$308</formula1>
    </dataValidation>
    <dataValidation type="list" allowBlank="1" showInputMessage="1" showErrorMessage="1" sqref="M983168:M983170 JI983168:JI983170 TE983168:TE983170 ADA983168:ADA983170 AMW983168:AMW983170 AWS983168:AWS983170 BGO983168:BGO983170 BQK983168:BQK983170 CAG983168:CAG983170 CKC983168:CKC983170 CTY983168:CTY983170 DDU983168:DDU983170 DNQ983168:DNQ983170 DXM983168:DXM983170 EHI983168:EHI983170 ERE983168:ERE983170 FBA983168:FBA983170 FKW983168:FKW983170 FUS983168:FUS983170 GEO983168:GEO983170 GOK983168:GOK983170 GYG983168:GYG983170 HIC983168:HIC983170 HRY983168:HRY983170 IBU983168:IBU983170 ILQ983168:ILQ983170 IVM983168:IVM983170 JFI983168:JFI983170 JPE983168:JPE983170 JZA983168:JZA983170 KIW983168:KIW983170 KSS983168:KSS983170 LCO983168:LCO983170 LMK983168:LMK983170 LWG983168:LWG983170 MGC983168:MGC983170 MPY983168:MPY983170 MZU983168:MZU983170 NJQ983168:NJQ983170 NTM983168:NTM983170 ODI983168:ODI983170 ONE983168:ONE983170 OXA983168:OXA983170 PGW983168:PGW983170 PQS983168:PQS983170 QAO983168:QAO983170 QKK983168:QKK983170 QUG983168:QUG983170 REC983168:REC983170 RNY983168:RNY983170 RXU983168:RXU983170 SHQ983168:SHQ983170 SRM983168:SRM983170 TBI983168:TBI983170 TLE983168:TLE983170 TVA983168:TVA983170 UEW983168:UEW983170 UOS983168:UOS983170 UYO983168:UYO983170 VIK983168:VIK983170 VSG983168:VSG983170 WCC983168:WCC983170 WLY983168:WLY983170 WVU983168:WVU983170 M65664:M65666 JI65664:JI65666 TE65664:TE65666 ADA65664:ADA65666 AMW65664:AMW65666 AWS65664:AWS65666 BGO65664:BGO65666 BQK65664:BQK65666 CAG65664:CAG65666 CKC65664:CKC65666 CTY65664:CTY65666 DDU65664:DDU65666 DNQ65664:DNQ65666 DXM65664:DXM65666 EHI65664:EHI65666 ERE65664:ERE65666 FBA65664:FBA65666 FKW65664:FKW65666 FUS65664:FUS65666 GEO65664:GEO65666 GOK65664:GOK65666 GYG65664:GYG65666 HIC65664:HIC65666 HRY65664:HRY65666 IBU65664:IBU65666 ILQ65664:ILQ65666 IVM65664:IVM65666 JFI65664:JFI65666 JPE65664:JPE65666 JZA65664:JZA65666 KIW65664:KIW65666 KSS65664:KSS65666 LCO65664:LCO65666 LMK65664:LMK65666 LWG65664:LWG65666 MGC65664:MGC65666 MPY65664:MPY65666 MZU65664:MZU65666 NJQ65664:NJQ65666 NTM65664:NTM65666 ODI65664:ODI65666 ONE65664:ONE65666 OXA65664:OXA65666 PGW65664:PGW65666 PQS65664:PQS65666 QAO65664:QAO65666 QKK65664:QKK65666 QUG65664:QUG65666 REC65664:REC65666 RNY65664:RNY65666 RXU65664:RXU65666 SHQ65664:SHQ65666 SRM65664:SRM65666 TBI65664:TBI65666 TLE65664:TLE65666 TVA65664:TVA65666 UEW65664:UEW65666 UOS65664:UOS65666 UYO65664:UYO65666 VIK65664:VIK65666 VSG65664:VSG65666 WCC65664:WCC65666 WLY65664:WLY65666 WVU65664:WVU65666 M131200:M131202 JI131200:JI131202 TE131200:TE131202 ADA131200:ADA131202 AMW131200:AMW131202 AWS131200:AWS131202 BGO131200:BGO131202 BQK131200:BQK131202 CAG131200:CAG131202 CKC131200:CKC131202 CTY131200:CTY131202 DDU131200:DDU131202 DNQ131200:DNQ131202 DXM131200:DXM131202 EHI131200:EHI131202 ERE131200:ERE131202 FBA131200:FBA131202 FKW131200:FKW131202 FUS131200:FUS131202 GEO131200:GEO131202 GOK131200:GOK131202 GYG131200:GYG131202 HIC131200:HIC131202 HRY131200:HRY131202 IBU131200:IBU131202 ILQ131200:ILQ131202 IVM131200:IVM131202 JFI131200:JFI131202 JPE131200:JPE131202 JZA131200:JZA131202 KIW131200:KIW131202 KSS131200:KSS131202 LCO131200:LCO131202 LMK131200:LMK131202 LWG131200:LWG131202 MGC131200:MGC131202 MPY131200:MPY131202 MZU131200:MZU131202 NJQ131200:NJQ131202 NTM131200:NTM131202 ODI131200:ODI131202 ONE131200:ONE131202 OXA131200:OXA131202 PGW131200:PGW131202 PQS131200:PQS131202 QAO131200:QAO131202 QKK131200:QKK131202 QUG131200:QUG131202 REC131200:REC131202 RNY131200:RNY131202 RXU131200:RXU131202 SHQ131200:SHQ131202 SRM131200:SRM131202 TBI131200:TBI131202 TLE131200:TLE131202 TVA131200:TVA131202 UEW131200:UEW131202 UOS131200:UOS131202 UYO131200:UYO131202 VIK131200:VIK131202 VSG131200:VSG131202 WCC131200:WCC131202 WLY131200:WLY131202 WVU131200:WVU131202 M196736:M196738 JI196736:JI196738 TE196736:TE196738 ADA196736:ADA196738 AMW196736:AMW196738 AWS196736:AWS196738 BGO196736:BGO196738 BQK196736:BQK196738 CAG196736:CAG196738 CKC196736:CKC196738 CTY196736:CTY196738 DDU196736:DDU196738 DNQ196736:DNQ196738 DXM196736:DXM196738 EHI196736:EHI196738 ERE196736:ERE196738 FBA196736:FBA196738 FKW196736:FKW196738 FUS196736:FUS196738 GEO196736:GEO196738 GOK196736:GOK196738 GYG196736:GYG196738 HIC196736:HIC196738 HRY196736:HRY196738 IBU196736:IBU196738 ILQ196736:ILQ196738 IVM196736:IVM196738 JFI196736:JFI196738 JPE196736:JPE196738 JZA196736:JZA196738 KIW196736:KIW196738 KSS196736:KSS196738 LCO196736:LCO196738 LMK196736:LMK196738 LWG196736:LWG196738 MGC196736:MGC196738 MPY196736:MPY196738 MZU196736:MZU196738 NJQ196736:NJQ196738 NTM196736:NTM196738 ODI196736:ODI196738 ONE196736:ONE196738 OXA196736:OXA196738 PGW196736:PGW196738 PQS196736:PQS196738 QAO196736:QAO196738 QKK196736:QKK196738 QUG196736:QUG196738 REC196736:REC196738 RNY196736:RNY196738 RXU196736:RXU196738 SHQ196736:SHQ196738 SRM196736:SRM196738 TBI196736:TBI196738 TLE196736:TLE196738 TVA196736:TVA196738 UEW196736:UEW196738 UOS196736:UOS196738 UYO196736:UYO196738 VIK196736:VIK196738 VSG196736:VSG196738 WCC196736:WCC196738 WLY196736:WLY196738 WVU196736:WVU196738 M262272:M262274 JI262272:JI262274 TE262272:TE262274 ADA262272:ADA262274 AMW262272:AMW262274 AWS262272:AWS262274 BGO262272:BGO262274 BQK262272:BQK262274 CAG262272:CAG262274 CKC262272:CKC262274 CTY262272:CTY262274 DDU262272:DDU262274 DNQ262272:DNQ262274 DXM262272:DXM262274 EHI262272:EHI262274 ERE262272:ERE262274 FBA262272:FBA262274 FKW262272:FKW262274 FUS262272:FUS262274 GEO262272:GEO262274 GOK262272:GOK262274 GYG262272:GYG262274 HIC262272:HIC262274 HRY262272:HRY262274 IBU262272:IBU262274 ILQ262272:ILQ262274 IVM262272:IVM262274 JFI262272:JFI262274 JPE262272:JPE262274 JZA262272:JZA262274 KIW262272:KIW262274 KSS262272:KSS262274 LCO262272:LCO262274 LMK262272:LMK262274 LWG262272:LWG262274 MGC262272:MGC262274 MPY262272:MPY262274 MZU262272:MZU262274 NJQ262272:NJQ262274 NTM262272:NTM262274 ODI262272:ODI262274 ONE262272:ONE262274 OXA262272:OXA262274 PGW262272:PGW262274 PQS262272:PQS262274 QAO262272:QAO262274 QKK262272:QKK262274 QUG262272:QUG262274 REC262272:REC262274 RNY262272:RNY262274 RXU262272:RXU262274 SHQ262272:SHQ262274 SRM262272:SRM262274 TBI262272:TBI262274 TLE262272:TLE262274 TVA262272:TVA262274 UEW262272:UEW262274 UOS262272:UOS262274 UYO262272:UYO262274 VIK262272:VIK262274 VSG262272:VSG262274 WCC262272:WCC262274 WLY262272:WLY262274 WVU262272:WVU262274 M327808:M327810 JI327808:JI327810 TE327808:TE327810 ADA327808:ADA327810 AMW327808:AMW327810 AWS327808:AWS327810 BGO327808:BGO327810 BQK327808:BQK327810 CAG327808:CAG327810 CKC327808:CKC327810 CTY327808:CTY327810 DDU327808:DDU327810 DNQ327808:DNQ327810 DXM327808:DXM327810 EHI327808:EHI327810 ERE327808:ERE327810 FBA327808:FBA327810 FKW327808:FKW327810 FUS327808:FUS327810 GEO327808:GEO327810 GOK327808:GOK327810 GYG327808:GYG327810 HIC327808:HIC327810 HRY327808:HRY327810 IBU327808:IBU327810 ILQ327808:ILQ327810 IVM327808:IVM327810 JFI327808:JFI327810 JPE327808:JPE327810 JZA327808:JZA327810 KIW327808:KIW327810 KSS327808:KSS327810 LCO327808:LCO327810 LMK327808:LMK327810 LWG327808:LWG327810 MGC327808:MGC327810 MPY327808:MPY327810 MZU327808:MZU327810 NJQ327808:NJQ327810 NTM327808:NTM327810 ODI327808:ODI327810 ONE327808:ONE327810 OXA327808:OXA327810 PGW327808:PGW327810 PQS327808:PQS327810 QAO327808:QAO327810 QKK327808:QKK327810 QUG327808:QUG327810 REC327808:REC327810 RNY327808:RNY327810 RXU327808:RXU327810 SHQ327808:SHQ327810 SRM327808:SRM327810 TBI327808:TBI327810 TLE327808:TLE327810 TVA327808:TVA327810 UEW327808:UEW327810 UOS327808:UOS327810 UYO327808:UYO327810 VIK327808:VIK327810 VSG327808:VSG327810 WCC327808:WCC327810 WLY327808:WLY327810 WVU327808:WVU327810 M393344:M393346 JI393344:JI393346 TE393344:TE393346 ADA393344:ADA393346 AMW393344:AMW393346 AWS393344:AWS393346 BGO393344:BGO393346 BQK393344:BQK393346 CAG393344:CAG393346 CKC393344:CKC393346 CTY393344:CTY393346 DDU393344:DDU393346 DNQ393344:DNQ393346 DXM393344:DXM393346 EHI393344:EHI393346 ERE393344:ERE393346 FBA393344:FBA393346 FKW393344:FKW393346 FUS393344:FUS393346 GEO393344:GEO393346 GOK393344:GOK393346 GYG393344:GYG393346 HIC393344:HIC393346 HRY393344:HRY393346 IBU393344:IBU393346 ILQ393344:ILQ393346 IVM393344:IVM393346 JFI393344:JFI393346 JPE393344:JPE393346 JZA393344:JZA393346 KIW393344:KIW393346 KSS393344:KSS393346 LCO393344:LCO393346 LMK393344:LMK393346 LWG393344:LWG393346 MGC393344:MGC393346 MPY393344:MPY393346 MZU393344:MZU393346 NJQ393344:NJQ393346 NTM393344:NTM393346 ODI393344:ODI393346 ONE393344:ONE393346 OXA393344:OXA393346 PGW393344:PGW393346 PQS393344:PQS393346 QAO393344:QAO393346 QKK393344:QKK393346 QUG393344:QUG393346 REC393344:REC393346 RNY393344:RNY393346 RXU393344:RXU393346 SHQ393344:SHQ393346 SRM393344:SRM393346 TBI393344:TBI393346 TLE393344:TLE393346 TVA393344:TVA393346 UEW393344:UEW393346 UOS393344:UOS393346 UYO393344:UYO393346 VIK393344:VIK393346 VSG393344:VSG393346 WCC393344:WCC393346 WLY393344:WLY393346 WVU393344:WVU393346 M458880:M458882 JI458880:JI458882 TE458880:TE458882 ADA458880:ADA458882 AMW458880:AMW458882 AWS458880:AWS458882 BGO458880:BGO458882 BQK458880:BQK458882 CAG458880:CAG458882 CKC458880:CKC458882 CTY458880:CTY458882 DDU458880:DDU458882 DNQ458880:DNQ458882 DXM458880:DXM458882 EHI458880:EHI458882 ERE458880:ERE458882 FBA458880:FBA458882 FKW458880:FKW458882 FUS458880:FUS458882 GEO458880:GEO458882 GOK458880:GOK458882 GYG458880:GYG458882 HIC458880:HIC458882 HRY458880:HRY458882 IBU458880:IBU458882 ILQ458880:ILQ458882 IVM458880:IVM458882 JFI458880:JFI458882 JPE458880:JPE458882 JZA458880:JZA458882 KIW458880:KIW458882 KSS458880:KSS458882 LCO458880:LCO458882 LMK458880:LMK458882 LWG458880:LWG458882 MGC458880:MGC458882 MPY458880:MPY458882 MZU458880:MZU458882 NJQ458880:NJQ458882 NTM458880:NTM458882 ODI458880:ODI458882 ONE458880:ONE458882 OXA458880:OXA458882 PGW458880:PGW458882 PQS458880:PQS458882 QAO458880:QAO458882 QKK458880:QKK458882 QUG458880:QUG458882 REC458880:REC458882 RNY458880:RNY458882 RXU458880:RXU458882 SHQ458880:SHQ458882 SRM458880:SRM458882 TBI458880:TBI458882 TLE458880:TLE458882 TVA458880:TVA458882 UEW458880:UEW458882 UOS458880:UOS458882 UYO458880:UYO458882 VIK458880:VIK458882 VSG458880:VSG458882 WCC458880:WCC458882 WLY458880:WLY458882 WVU458880:WVU458882 M524416:M524418 JI524416:JI524418 TE524416:TE524418 ADA524416:ADA524418 AMW524416:AMW524418 AWS524416:AWS524418 BGO524416:BGO524418 BQK524416:BQK524418 CAG524416:CAG524418 CKC524416:CKC524418 CTY524416:CTY524418 DDU524416:DDU524418 DNQ524416:DNQ524418 DXM524416:DXM524418 EHI524416:EHI524418 ERE524416:ERE524418 FBA524416:FBA524418 FKW524416:FKW524418 FUS524416:FUS524418 GEO524416:GEO524418 GOK524416:GOK524418 GYG524416:GYG524418 HIC524416:HIC524418 HRY524416:HRY524418 IBU524416:IBU524418 ILQ524416:ILQ524418 IVM524416:IVM524418 JFI524416:JFI524418 JPE524416:JPE524418 JZA524416:JZA524418 KIW524416:KIW524418 KSS524416:KSS524418 LCO524416:LCO524418 LMK524416:LMK524418 LWG524416:LWG524418 MGC524416:MGC524418 MPY524416:MPY524418 MZU524416:MZU524418 NJQ524416:NJQ524418 NTM524416:NTM524418 ODI524416:ODI524418 ONE524416:ONE524418 OXA524416:OXA524418 PGW524416:PGW524418 PQS524416:PQS524418 QAO524416:QAO524418 QKK524416:QKK524418 QUG524416:QUG524418 REC524416:REC524418 RNY524416:RNY524418 RXU524416:RXU524418 SHQ524416:SHQ524418 SRM524416:SRM524418 TBI524416:TBI524418 TLE524416:TLE524418 TVA524416:TVA524418 UEW524416:UEW524418 UOS524416:UOS524418 UYO524416:UYO524418 VIK524416:VIK524418 VSG524416:VSG524418 WCC524416:WCC524418 WLY524416:WLY524418 WVU524416:WVU524418 M589952:M589954 JI589952:JI589954 TE589952:TE589954 ADA589952:ADA589954 AMW589952:AMW589954 AWS589952:AWS589954 BGO589952:BGO589954 BQK589952:BQK589954 CAG589952:CAG589954 CKC589952:CKC589954 CTY589952:CTY589954 DDU589952:DDU589954 DNQ589952:DNQ589954 DXM589952:DXM589954 EHI589952:EHI589954 ERE589952:ERE589954 FBA589952:FBA589954 FKW589952:FKW589954 FUS589952:FUS589954 GEO589952:GEO589954 GOK589952:GOK589954 GYG589952:GYG589954 HIC589952:HIC589954 HRY589952:HRY589954 IBU589952:IBU589954 ILQ589952:ILQ589954 IVM589952:IVM589954 JFI589952:JFI589954 JPE589952:JPE589954 JZA589952:JZA589954 KIW589952:KIW589954 KSS589952:KSS589954 LCO589952:LCO589954 LMK589952:LMK589954 LWG589952:LWG589954 MGC589952:MGC589954 MPY589952:MPY589954 MZU589952:MZU589954 NJQ589952:NJQ589954 NTM589952:NTM589954 ODI589952:ODI589954 ONE589952:ONE589954 OXA589952:OXA589954 PGW589952:PGW589954 PQS589952:PQS589954 QAO589952:QAO589954 QKK589952:QKK589954 QUG589952:QUG589954 REC589952:REC589954 RNY589952:RNY589954 RXU589952:RXU589954 SHQ589952:SHQ589954 SRM589952:SRM589954 TBI589952:TBI589954 TLE589952:TLE589954 TVA589952:TVA589954 UEW589952:UEW589954 UOS589952:UOS589954 UYO589952:UYO589954 VIK589952:VIK589954 VSG589952:VSG589954 WCC589952:WCC589954 WLY589952:WLY589954 WVU589952:WVU589954 M655488:M655490 JI655488:JI655490 TE655488:TE655490 ADA655488:ADA655490 AMW655488:AMW655490 AWS655488:AWS655490 BGO655488:BGO655490 BQK655488:BQK655490 CAG655488:CAG655490 CKC655488:CKC655490 CTY655488:CTY655490 DDU655488:DDU655490 DNQ655488:DNQ655490 DXM655488:DXM655490 EHI655488:EHI655490 ERE655488:ERE655490 FBA655488:FBA655490 FKW655488:FKW655490 FUS655488:FUS655490 GEO655488:GEO655490 GOK655488:GOK655490 GYG655488:GYG655490 HIC655488:HIC655490 HRY655488:HRY655490 IBU655488:IBU655490 ILQ655488:ILQ655490 IVM655488:IVM655490 JFI655488:JFI655490 JPE655488:JPE655490 JZA655488:JZA655490 KIW655488:KIW655490 KSS655488:KSS655490 LCO655488:LCO655490 LMK655488:LMK655490 LWG655488:LWG655490 MGC655488:MGC655490 MPY655488:MPY655490 MZU655488:MZU655490 NJQ655488:NJQ655490 NTM655488:NTM655490 ODI655488:ODI655490 ONE655488:ONE655490 OXA655488:OXA655490 PGW655488:PGW655490 PQS655488:PQS655490 QAO655488:QAO655490 QKK655488:QKK655490 QUG655488:QUG655490 REC655488:REC655490 RNY655488:RNY655490 RXU655488:RXU655490 SHQ655488:SHQ655490 SRM655488:SRM655490 TBI655488:TBI655490 TLE655488:TLE655490 TVA655488:TVA655490 UEW655488:UEW655490 UOS655488:UOS655490 UYO655488:UYO655490 VIK655488:VIK655490 VSG655488:VSG655490 WCC655488:WCC655490 WLY655488:WLY655490 WVU655488:WVU655490 M721024:M721026 JI721024:JI721026 TE721024:TE721026 ADA721024:ADA721026 AMW721024:AMW721026 AWS721024:AWS721026 BGO721024:BGO721026 BQK721024:BQK721026 CAG721024:CAG721026 CKC721024:CKC721026 CTY721024:CTY721026 DDU721024:DDU721026 DNQ721024:DNQ721026 DXM721024:DXM721026 EHI721024:EHI721026 ERE721024:ERE721026 FBA721024:FBA721026 FKW721024:FKW721026 FUS721024:FUS721026 GEO721024:GEO721026 GOK721024:GOK721026 GYG721024:GYG721026 HIC721024:HIC721026 HRY721024:HRY721026 IBU721024:IBU721026 ILQ721024:ILQ721026 IVM721024:IVM721026 JFI721024:JFI721026 JPE721024:JPE721026 JZA721024:JZA721026 KIW721024:KIW721026 KSS721024:KSS721026 LCO721024:LCO721026 LMK721024:LMK721026 LWG721024:LWG721026 MGC721024:MGC721026 MPY721024:MPY721026 MZU721024:MZU721026 NJQ721024:NJQ721026 NTM721024:NTM721026 ODI721024:ODI721026 ONE721024:ONE721026 OXA721024:OXA721026 PGW721024:PGW721026 PQS721024:PQS721026 QAO721024:QAO721026 QKK721024:QKK721026 QUG721024:QUG721026 REC721024:REC721026 RNY721024:RNY721026 RXU721024:RXU721026 SHQ721024:SHQ721026 SRM721024:SRM721026 TBI721024:TBI721026 TLE721024:TLE721026 TVA721024:TVA721026 UEW721024:UEW721026 UOS721024:UOS721026 UYO721024:UYO721026 VIK721024:VIK721026 VSG721024:VSG721026 WCC721024:WCC721026 WLY721024:WLY721026 WVU721024:WVU721026 M786560:M786562 JI786560:JI786562 TE786560:TE786562 ADA786560:ADA786562 AMW786560:AMW786562 AWS786560:AWS786562 BGO786560:BGO786562 BQK786560:BQK786562 CAG786560:CAG786562 CKC786560:CKC786562 CTY786560:CTY786562 DDU786560:DDU786562 DNQ786560:DNQ786562 DXM786560:DXM786562 EHI786560:EHI786562 ERE786560:ERE786562 FBA786560:FBA786562 FKW786560:FKW786562 FUS786560:FUS786562 GEO786560:GEO786562 GOK786560:GOK786562 GYG786560:GYG786562 HIC786560:HIC786562 HRY786560:HRY786562 IBU786560:IBU786562 ILQ786560:ILQ786562 IVM786560:IVM786562 JFI786560:JFI786562 JPE786560:JPE786562 JZA786560:JZA786562 KIW786560:KIW786562 KSS786560:KSS786562 LCO786560:LCO786562 LMK786560:LMK786562 LWG786560:LWG786562 MGC786560:MGC786562 MPY786560:MPY786562 MZU786560:MZU786562 NJQ786560:NJQ786562 NTM786560:NTM786562 ODI786560:ODI786562 ONE786560:ONE786562 OXA786560:OXA786562 PGW786560:PGW786562 PQS786560:PQS786562 QAO786560:QAO786562 QKK786560:QKK786562 QUG786560:QUG786562 REC786560:REC786562 RNY786560:RNY786562 RXU786560:RXU786562 SHQ786560:SHQ786562 SRM786560:SRM786562 TBI786560:TBI786562 TLE786560:TLE786562 TVA786560:TVA786562 UEW786560:UEW786562 UOS786560:UOS786562 UYO786560:UYO786562 VIK786560:VIK786562 VSG786560:VSG786562 WCC786560:WCC786562 WLY786560:WLY786562 WVU786560:WVU786562 M852096:M852098 JI852096:JI852098 TE852096:TE852098 ADA852096:ADA852098 AMW852096:AMW852098 AWS852096:AWS852098 BGO852096:BGO852098 BQK852096:BQK852098 CAG852096:CAG852098 CKC852096:CKC852098 CTY852096:CTY852098 DDU852096:DDU852098 DNQ852096:DNQ852098 DXM852096:DXM852098 EHI852096:EHI852098 ERE852096:ERE852098 FBA852096:FBA852098 FKW852096:FKW852098 FUS852096:FUS852098 GEO852096:GEO852098 GOK852096:GOK852098 GYG852096:GYG852098 HIC852096:HIC852098 HRY852096:HRY852098 IBU852096:IBU852098 ILQ852096:ILQ852098 IVM852096:IVM852098 JFI852096:JFI852098 JPE852096:JPE852098 JZA852096:JZA852098 KIW852096:KIW852098 KSS852096:KSS852098 LCO852096:LCO852098 LMK852096:LMK852098 LWG852096:LWG852098 MGC852096:MGC852098 MPY852096:MPY852098 MZU852096:MZU852098 NJQ852096:NJQ852098 NTM852096:NTM852098 ODI852096:ODI852098 ONE852096:ONE852098 OXA852096:OXA852098 PGW852096:PGW852098 PQS852096:PQS852098 QAO852096:QAO852098 QKK852096:QKK852098 QUG852096:QUG852098 REC852096:REC852098 RNY852096:RNY852098 RXU852096:RXU852098 SHQ852096:SHQ852098 SRM852096:SRM852098 TBI852096:TBI852098 TLE852096:TLE852098 TVA852096:TVA852098 UEW852096:UEW852098 UOS852096:UOS852098 UYO852096:UYO852098 VIK852096:VIK852098 VSG852096:VSG852098 WCC852096:WCC852098 WLY852096:WLY852098 WVU852096:WVU852098 M917632:M917634 JI917632:JI917634 TE917632:TE917634 ADA917632:ADA917634 AMW917632:AMW917634 AWS917632:AWS917634 BGO917632:BGO917634 BQK917632:BQK917634 CAG917632:CAG917634 CKC917632:CKC917634 CTY917632:CTY917634 DDU917632:DDU917634 DNQ917632:DNQ917634 DXM917632:DXM917634 EHI917632:EHI917634 ERE917632:ERE917634 FBA917632:FBA917634 FKW917632:FKW917634 FUS917632:FUS917634 GEO917632:GEO917634 GOK917632:GOK917634 GYG917632:GYG917634 HIC917632:HIC917634 HRY917632:HRY917634 IBU917632:IBU917634 ILQ917632:ILQ917634 IVM917632:IVM917634 JFI917632:JFI917634 JPE917632:JPE917634 JZA917632:JZA917634 KIW917632:KIW917634 KSS917632:KSS917634 LCO917632:LCO917634 LMK917632:LMK917634 LWG917632:LWG917634 MGC917632:MGC917634 MPY917632:MPY917634 MZU917632:MZU917634 NJQ917632:NJQ917634 NTM917632:NTM917634 ODI917632:ODI917634 ONE917632:ONE917634 OXA917632:OXA917634 PGW917632:PGW917634 PQS917632:PQS917634 QAO917632:QAO917634 QKK917632:QKK917634 QUG917632:QUG917634 REC917632:REC917634 RNY917632:RNY917634 RXU917632:RXU917634 SHQ917632:SHQ917634 SRM917632:SRM917634 TBI917632:TBI917634 TLE917632:TLE917634 TVA917632:TVA917634 UEW917632:UEW917634 UOS917632:UOS917634 UYO917632:UYO917634 VIK917632:VIK917634 VSG917632:VSG917634 WCC917632:WCC917634 WLY917632:WLY917634 WVU917632:WVU917634" xr:uid="{00000000-0002-0000-0B00-000007000000}">
      <formula1>$AZ$7:$AZ$40</formula1>
    </dataValidation>
  </dataValidations>
  <printOptions horizontalCentered="1"/>
  <pageMargins left="0" right="0" top="0.78740157480314965" bottom="0.39370078740157483" header="0.51181102362204722" footer="0.51181102362204722"/>
  <pageSetup paperSize="9" scale="35" orientation="landscape" horizontalDpi="300" verticalDpi="300" r:id="rId1"/>
  <headerFooter alignWithMargins="0"/>
  <drawing r:id="rId2"/>
  <legacyDrawing r:id="rId3"/>
  <controls>
    <mc:AlternateContent xmlns:mc="http://schemas.openxmlformats.org/markup-compatibility/2006">
      <mc:Choice Requires="x14">
        <control shapeId="6145" r:id="rId4" name="CommandButton1">
          <controlPr defaultSize="0" autoLine="0" autoPict="0" r:id="rId5">
            <anchor moveWithCells="1">
              <from>
                <xdr:col>18</xdr:col>
                <xdr:colOff>47625</xdr:colOff>
                <xdr:row>46</xdr:row>
                <xdr:rowOff>19050</xdr:rowOff>
              </from>
              <to>
                <xdr:col>19</xdr:col>
                <xdr:colOff>733425</xdr:colOff>
                <xdr:row>49</xdr:row>
                <xdr:rowOff>95250</xdr:rowOff>
              </to>
            </anchor>
          </controlPr>
        </control>
      </mc:Choice>
      <mc:Fallback>
        <control shapeId="6145" r:id="rId4" name="CommandButton1"/>
      </mc:Fallback>
    </mc:AlternateContent>
  </controls>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8">
    <tabColor rgb="FFFFFF00"/>
  </sheetPr>
  <dimension ref="A1:BD358"/>
  <sheetViews>
    <sheetView topLeftCell="M1" zoomScaleNormal="75" workbookViewId="0">
      <pane ySplit="5" topLeftCell="A6" activePane="bottomLeft" state="frozen"/>
      <selection activeCell="B26" sqref="B26"/>
      <selection pane="bottomLeft" activeCell="B26" sqref="B26"/>
    </sheetView>
  </sheetViews>
  <sheetFormatPr defaultColWidth="9.06640625" defaultRowHeight="12.75" x14ac:dyDescent="0.45"/>
  <cols>
    <col min="1" max="1" width="17.3984375" style="23" customWidth="1"/>
    <col min="2" max="2" width="41.86328125" style="14" customWidth="1"/>
    <col min="3" max="3" width="10.86328125" style="19" customWidth="1"/>
    <col min="4" max="4" width="12" style="19" customWidth="1"/>
    <col min="5" max="5" width="0.3984375" style="14" customWidth="1"/>
    <col min="6" max="6" width="13.06640625" style="19" customWidth="1"/>
    <col min="7" max="7" width="12.06640625" style="19" customWidth="1"/>
    <col min="8" max="8" width="16.265625" style="19" customWidth="1"/>
    <col min="9" max="9" width="13.06640625" style="19" customWidth="1"/>
    <col min="10" max="10" width="13.59765625" style="19" customWidth="1"/>
    <col min="11" max="11" width="14.59765625" style="19" customWidth="1"/>
    <col min="12" max="12" width="24.86328125" style="19" customWidth="1"/>
    <col min="13" max="13" width="46.86328125" style="22" customWidth="1"/>
    <col min="14" max="14" width="12" style="19" customWidth="1"/>
    <col min="15" max="15" width="10.59765625" style="19" customWidth="1"/>
    <col min="16" max="16" width="11.73046875" style="19" customWidth="1"/>
    <col min="17" max="17" width="11.3984375" style="21" customWidth="1"/>
    <col min="18" max="18" width="16.86328125" style="21" customWidth="1"/>
    <col min="19" max="19" width="18.3984375" style="21" customWidth="1"/>
    <col min="20" max="20" width="16.265625" style="20" customWidth="1"/>
    <col min="21" max="21" width="13.59765625" style="19" customWidth="1"/>
    <col min="22" max="22" width="15" style="14" customWidth="1"/>
    <col min="23" max="23" width="15" style="18" customWidth="1"/>
    <col min="24" max="24" width="28.3984375" style="17" customWidth="1"/>
    <col min="25" max="27" width="9.06640625" style="16"/>
    <col min="28" max="28" width="13.86328125" style="14" customWidth="1"/>
    <col min="29" max="29" width="17.86328125" style="14" customWidth="1"/>
    <col min="30" max="30" width="17.265625" style="14" customWidth="1"/>
    <col min="31" max="31" width="23.59765625" style="14" customWidth="1"/>
    <col min="32" max="32" width="17" style="14" customWidth="1"/>
    <col min="33" max="50" width="9.06640625" style="14"/>
    <col min="51" max="51" width="20.86328125" style="14" customWidth="1"/>
    <col min="52" max="52" width="89.73046875" style="14" customWidth="1"/>
    <col min="53" max="55" width="22.06640625" style="14" customWidth="1"/>
    <col min="56" max="56" width="22.06640625" style="15" customWidth="1"/>
    <col min="57" max="16384" width="9.06640625" style="14"/>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1" customFormat="1" ht="45" customHeight="1" thickBot="1" x14ac:dyDescent="0.5">
      <c r="A2" s="311"/>
      <c r="B2" s="315" t="s">
        <v>113</v>
      </c>
      <c r="C2" s="315"/>
      <c r="D2" s="315"/>
      <c r="E2" s="315"/>
      <c r="F2" s="315"/>
      <c r="G2" s="315"/>
      <c r="H2" s="315"/>
      <c r="I2" s="315"/>
      <c r="J2" s="315"/>
      <c r="K2" s="315"/>
      <c r="L2" s="315"/>
      <c r="M2" s="315"/>
      <c r="N2" s="315"/>
      <c r="O2" s="315"/>
      <c r="P2" s="315"/>
      <c r="Q2" s="315"/>
      <c r="R2" s="315"/>
      <c r="S2" s="315"/>
      <c r="T2" s="315"/>
      <c r="U2" s="315"/>
      <c r="V2" s="315"/>
      <c r="W2" s="315"/>
      <c r="X2" s="315"/>
      <c r="BD2" s="282"/>
    </row>
    <row r="3" spans="1:56" s="281" customFormat="1" ht="16.5" customHeight="1" x14ac:dyDescent="0.45">
      <c r="A3" s="311"/>
      <c r="B3" s="312" t="s">
        <v>58</v>
      </c>
      <c r="C3" s="312"/>
      <c r="D3" s="312" t="s">
        <v>57</v>
      </c>
      <c r="E3" s="312" t="s">
        <v>56</v>
      </c>
      <c r="F3" s="312" t="s">
        <v>55</v>
      </c>
      <c r="G3" s="312" t="s">
        <v>54</v>
      </c>
      <c r="H3" s="312" t="s">
        <v>53</v>
      </c>
      <c r="I3" s="312" t="s">
        <v>52</v>
      </c>
      <c r="J3" s="312" t="s">
        <v>51</v>
      </c>
      <c r="K3" s="312" t="s">
        <v>50</v>
      </c>
      <c r="L3" s="312" t="s">
        <v>49</v>
      </c>
      <c r="M3" s="312" t="s">
        <v>0</v>
      </c>
      <c r="N3" s="312" t="s">
        <v>48</v>
      </c>
      <c r="O3" s="312" t="s">
        <v>47</v>
      </c>
      <c r="P3" s="312" t="s">
        <v>46</v>
      </c>
      <c r="Q3" s="312" t="s">
        <v>45</v>
      </c>
      <c r="R3" s="312" t="s">
        <v>44</v>
      </c>
      <c r="S3" s="312" t="s">
        <v>43</v>
      </c>
      <c r="T3" s="316" t="s">
        <v>42</v>
      </c>
      <c r="U3" s="312" t="s">
        <v>41</v>
      </c>
      <c r="V3" s="312" t="s">
        <v>40</v>
      </c>
      <c r="W3" s="312" t="s">
        <v>39</v>
      </c>
      <c r="X3" s="312" t="s">
        <v>38</v>
      </c>
      <c r="Y3" s="283"/>
      <c r="AB3" s="284"/>
      <c r="AC3" s="284"/>
      <c r="AD3" s="284"/>
      <c r="AE3" s="285"/>
      <c r="AF3" s="284"/>
      <c r="BD3" s="282"/>
    </row>
    <row r="4" spans="1:56" s="281" customFormat="1" ht="15" x14ac:dyDescent="0.45">
      <c r="A4" s="311"/>
      <c r="B4" s="313"/>
      <c r="C4" s="313"/>
      <c r="D4" s="313"/>
      <c r="E4" s="313"/>
      <c r="F4" s="313"/>
      <c r="G4" s="313"/>
      <c r="H4" s="313"/>
      <c r="I4" s="313"/>
      <c r="J4" s="313"/>
      <c r="K4" s="313"/>
      <c r="L4" s="313"/>
      <c r="M4" s="313"/>
      <c r="N4" s="313"/>
      <c r="O4" s="313"/>
      <c r="P4" s="313"/>
      <c r="Q4" s="313"/>
      <c r="R4" s="313"/>
      <c r="S4" s="313"/>
      <c r="T4" s="317"/>
      <c r="U4" s="313"/>
      <c r="V4" s="313"/>
      <c r="W4" s="313"/>
      <c r="X4" s="313"/>
      <c r="Y4" s="283"/>
      <c r="AB4" s="284"/>
      <c r="AC4" s="284"/>
      <c r="AD4" s="284"/>
      <c r="AE4" s="285"/>
      <c r="AF4" s="284"/>
      <c r="BD4" s="282"/>
    </row>
    <row r="5" spans="1:56" s="281" customFormat="1" ht="18.75" customHeight="1" thickBot="1" x14ac:dyDescent="0.5">
      <c r="A5" s="311"/>
      <c r="B5" s="314"/>
      <c r="C5" s="314"/>
      <c r="D5" s="314"/>
      <c r="E5" s="314"/>
      <c r="F5" s="314"/>
      <c r="G5" s="314"/>
      <c r="H5" s="314"/>
      <c r="I5" s="314"/>
      <c r="J5" s="314"/>
      <c r="K5" s="314"/>
      <c r="L5" s="314"/>
      <c r="M5" s="314"/>
      <c r="N5" s="314"/>
      <c r="O5" s="314"/>
      <c r="P5" s="314"/>
      <c r="Q5" s="314"/>
      <c r="R5" s="314"/>
      <c r="S5" s="314"/>
      <c r="T5" s="318"/>
      <c r="U5" s="314"/>
      <c r="V5" s="314"/>
      <c r="W5" s="314"/>
      <c r="X5" s="314"/>
      <c r="Y5" s="283"/>
      <c r="AB5" s="284"/>
      <c r="AC5" s="284"/>
      <c r="AD5" s="284"/>
      <c r="AE5" s="285"/>
      <c r="AF5" s="284"/>
      <c r="BD5" s="282"/>
    </row>
    <row r="6" spans="1:56" customFormat="1" ht="20.100000000000001" customHeight="1" x14ac:dyDescent="0.45"/>
    <row r="7" spans="1:56" customFormat="1" ht="15" customHeight="1" x14ac:dyDescent="0.45"/>
    <row r="8" spans="1:56" customFormat="1" ht="15" customHeight="1" x14ac:dyDescent="0.45"/>
    <row r="9" spans="1:56" customFormat="1" ht="14.25" x14ac:dyDescent="0.45"/>
    <row r="10" spans="1:56" customFormat="1" ht="14.25" x14ac:dyDescent="0.45"/>
    <row r="11" spans="1:56" customFormat="1" ht="14.25" x14ac:dyDescent="0.45"/>
    <row r="12" spans="1:56" customFormat="1" ht="14.25" x14ac:dyDescent="0.45"/>
    <row r="13" spans="1:56" customFormat="1" ht="14.25" x14ac:dyDescent="0.45"/>
    <row r="14" spans="1:56" customFormat="1" ht="14.25" x14ac:dyDescent="0.45"/>
    <row r="15" spans="1:56" customFormat="1" ht="14.25" x14ac:dyDescent="0.45"/>
    <row r="16" spans="1:56" customFormat="1" ht="14.25" x14ac:dyDescent="0.45"/>
    <row r="17" customFormat="1" ht="14.25" x14ac:dyDescent="0.45"/>
    <row r="18" customFormat="1" ht="14.25" x14ac:dyDescent="0.45"/>
    <row r="19" customFormat="1" ht="14.25" x14ac:dyDescent="0.45"/>
    <row r="20" customFormat="1" ht="14.25" x14ac:dyDescent="0.45"/>
    <row r="21" customFormat="1" ht="14.25" x14ac:dyDescent="0.45"/>
    <row r="22" customFormat="1" ht="14.25" x14ac:dyDescent="0.45"/>
    <row r="23" customFormat="1" ht="14.25" x14ac:dyDescent="0.45"/>
    <row r="24" customFormat="1" ht="14.25" x14ac:dyDescent="0.45"/>
    <row r="25" customFormat="1" ht="12.75" customHeight="1" x14ac:dyDescent="0.45"/>
    <row r="26" customFormat="1" ht="40.049999999999997" customHeight="1" x14ac:dyDescent="0.45"/>
    <row r="27" customFormat="1" ht="12.75" customHeight="1" x14ac:dyDescent="0.45"/>
    <row r="28" customFormat="1" ht="12.75" customHeight="1" x14ac:dyDescent="0.45"/>
    <row r="29" customFormat="1" ht="12.75" customHeight="1" x14ac:dyDescent="0.45"/>
    <row r="30" customFormat="1" ht="12.75" customHeight="1" x14ac:dyDescent="0.45"/>
    <row r="31" customFormat="1" ht="14.25" x14ac:dyDescent="0.45"/>
    <row r="32" customFormat="1" ht="15" customHeight="1" x14ac:dyDescent="0.45"/>
    <row r="33" customFormat="1" ht="15" customHeight="1" x14ac:dyDescent="0.45"/>
    <row r="34" customFormat="1" ht="25.05" customHeight="1" x14ac:dyDescent="0.45"/>
    <row r="35" customFormat="1" ht="14.25" x14ac:dyDescent="0.45"/>
    <row r="36" customFormat="1" ht="14.25" x14ac:dyDescent="0.45"/>
    <row r="37" customFormat="1" ht="14.25" x14ac:dyDescent="0.45"/>
    <row r="38" customFormat="1" ht="14.25" x14ac:dyDescent="0.45"/>
    <row r="39" customFormat="1" ht="14.25" x14ac:dyDescent="0.45"/>
    <row r="40" customFormat="1" ht="14.25" x14ac:dyDescent="0.45"/>
    <row r="41" customFormat="1" ht="14.25" x14ac:dyDescent="0.45"/>
    <row r="42" customFormat="1" ht="14.25" x14ac:dyDescent="0.45"/>
    <row r="43" customFormat="1" ht="14.25" x14ac:dyDescent="0.45"/>
    <row r="44" customFormat="1" ht="14.25" x14ac:dyDescent="0.45"/>
    <row r="45" customFormat="1" ht="14.25" x14ac:dyDescent="0.45"/>
    <row r="46" customFormat="1" ht="14.25" x14ac:dyDescent="0.45"/>
    <row r="47" customFormat="1" ht="14.25" x14ac:dyDescent="0.45"/>
    <row r="48" customFormat="1" ht="14.25" x14ac:dyDescent="0.45"/>
    <row r="49" customFormat="1" ht="14.25" x14ac:dyDescent="0.45"/>
    <row r="50" customFormat="1" ht="14.25" x14ac:dyDescent="0.45"/>
    <row r="51" customFormat="1" ht="14.25" x14ac:dyDescent="0.45"/>
    <row r="52" customFormat="1" ht="14.25" x14ac:dyDescent="0.45"/>
    <row r="53" customFormat="1" ht="14.25" x14ac:dyDescent="0.45"/>
    <row r="54" customFormat="1" ht="14.25" x14ac:dyDescent="0.45"/>
    <row r="55" customFormat="1" ht="14.25" x14ac:dyDescent="0.45"/>
    <row r="56" customFormat="1" ht="14.25" x14ac:dyDescent="0.45"/>
    <row r="57" customFormat="1" ht="14.25" x14ac:dyDescent="0.45"/>
    <row r="58" customFormat="1" ht="14.25" x14ac:dyDescent="0.45"/>
    <row r="59" customFormat="1" ht="14.25" x14ac:dyDescent="0.45"/>
    <row r="60" customFormat="1" ht="14.25" x14ac:dyDescent="0.45"/>
    <row r="61" customFormat="1" ht="14.25" x14ac:dyDescent="0.45"/>
    <row r="62" customFormat="1" ht="14.25" x14ac:dyDescent="0.45"/>
    <row r="63" customFormat="1" ht="14.25" x14ac:dyDescent="0.45"/>
    <row r="64" customFormat="1" ht="14.25" x14ac:dyDescent="0.45"/>
    <row r="65" customFormat="1" ht="14.25" x14ac:dyDescent="0.45"/>
    <row r="66" customFormat="1" ht="14.25" x14ac:dyDescent="0.45"/>
    <row r="67" customFormat="1" ht="14.25" x14ac:dyDescent="0.45"/>
    <row r="68" customFormat="1" ht="14.25" x14ac:dyDescent="0.45"/>
    <row r="69" customFormat="1" ht="14.25" x14ac:dyDescent="0.45"/>
    <row r="70" customFormat="1" ht="14.25" x14ac:dyDescent="0.45"/>
    <row r="71" customFormat="1" ht="14.25" x14ac:dyDescent="0.45"/>
    <row r="72" customFormat="1" ht="14.25" x14ac:dyDescent="0.45"/>
    <row r="73" customFormat="1" ht="14.25" x14ac:dyDescent="0.45"/>
    <row r="74" customFormat="1" ht="14.25" x14ac:dyDescent="0.45"/>
    <row r="75" customFormat="1" ht="14.25" x14ac:dyDescent="0.45"/>
    <row r="76" customFormat="1" ht="14.25" x14ac:dyDescent="0.45"/>
    <row r="77" customFormat="1" ht="14.25" x14ac:dyDescent="0.45"/>
    <row r="78" customFormat="1" ht="14.25" x14ac:dyDescent="0.45"/>
    <row r="79" customFormat="1" ht="14.25" x14ac:dyDescent="0.45"/>
    <row r="80" customFormat="1" ht="14.25" x14ac:dyDescent="0.45"/>
    <row r="81" customFormat="1" ht="14.25" x14ac:dyDescent="0.45"/>
    <row r="82" customFormat="1" ht="14.25" x14ac:dyDescent="0.45"/>
    <row r="83" customFormat="1" ht="14.25" x14ac:dyDescent="0.45"/>
    <row r="84" customFormat="1" ht="14.25" x14ac:dyDescent="0.45"/>
    <row r="85" customFormat="1" ht="14.25" x14ac:dyDescent="0.45"/>
    <row r="86" customFormat="1" ht="14.25" x14ac:dyDescent="0.45"/>
    <row r="87" customFormat="1" ht="14.25" x14ac:dyDescent="0.45"/>
    <row r="88" customFormat="1" ht="14.25" x14ac:dyDescent="0.45"/>
    <row r="89" customFormat="1" ht="14.25" x14ac:dyDescent="0.45"/>
    <row r="90" customFormat="1" ht="14.25" x14ac:dyDescent="0.45"/>
    <row r="91" customFormat="1" ht="14.25" x14ac:dyDescent="0.45"/>
    <row r="92" customFormat="1" ht="14.25" x14ac:dyDescent="0.45"/>
    <row r="93" customFormat="1" ht="14.25" x14ac:dyDescent="0.45"/>
    <row r="94" customFormat="1" ht="14.25" x14ac:dyDescent="0.45"/>
    <row r="95" customFormat="1" ht="14.25" x14ac:dyDescent="0.45"/>
    <row r="96" customFormat="1" ht="14.25" x14ac:dyDescent="0.45"/>
    <row r="97" customFormat="1" ht="14.25" x14ac:dyDescent="0.45"/>
    <row r="98" customFormat="1" ht="14.25" x14ac:dyDescent="0.45"/>
    <row r="99" customFormat="1" ht="14.25" x14ac:dyDescent="0.45"/>
    <row r="100" customFormat="1" ht="14.25" x14ac:dyDescent="0.45"/>
    <row r="101" customFormat="1" ht="14.25" x14ac:dyDescent="0.45"/>
    <row r="102" customFormat="1" ht="14.25" x14ac:dyDescent="0.45"/>
    <row r="103" customFormat="1" ht="14.25" x14ac:dyDescent="0.45"/>
    <row r="104" customFormat="1" ht="14.25" x14ac:dyDescent="0.45"/>
    <row r="105" customFormat="1" ht="14.25" x14ac:dyDescent="0.45"/>
    <row r="106" customFormat="1" ht="14.25" x14ac:dyDescent="0.45"/>
    <row r="107" customFormat="1" ht="14.25" x14ac:dyDescent="0.45"/>
    <row r="108" customFormat="1" ht="14.25" x14ac:dyDescent="0.45"/>
    <row r="109" customFormat="1" ht="14.25" x14ac:dyDescent="0.45"/>
    <row r="110" customFormat="1" ht="14.25" x14ac:dyDescent="0.45"/>
    <row r="111" customFormat="1" ht="14.25" x14ac:dyDescent="0.45"/>
    <row r="112" customFormat="1" ht="14.25" x14ac:dyDescent="0.45"/>
    <row r="113" customFormat="1" ht="14.25" x14ac:dyDescent="0.45"/>
    <row r="114" customFormat="1" ht="14.25" x14ac:dyDescent="0.45"/>
    <row r="115" customFormat="1" ht="14.25" x14ac:dyDescent="0.45"/>
    <row r="116" customFormat="1" ht="14.25" x14ac:dyDescent="0.45"/>
    <row r="117" customFormat="1" ht="14.25" x14ac:dyDescent="0.45"/>
    <row r="118" customFormat="1" ht="14.25" x14ac:dyDescent="0.45"/>
    <row r="119" customFormat="1" ht="14.25" x14ac:dyDescent="0.45"/>
    <row r="120" customFormat="1" ht="14.25" x14ac:dyDescent="0.45"/>
    <row r="121" customFormat="1" ht="14.25" x14ac:dyDescent="0.45"/>
    <row r="122" customFormat="1" ht="14.25" x14ac:dyDescent="0.45"/>
    <row r="123" customFormat="1" ht="14.25" x14ac:dyDescent="0.45"/>
    <row r="124" customFormat="1" ht="14.25" x14ac:dyDescent="0.45"/>
    <row r="125" customFormat="1" ht="14.25" x14ac:dyDescent="0.45"/>
    <row r="126" customFormat="1" ht="14.25" x14ac:dyDescent="0.45"/>
    <row r="127" customFormat="1" ht="14.25" x14ac:dyDescent="0.45"/>
    <row r="128" customFormat="1" ht="14.25" x14ac:dyDescent="0.45"/>
    <row r="129" customFormat="1" ht="14.25" x14ac:dyDescent="0.45"/>
    <row r="130" customFormat="1" ht="14.25" x14ac:dyDescent="0.45"/>
    <row r="131" customFormat="1" ht="14.25" x14ac:dyDescent="0.45"/>
    <row r="132" customFormat="1" ht="14.25" x14ac:dyDescent="0.45"/>
    <row r="133" customFormat="1" ht="14.25" x14ac:dyDescent="0.45"/>
    <row r="268" spans="52:56" ht="15" x14ac:dyDescent="0.45">
      <c r="AZ268" s="26"/>
    </row>
    <row r="269" spans="52:56" ht="15" x14ac:dyDescent="0.45">
      <c r="AZ269" s="26"/>
      <c r="BA269" s="25"/>
      <c r="BB269" s="25"/>
      <c r="BC269" s="25"/>
      <c r="BD269" s="25"/>
    </row>
    <row r="270" spans="52:56" ht="15" x14ac:dyDescent="0.45">
      <c r="AZ270" s="26"/>
      <c r="BA270" s="25"/>
      <c r="BB270" s="25"/>
      <c r="BC270" s="25"/>
      <c r="BD270" s="25"/>
    </row>
    <row r="271" spans="52:56" ht="15" x14ac:dyDescent="0.45">
      <c r="AZ271" s="26"/>
      <c r="BA271" s="25"/>
      <c r="BB271" s="25"/>
      <c r="BC271" s="25"/>
      <c r="BD271" s="25"/>
    </row>
    <row r="272" spans="52:56" ht="15" x14ac:dyDescent="0.45">
      <c r="AZ272" s="26" t="s">
        <v>61</v>
      </c>
      <c r="BA272" s="25" t="s">
        <v>62</v>
      </c>
      <c r="BB272" s="25" t="s">
        <v>63</v>
      </c>
      <c r="BC272" s="25" t="s">
        <v>46</v>
      </c>
      <c r="BD272" s="25" t="s">
        <v>64</v>
      </c>
    </row>
    <row r="273" spans="52:56" ht="15" x14ac:dyDescent="0.45">
      <c r="AZ273" s="26" t="s">
        <v>65</v>
      </c>
      <c r="BA273" s="25">
        <v>9999</v>
      </c>
      <c r="BB273" s="25">
        <v>1</v>
      </c>
      <c r="BC273" s="25" t="s">
        <v>66</v>
      </c>
      <c r="BD273" s="25">
        <v>0</v>
      </c>
    </row>
    <row r="274" spans="52:56" ht="15" x14ac:dyDescent="0.45">
      <c r="AZ274" s="26" t="s">
        <v>67</v>
      </c>
      <c r="BA274" s="25">
        <v>5292</v>
      </c>
      <c r="BB274" s="25">
        <v>35</v>
      </c>
      <c r="BC274" s="25" t="s">
        <v>68</v>
      </c>
      <c r="BD274" s="25">
        <v>12500</v>
      </c>
    </row>
    <row r="275" spans="52:56" ht="15" x14ac:dyDescent="0.45">
      <c r="AZ275" s="26" t="s">
        <v>69</v>
      </c>
      <c r="BA275" s="25">
        <v>5294</v>
      </c>
      <c r="BB275" s="25">
        <v>35</v>
      </c>
      <c r="BC275" s="25" t="s">
        <v>68</v>
      </c>
      <c r="BD275" s="25">
        <v>16300</v>
      </c>
    </row>
    <row r="276" spans="52:56" ht="15" x14ac:dyDescent="0.45">
      <c r="AZ276" s="26" t="s">
        <v>70</v>
      </c>
      <c r="BA276" s="25">
        <v>5296</v>
      </c>
      <c r="BB276" s="25">
        <v>35</v>
      </c>
      <c r="BC276" s="25" t="s">
        <v>68</v>
      </c>
      <c r="BD276" s="25">
        <v>18200</v>
      </c>
    </row>
    <row r="277" spans="52:56" ht="15" x14ac:dyDescent="0.45">
      <c r="AZ277" s="26" t="s">
        <v>71</v>
      </c>
      <c r="BA277" s="25">
        <v>5298</v>
      </c>
      <c r="BB277" s="25">
        <v>35</v>
      </c>
      <c r="BC277" s="25" t="s">
        <v>68</v>
      </c>
      <c r="BD277" s="25">
        <v>21100</v>
      </c>
    </row>
    <row r="278" spans="52:56" ht="15" x14ac:dyDescent="0.45">
      <c r="AZ278" s="26" t="s">
        <v>34</v>
      </c>
      <c r="BA278" s="25">
        <v>202250</v>
      </c>
      <c r="BB278" s="25">
        <v>35</v>
      </c>
      <c r="BC278" s="25" t="s">
        <v>68</v>
      </c>
      <c r="BD278" s="25">
        <v>8300</v>
      </c>
    </row>
    <row r="279" spans="52:56" ht="15" x14ac:dyDescent="0.45">
      <c r="AZ279" s="26" t="s">
        <v>72</v>
      </c>
      <c r="BA279" s="25">
        <v>202250</v>
      </c>
      <c r="BB279" s="25">
        <v>35</v>
      </c>
      <c r="BC279" s="25" t="s">
        <v>68</v>
      </c>
      <c r="BD279" s="25">
        <v>8300</v>
      </c>
    </row>
    <row r="280" spans="52:56" ht="15" x14ac:dyDescent="0.45">
      <c r="AZ280" s="26" t="s">
        <v>73</v>
      </c>
      <c r="BA280" s="25">
        <v>202251</v>
      </c>
      <c r="BB280" s="25">
        <v>35</v>
      </c>
      <c r="BC280" s="25" t="s">
        <v>68</v>
      </c>
      <c r="BD280" s="25">
        <v>10200</v>
      </c>
    </row>
    <row r="281" spans="52:56" ht="15" x14ac:dyDescent="0.45">
      <c r="AZ281" s="26" t="s">
        <v>74</v>
      </c>
      <c r="BA281" s="25">
        <v>5320</v>
      </c>
      <c r="BB281" s="25">
        <v>35</v>
      </c>
      <c r="BC281" s="25" t="s">
        <v>68</v>
      </c>
      <c r="BD281" s="25">
        <v>12100</v>
      </c>
    </row>
    <row r="282" spans="52:56" ht="15" x14ac:dyDescent="0.45">
      <c r="AZ282" s="26" t="s">
        <v>75</v>
      </c>
      <c r="BA282" s="25">
        <v>202010</v>
      </c>
      <c r="BB282" s="25">
        <v>35</v>
      </c>
      <c r="BC282" s="25" t="s">
        <v>68</v>
      </c>
      <c r="BD282" s="25">
        <v>32822.479999999996</v>
      </c>
    </row>
    <row r="283" spans="52:56" ht="15" x14ac:dyDescent="0.45">
      <c r="AZ283" s="26" t="s">
        <v>76</v>
      </c>
      <c r="BA283" s="25">
        <v>202020</v>
      </c>
      <c r="BB283" s="25">
        <v>35</v>
      </c>
      <c r="BC283" s="25" t="s">
        <v>68</v>
      </c>
      <c r="BD283" s="25">
        <v>37173.68</v>
      </c>
    </row>
    <row r="284" spans="52:56" ht="15" x14ac:dyDescent="0.45">
      <c r="AZ284" s="26" t="s">
        <v>77</v>
      </c>
      <c r="BA284" s="25">
        <v>202030</v>
      </c>
      <c r="BB284" s="25">
        <v>35</v>
      </c>
      <c r="BC284" s="25" t="s">
        <v>68</v>
      </c>
      <c r="BD284" s="25">
        <v>41517.68</v>
      </c>
    </row>
    <row r="285" spans="52:56" ht="15" x14ac:dyDescent="0.45">
      <c r="AZ285" s="26" t="s">
        <v>78</v>
      </c>
      <c r="BA285" s="25">
        <v>202350</v>
      </c>
      <c r="BB285" s="25">
        <v>35</v>
      </c>
      <c r="BC285" s="25" t="s">
        <v>68</v>
      </c>
      <c r="BD285" s="25">
        <v>52000</v>
      </c>
    </row>
    <row r="286" spans="52:56" ht="15" x14ac:dyDescent="0.45">
      <c r="AZ286" s="26" t="s">
        <v>79</v>
      </c>
      <c r="BA286" s="25">
        <v>202210</v>
      </c>
      <c r="BB286" s="25">
        <v>35</v>
      </c>
      <c r="BC286" s="25" t="s">
        <v>68</v>
      </c>
      <c r="BD286" s="25">
        <v>1500</v>
      </c>
    </row>
    <row r="287" spans="52:56" ht="15" x14ac:dyDescent="0.45">
      <c r="AZ287" s="26" t="s">
        <v>36</v>
      </c>
      <c r="BA287" s="25">
        <v>202210</v>
      </c>
      <c r="BB287" s="25">
        <v>35</v>
      </c>
      <c r="BC287" s="25" t="s">
        <v>68</v>
      </c>
      <c r="BD287" s="25">
        <v>2900</v>
      </c>
    </row>
    <row r="288" spans="52:56" ht="15" x14ac:dyDescent="0.45">
      <c r="AZ288" s="26" t="s">
        <v>80</v>
      </c>
      <c r="BA288" s="25">
        <v>202210</v>
      </c>
      <c r="BB288" s="25">
        <v>35</v>
      </c>
      <c r="BC288" s="25" t="s">
        <v>68</v>
      </c>
      <c r="BD288" s="25">
        <v>4200</v>
      </c>
    </row>
    <row r="289" spans="52:56" ht="15" x14ac:dyDescent="0.45">
      <c r="AZ289" s="26" t="s">
        <v>33</v>
      </c>
      <c r="BA289" s="25">
        <v>202210</v>
      </c>
      <c r="BB289" s="25">
        <v>35</v>
      </c>
      <c r="BC289" s="25" t="s">
        <v>68</v>
      </c>
      <c r="BD289" s="25">
        <v>5900</v>
      </c>
    </row>
    <row r="290" spans="52:56" ht="15" x14ac:dyDescent="0.45">
      <c r="AZ290" s="26" t="s">
        <v>32</v>
      </c>
      <c r="BA290" s="25">
        <v>202220</v>
      </c>
      <c r="BB290" s="25">
        <v>35</v>
      </c>
      <c r="BC290" s="25" t="s">
        <v>68</v>
      </c>
      <c r="BD290" s="25">
        <v>8500</v>
      </c>
    </row>
    <row r="291" spans="52:56" ht="15" x14ac:dyDescent="0.45">
      <c r="AZ291" s="26" t="s">
        <v>37</v>
      </c>
      <c r="BA291" s="25">
        <v>202230</v>
      </c>
      <c r="BB291" s="25">
        <v>35</v>
      </c>
      <c r="BC291" s="25" t="s">
        <v>68</v>
      </c>
      <c r="BD291" s="25">
        <v>10000</v>
      </c>
    </row>
    <row r="292" spans="52:56" ht="15" x14ac:dyDescent="0.45">
      <c r="AZ292" s="26" t="s">
        <v>81</v>
      </c>
      <c r="BA292" s="25">
        <v>202240</v>
      </c>
      <c r="BB292" s="25">
        <v>35</v>
      </c>
      <c r="BC292" s="25" t="s">
        <v>68</v>
      </c>
      <c r="BD292" s="25">
        <v>15000</v>
      </c>
    </row>
    <row r="293" spans="52:56" ht="15" x14ac:dyDescent="0.45">
      <c r="AZ293" s="26" t="s">
        <v>82</v>
      </c>
      <c r="BA293" s="25">
        <v>202241</v>
      </c>
      <c r="BB293" s="25">
        <v>35</v>
      </c>
      <c r="BC293" s="25" t="s">
        <v>68</v>
      </c>
      <c r="BD293" s="25">
        <v>20000</v>
      </c>
    </row>
    <row r="294" spans="52:56" ht="15" x14ac:dyDescent="0.45">
      <c r="AZ294" s="26" t="s">
        <v>83</v>
      </c>
      <c r="BA294" s="25">
        <v>202242</v>
      </c>
      <c r="BB294" s="25">
        <v>35</v>
      </c>
      <c r="BC294" s="25" t="s">
        <v>68</v>
      </c>
      <c r="BD294" s="25">
        <v>30000</v>
      </c>
    </row>
    <row r="295" spans="52:56" ht="15" x14ac:dyDescent="0.45">
      <c r="AZ295" s="26" t="s">
        <v>84</v>
      </c>
      <c r="BA295" s="25">
        <v>5395</v>
      </c>
      <c r="BB295" s="25">
        <v>35</v>
      </c>
      <c r="BC295" s="25" t="s">
        <v>68</v>
      </c>
      <c r="BD295" s="25">
        <v>8000</v>
      </c>
    </row>
    <row r="296" spans="52:56" ht="15" x14ac:dyDescent="0.45">
      <c r="AZ296" s="26" t="s">
        <v>85</v>
      </c>
      <c r="BA296" s="25">
        <v>5395</v>
      </c>
      <c r="BB296" s="25">
        <v>35</v>
      </c>
      <c r="BC296" s="25" t="s">
        <v>68</v>
      </c>
      <c r="BD296" s="25">
        <v>10000</v>
      </c>
    </row>
    <row r="297" spans="52:56" ht="15" x14ac:dyDescent="0.45">
      <c r="AZ297" s="26" t="s">
        <v>86</v>
      </c>
      <c r="BA297" s="25">
        <v>202355</v>
      </c>
      <c r="BB297" s="25">
        <v>35</v>
      </c>
      <c r="BC297" s="25" t="s">
        <v>68</v>
      </c>
      <c r="BD297" s="25">
        <v>32000</v>
      </c>
    </row>
    <row r="298" spans="52:56" ht="15" x14ac:dyDescent="0.45">
      <c r="AZ298" s="26"/>
      <c r="BA298" s="25"/>
      <c r="BB298" s="25"/>
      <c r="BC298" s="25"/>
      <c r="BD298" s="25"/>
    </row>
    <row r="299" spans="52:56" ht="15" x14ac:dyDescent="0.45">
      <c r="AZ299" s="26" t="s">
        <v>87</v>
      </c>
      <c r="BA299" s="25">
        <v>202460</v>
      </c>
      <c r="BB299" s="25">
        <v>35</v>
      </c>
      <c r="BC299" s="25" t="s">
        <v>88</v>
      </c>
      <c r="BD299" s="25">
        <v>51</v>
      </c>
    </row>
    <row r="300" spans="52:56" ht="15" x14ac:dyDescent="0.45">
      <c r="AZ300" s="26" t="s">
        <v>89</v>
      </c>
      <c r="BA300" s="25">
        <v>202465</v>
      </c>
      <c r="BB300" s="25">
        <v>35</v>
      </c>
      <c r="BC300" s="25" t="s">
        <v>88</v>
      </c>
      <c r="BD300" s="25">
        <v>20</v>
      </c>
    </row>
    <row r="301" spans="52:56" ht="15" x14ac:dyDescent="0.45">
      <c r="AZ301" s="26" t="s">
        <v>29</v>
      </c>
      <c r="BA301" s="25">
        <v>202470</v>
      </c>
      <c r="BB301" s="25">
        <v>35</v>
      </c>
      <c r="BC301" s="25" t="s">
        <v>88</v>
      </c>
      <c r="BD301" s="25">
        <v>49</v>
      </c>
    </row>
    <row r="302" spans="52:56" ht="15" x14ac:dyDescent="0.45">
      <c r="AZ302" s="26" t="s">
        <v>30</v>
      </c>
      <c r="BA302" s="25">
        <v>202480</v>
      </c>
      <c r="BB302" s="25">
        <v>35</v>
      </c>
      <c r="BC302" s="25" t="s">
        <v>88</v>
      </c>
      <c r="BD302" s="25">
        <v>14</v>
      </c>
    </row>
    <row r="303" spans="52:56" ht="15" x14ac:dyDescent="0.45">
      <c r="AZ303" s="26" t="s">
        <v>90</v>
      </c>
      <c r="BA303" s="25">
        <v>202530</v>
      </c>
      <c r="BB303" s="25">
        <v>60</v>
      </c>
      <c r="BC303" s="25" t="s">
        <v>88</v>
      </c>
      <c r="BD303" s="25">
        <v>93.55</v>
      </c>
    </row>
    <row r="304" spans="52:56" ht="15" x14ac:dyDescent="0.45">
      <c r="AZ304" s="26" t="s">
        <v>91</v>
      </c>
      <c r="BA304" s="25">
        <v>5430</v>
      </c>
      <c r="BB304" s="25">
        <v>60</v>
      </c>
      <c r="BC304" s="25" t="s">
        <v>88</v>
      </c>
      <c r="BD304" s="25">
        <v>47.23</v>
      </c>
    </row>
    <row r="305" spans="52:56" ht="15" x14ac:dyDescent="0.45">
      <c r="AZ305" s="26" t="s">
        <v>92</v>
      </c>
      <c r="BA305" s="25">
        <v>202455</v>
      </c>
      <c r="BB305" s="25">
        <v>60</v>
      </c>
      <c r="BC305" s="25" t="s">
        <v>68</v>
      </c>
      <c r="BD305" s="25">
        <v>685.2</v>
      </c>
    </row>
    <row r="306" spans="52:56" ht="15" x14ac:dyDescent="0.45">
      <c r="AZ306" s="26" t="s">
        <v>93</v>
      </c>
      <c r="BA306" s="25">
        <v>202456</v>
      </c>
      <c r="BB306" s="25">
        <v>60</v>
      </c>
      <c r="BC306" s="25" t="s">
        <v>68</v>
      </c>
      <c r="BD306" s="25">
        <v>628.79999999999995</v>
      </c>
    </row>
    <row r="307" spans="52:56" ht="15" x14ac:dyDescent="0.45">
      <c r="AZ307" s="26" t="s">
        <v>94</v>
      </c>
      <c r="BA307" s="25">
        <v>202457</v>
      </c>
      <c r="BB307" s="25">
        <v>60</v>
      </c>
      <c r="BC307" s="25" t="s">
        <v>68</v>
      </c>
      <c r="BD307" s="25">
        <v>1806</v>
      </c>
    </row>
    <row r="308" spans="52:56" ht="15" x14ac:dyDescent="0.45">
      <c r="AZ308" s="26"/>
      <c r="BA308" s="25"/>
      <c r="BB308" s="25"/>
      <c r="BC308" s="25"/>
      <c r="BD308" s="25"/>
    </row>
    <row r="309" spans="52:56" ht="15" x14ac:dyDescent="0.45">
      <c r="AZ309" s="26" t="s">
        <v>95</v>
      </c>
      <c r="BA309" s="25">
        <v>202485</v>
      </c>
      <c r="BB309" s="25">
        <v>35</v>
      </c>
      <c r="BC309" s="25" t="s">
        <v>88</v>
      </c>
      <c r="BD309" s="25">
        <v>77.319999999999993</v>
      </c>
    </row>
    <row r="310" spans="52:56" ht="15" x14ac:dyDescent="0.45">
      <c r="AZ310" s="26" t="s">
        <v>96</v>
      </c>
      <c r="BA310" s="25">
        <v>202380</v>
      </c>
      <c r="BB310" s="25">
        <v>60</v>
      </c>
      <c r="BC310" s="25" t="s">
        <v>88</v>
      </c>
      <c r="BD310" s="25">
        <v>122.98</v>
      </c>
    </row>
    <row r="311" spans="52:56" ht="15" x14ac:dyDescent="0.45">
      <c r="AZ311" s="26" t="s">
        <v>97</v>
      </c>
      <c r="BA311" s="25">
        <v>5465</v>
      </c>
      <c r="BB311" s="25">
        <v>20</v>
      </c>
      <c r="BC311" s="25" t="s">
        <v>68</v>
      </c>
      <c r="BD311" s="25">
        <v>0</v>
      </c>
    </row>
    <row r="312" spans="52:56" ht="15" x14ac:dyDescent="0.45">
      <c r="AZ312" s="26"/>
      <c r="BA312" s="25"/>
      <c r="BB312" s="25"/>
      <c r="BC312" s="25"/>
      <c r="BD312" s="25"/>
    </row>
    <row r="313" spans="52:56" ht="15" x14ac:dyDescent="0.45">
      <c r="AZ313" s="26" t="s">
        <v>98</v>
      </c>
      <c r="BA313" s="25">
        <v>202490</v>
      </c>
      <c r="BB313" s="25">
        <v>35</v>
      </c>
      <c r="BC313" s="25" t="s">
        <v>88</v>
      </c>
      <c r="BD313" s="25">
        <v>42</v>
      </c>
    </row>
    <row r="314" spans="52:56" ht="15" x14ac:dyDescent="0.45">
      <c r="AZ314" s="26" t="s">
        <v>31</v>
      </c>
      <c r="BA314" s="25">
        <v>202490</v>
      </c>
      <c r="BB314" s="25">
        <v>35</v>
      </c>
      <c r="BC314" s="25" t="s">
        <v>88</v>
      </c>
      <c r="BD314" s="25">
        <v>77.319999999999993</v>
      </c>
    </row>
    <row r="315" spans="52:56" ht="15" x14ac:dyDescent="0.45">
      <c r="AZ315" s="26" t="s">
        <v>99</v>
      </c>
      <c r="BA315" s="25">
        <v>202385</v>
      </c>
      <c r="BB315" s="25">
        <v>60</v>
      </c>
      <c r="BC315" s="25" t="s">
        <v>88</v>
      </c>
      <c r="BD315" s="25">
        <v>122.98</v>
      </c>
    </row>
    <row r="316" spans="52:56" ht="15" x14ac:dyDescent="0.45">
      <c r="AZ316" s="26"/>
      <c r="BA316" s="25"/>
      <c r="BB316" s="25"/>
      <c r="BC316" s="25"/>
      <c r="BD316" s="25"/>
    </row>
    <row r="317" spans="52:56" ht="15" x14ac:dyDescent="0.45">
      <c r="AZ317" s="26" t="s">
        <v>100</v>
      </c>
      <c r="BA317" s="25">
        <v>5555</v>
      </c>
      <c r="BB317" s="25">
        <v>15</v>
      </c>
      <c r="BC317" s="25" t="s">
        <v>68</v>
      </c>
      <c r="BD317" s="25">
        <v>1240</v>
      </c>
    </row>
    <row r="318" spans="52:56" ht="15" x14ac:dyDescent="0.45">
      <c r="AZ318" s="26" t="s">
        <v>101</v>
      </c>
      <c r="BA318" s="25">
        <v>5570</v>
      </c>
      <c r="BB318" s="25">
        <v>35</v>
      </c>
      <c r="BC318" s="25" t="s">
        <v>68</v>
      </c>
      <c r="BD318" s="25">
        <v>15000</v>
      </c>
    </row>
    <row r="319" spans="52:56" ht="15" x14ac:dyDescent="0.45">
      <c r="AZ319" s="26" t="s">
        <v>102</v>
      </c>
      <c r="BA319" s="25">
        <v>5575</v>
      </c>
      <c r="BB319" s="25">
        <v>20</v>
      </c>
      <c r="BC319" s="25" t="s">
        <v>68</v>
      </c>
      <c r="BD319" s="25">
        <v>28500</v>
      </c>
    </row>
    <row r="320" spans="52:56" ht="15" x14ac:dyDescent="0.45">
      <c r="AZ320" s="26" t="s">
        <v>103</v>
      </c>
      <c r="BA320" s="25" t="s">
        <v>104</v>
      </c>
      <c r="BB320" s="25" t="s">
        <v>104</v>
      </c>
      <c r="BC320" s="25" t="s">
        <v>104</v>
      </c>
      <c r="BD320" s="25" t="s">
        <v>104</v>
      </c>
    </row>
    <row r="321" spans="52:56" ht="15" x14ac:dyDescent="0.45">
      <c r="AZ321" s="26" t="s">
        <v>60</v>
      </c>
      <c r="BA321" s="25"/>
      <c r="BB321" s="25"/>
      <c r="BC321" s="25"/>
      <c r="BD321" s="25"/>
    </row>
    <row r="322" spans="52:56" ht="15" x14ac:dyDescent="0.45">
      <c r="AZ322" s="26"/>
      <c r="BA322" s="25"/>
      <c r="BB322" s="25"/>
      <c r="BC322" s="25"/>
      <c r="BD322" s="25"/>
    </row>
    <row r="323" spans="52:56" ht="15" x14ac:dyDescent="0.45">
      <c r="AZ323" s="26"/>
      <c r="BA323" s="25"/>
      <c r="BB323" s="25"/>
      <c r="BC323" s="25"/>
      <c r="BD323" s="25"/>
    </row>
    <row r="324" spans="52:56" ht="15" x14ac:dyDescent="0.45">
      <c r="AZ324" s="26"/>
      <c r="BA324" s="25"/>
      <c r="BB324" s="25"/>
      <c r="BC324" s="25"/>
      <c r="BD324" s="25"/>
    </row>
    <row r="325" spans="52:56" ht="15" x14ac:dyDescent="0.45">
      <c r="AZ325" s="26"/>
      <c r="BA325" s="25"/>
      <c r="BB325" s="25"/>
      <c r="BC325" s="25"/>
      <c r="BD325" s="25"/>
    </row>
    <row r="326" spans="52:56" ht="15" x14ac:dyDescent="0.45">
      <c r="AZ326" s="26"/>
      <c r="BA326" s="25"/>
      <c r="BB326" s="25"/>
      <c r="BC326" s="25"/>
      <c r="BD326" s="25"/>
    </row>
    <row r="327" spans="52:56" ht="15" x14ac:dyDescent="0.45">
      <c r="AZ327" s="26"/>
      <c r="BA327" s="25"/>
      <c r="BB327" s="25"/>
      <c r="BC327" s="25"/>
      <c r="BD327" s="25"/>
    </row>
    <row r="328" spans="52:56" ht="15" x14ac:dyDescent="0.45">
      <c r="AZ328" s="26"/>
      <c r="BA328" s="25"/>
      <c r="BB328" s="25"/>
      <c r="BC328" s="25"/>
      <c r="BD328" s="25"/>
    </row>
    <row r="329" spans="52:56" ht="15" x14ac:dyDescent="0.45">
      <c r="AZ329" s="26"/>
      <c r="BA329" s="25"/>
      <c r="BB329" s="25"/>
      <c r="BC329" s="25"/>
      <c r="BD329" s="25"/>
    </row>
    <row r="330" spans="52:56" ht="15" x14ac:dyDescent="0.45">
      <c r="AZ330" s="26"/>
      <c r="BA330" s="25"/>
      <c r="BB330" s="25"/>
      <c r="BC330" s="25"/>
      <c r="BD330" s="25"/>
    </row>
    <row r="331" spans="52:56" ht="15" x14ac:dyDescent="0.45">
      <c r="AZ331" s="26"/>
      <c r="BA331" s="25"/>
      <c r="BB331" s="25"/>
      <c r="BC331" s="25"/>
      <c r="BD331" s="25"/>
    </row>
    <row r="332" spans="52:56" ht="15" x14ac:dyDescent="0.45">
      <c r="AZ332" s="26"/>
      <c r="BA332" s="25"/>
      <c r="BB332" s="25"/>
      <c r="BC332" s="25"/>
      <c r="BD332" s="25"/>
    </row>
    <row r="333" spans="52:56" ht="15" x14ac:dyDescent="0.45">
      <c r="AZ333" s="26"/>
      <c r="BA333" s="25"/>
      <c r="BB333" s="25"/>
      <c r="BC333" s="25"/>
      <c r="BD333" s="25"/>
    </row>
    <row r="334" spans="52:56" ht="15" x14ac:dyDescent="0.45">
      <c r="AZ334" s="26"/>
      <c r="BA334" s="25"/>
      <c r="BB334" s="25"/>
      <c r="BC334" s="25"/>
      <c r="BD334" s="25"/>
    </row>
    <row r="335" spans="52:56" ht="15" x14ac:dyDescent="0.45">
      <c r="AZ335" s="26"/>
      <c r="BA335" s="25"/>
      <c r="BB335" s="25"/>
      <c r="BC335" s="25"/>
      <c r="BD335" s="25"/>
    </row>
    <row r="336" spans="52:56" ht="15" x14ac:dyDescent="0.45">
      <c r="AZ336" s="26"/>
      <c r="BA336" s="25"/>
      <c r="BB336" s="25"/>
      <c r="BC336" s="25"/>
      <c r="BD336" s="25"/>
    </row>
    <row r="337" spans="52:56" ht="15" x14ac:dyDescent="0.45">
      <c r="AZ337" s="26"/>
      <c r="BA337" s="25"/>
      <c r="BB337" s="25"/>
      <c r="BC337" s="25"/>
      <c r="BD337" s="25"/>
    </row>
    <row r="338" spans="52:56" ht="15" x14ac:dyDescent="0.45">
      <c r="AZ338" s="26"/>
      <c r="BA338" s="25"/>
      <c r="BB338" s="25"/>
      <c r="BC338" s="25"/>
      <c r="BD338" s="25"/>
    </row>
    <row r="339" spans="52:56" ht="15" x14ac:dyDescent="0.45">
      <c r="AZ339" s="26"/>
      <c r="BA339" s="25"/>
      <c r="BB339" s="25"/>
      <c r="BC339" s="25"/>
      <c r="BD339" s="25"/>
    </row>
    <row r="340" spans="52:56" ht="15" x14ac:dyDescent="0.45">
      <c r="AZ340" s="26"/>
      <c r="BA340" s="25"/>
      <c r="BB340" s="25"/>
      <c r="BC340" s="25"/>
      <c r="BD340" s="25"/>
    </row>
    <row r="341" spans="52:56" ht="15" x14ac:dyDescent="0.45">
      <c r="AZ341" s="26"/>
      <c r="BA341" s="25"/>
      <c r="BB341" s="25"/>
      <c r="BC341" s="25"/>
      <c r="BD341" s="25"/>
    </row>
    <row r="342" spans="52:56" ht="15" x14ac:dyDescent="0.45">
      <c r="AZ342" s="26"/>
      <c r="BA342" s="25"/>
      <c r="BB342" s="25"/>
      <c r="BC342" s="25"/>
      <c r="BD342" s="25"/>
    </row>
    <row r="343" spans="52:56" ht="15" x14ac:dyDescent="0.45">
      <c r="AZ343" s="26"/>
      <c r="BA343" s="25"/>
      <c r="BB343" s="25"/>
      <c r="BC343" s="25"/>
      <c r="BD343" s="25"/>
    </row>
    <row r="344" spans="52:56" ht="15" x14ac:dyDescent="0.45">
      <c r="AZ344" s="26"/>
      <c r="BA344" s="25"/>
      <c r="BB344" s="25"/>
      <c r="BC344" s="25"/>
      <c r="BD344" s="25"/>
    </row>
    <row r="345" spans="52:56" ht="15" x14ac:dyDescent="0.45">
      <c r="AZ345" s="26"/>
      <c r="BA345" s="25"/>
      <c r="BB345" s="25"/>
      <c r="BC345" s="25"/>
      <c r="BD345" s="25"/>
    </row>
    <row r="346" spans="52:56" ht="15" x14ac:dyDescent="0.45">
      <c r="AZ346" s="26"/>
      <c r="BA346" s="25"/>
      <c r="BB346" s="25"/>
      <c r="BC346" s="25"/>
      <c r="BD346" s="25"/>
    </row>
    <row r="347" spans="52:56" ht="15" x14ac:dyDescent="0.45">
      <c r="AZ347" s="26"/>
      <c r="BA347" s="25"/>
      <c r="BB347" s="25"/>
      <c r="BC347" s="25"/>
      <c r="BD347" s="25"/>
    </row>
    <row r="348" spans="52:56" ht="15" x14ac:dyDescent="0.45">
      <c r="AZ348" s="26"/>
      <c r="BA348" s="25"/>
      <c r="BB348" s="25"/>
      <c r="BC348" s="25"/>
      <c r="BD348" s="25"/>
    </row>
    <row r="349" spans="52:56" ht="13.15" x14ac:dyDescent="0.45">
      <c r="AZ349" s="24"/>
      <c r="BA349" s="24"/>
      <c r="BB349" s="24"/>
      <c r="BC349" s="24"/>
      <c r="BD349" s="24"/>
    </row>
    <row r="350" spans="52:56" ht="13.15" x14ac:dyDescent="0.45">
      <c r="AZ350" s="24"/>
      <c r="BA350" s="24"/>
      <c r="BB350" s="24"/>
      <c r="BC350" s="24"/>
      <c r="BD350" s="24"/>
    </row>
    <row r="351" spans="52:56" ht="13.15" x14ac:dyDescent="0.45">
      <c r="AZ351" s="24"/>
      <c r="BA351" s="24"/>
      <c r="BB351" s="24"/>
      <c r="BC351" s="24"/>
      <c r="BD351" s="24"/>
    </row>
    <row r="352" spans="52:56" ht="13.15" x14ac:dyDescent="0.45">
      <c r="AZ352" s="24"/>
      <c r="BA352" s="24"/>
      <c r="BB352" s="24"/>
      <c r="BC352" s="24"/>
      <c r="BD352" s="24"/>
    </row>
    <row r="353" spans="52:56" ht="13.15" x14ac:dyDescent="0.45">
      <c r="AZ353" s="24"/>
      <c r="BA353" s="24"/>
      <c r="BB353" s="24"/>
      <c r="BC353" s="24"/>
      <c r="BD353" s="24"/>
    </row>
    <row r="354" spans="52:56" ht="13.15" x14ac:dyDescent="0.45">
      <c r="AZ354" s="24"/>
      <c r="BA354" s="24"/>
      <c r="BB354" s="24"/>
      <c r="BC354" s="24"/>
      <c r="BD354" s="24"/>
    </row>
    <row r="355" spans="52:56" ht="13.15" x14ac:dyDescent="0.45">
      <c r="AZ355" s="24"/>
      <c r="BA355" s="24"/>
      <c r="BB355" s="24"/>
      <c r="BC355" s="24"/>
      <c r="BD355" s="24"/>
    </row>
    <row r="356" spans="52:56" ht="13.15" x14ac:dyDescent="0.45">
      <c r="AZ356" s="24"/>
      <c r="BA356" s="24"/>
      <c r="BB356" s="24"/>
      <c r="BC356" s="24"/>
      <c r="BD356" s="24"/>
    </row>
    <row r="357" spans="52:56" ht="13.15" x14ac:dyDescent="0.45">
      <c r="AZ357" s="24"/>
      <c r="BA357" s="24"/>
      <c r="BB357" s="24"/>
      <c r="BC357" s="24"/>
      <c r="BD357" s="24"/>
    </row>
    <row r="358" spans="52:56" ht="13.15" x14ac:dyDescent="0.45">
      <c r="AZ358" s="24"/>
      <c r="BA358" s="24"/>
      <c r="BB358" s="24"/>
      <c r="BC358" s="24"/>
      <c r="BD358" s="24"/>
    </row>
  </sheetData>
  <mergeCells count="25">
    <mergeCell ref="B3:B5"/>
    <mergeCell ref="C3:C5"/>
    <mergeCell ref="F3:F5"/>
    <mergeCell ref="G3:G5"/>
    <mergeCell ref="O3:O5"/>
    <mergeCell ref="J3:J5"/>
    <mergeCell ref="L3:L5"/>
    <mergeCell ref="H3:H5"/>
    <mergeCell ref="I3:I5"/>
    <mergeCell ref="A2:A5"/>
    <mergeCell ref="V3:V5"/>
    <mergeCell ref="X3:X5"/>
    <mergeCell ref="P3:P5"/>
    <mergeCell ref="W3:W5"/>
    <mergeCell ref="Q3:Q5"/>
    <mergeCell ref="R3:R5"/>
    <mergeCell ref="S3:S5"/>
    <mergeCell ref="B2:X2"/>
    <mergeCell ref="K3:K5"/>
    <mergeCell ref="D3:D5"/>
    <mergeCell ref="E3:E5"/>
    <mergeCell ref="T3:T5"/>
    <mergeCell ref="U3:U5"/>
    <mergeCell ref="M3:M5"/>
    <mergeCell ref="N3:N5"/>
  </mergeCells>
  <dataValidations count="8">
    <dataValidation type="list" allowBlank="1" showInputMessage="1" showErrorMessage="1" sqref="M131089:M131094 WVU983051:WVU983053 WLY983051:WLY983053 WCC983051:WCC983053 VSG983051:VSG983053 VIK983051:VIK983053 UYO983051:UYO983053 UOS983051:UOS983053 UEW983051:UEW983053 TVA983051:TVA983053 TLE983051:TLE983053 TBI983051:TBI983053 SRM983051:SRM983053 SHQ983051:SHQ983053 RXU983051:RXU983053 RNY983051:RNY983053 REC983051:REC983053 QUG983051:QUG983053 QKK983051:QKK983053 QAO983051:QAO983053 PQS983051:PQS983053 PGW983051:PGW983053 OXA983051:OXA983053 ONE983051:ONE983053 ODI983051:ODI983053 NTM983051:NTM983053 NJQ983051:NJQ983053 MZU983051:MZU983053 MPY983051:MPY983053 MGC983051:MGC983053 LWG983051:LWG983053 LMK983051:LMK983053 LCO983051:LCO983053 KSS983051:KSS983053 KIW983051:KIW983053 JZA983051:JZA983053 JPE983051:JPE983053 JFI983051:JFI983053 IVM983051:IVM983053 ILQ983051:ILQ983053 IBU983051:IBU983053 HRY983051:HRY983053 HIC983051:HIC983053 GYG983051:GYG983053 GOK983051:GOK983053 GEO983051:GEO983053 FUS983051:FUS983053 FKW983051:FKW983053 FBA983051:FBA983053 ERE983051:ERE983053 EHI983051:EHI983053 DXM983051:DXM983053 DNQ983051:DNQ983053 DDU983051:DDU983053 CTY983051:CTY983053 CKC983051:CKC983053 CAG983051:CAG983053 BQK983051:BQK983053 BGO983051:BGO983053 AWS983051:AWS983053 AMW983051:AMW983053 ADA983051:ADA983053 TE983051:TE983053 JI983051:JI983053 M983051:M983053 WVU917515:WVU917517 WLY917515:WLY917517 WCC917515:WCC917517 VSG917515:VSG917517 VIK917515:VIK917517 UYO917515:UYO917517 UOS917515:UOS917517 UEW917515:UEW917517 TVA917515:TVA917517 TLE917515:TLE917517 TBI917515:TBI917517 SRM917515:SRM917517 SHQ917515:SHQ917517 RXU917515:RXU917517 RNY917515:RNY917517 REC917515:REC917517 QUG917515:QUG917517 QKK917515:QKK917517 QAO917515:QAO917517 PQS917515:PQS917517 PGW917515:PGW917517 OXA917515:OXA917517 ONE917515:ONE917517 ODI917515:ODI917517 NTM917515:NTM917517 NJQ917515:NJQ917517 MZU917515:MZU917517 MPY917515:MPY917517 MGC917515:MGC917517 LWG917515:LWG917517 LMK917515:LMK917517 LCO917515:LCO917517 KSS917515:KSS917517 KIW917515:KIW917517 JZA917515:JZA917517 JPE917515:JPE917517 JFI917515:JFI917517 IVM917515:IVM917517 ILQ917515:ILQ917517 IBU917515:IBU917517 HRY917515:HRY917517 HIC917515:HIC917517 GYG917515:GYG917517 GOK917515:GOK917517 GEO917515:GEO917517 FUS917515:FUS917517 FKW917515:FKW917517 FBA917515:FBA917517 ERE917515:ERE917517 EHI917515:EHI917517 DXM917515:DXM917517 DNQ917515:DNQ917517 DDU917515:DDU917517 CTY917515:CTY917517 CKC917515:CKC917517 CAG917515:CAG917517 BQK917515:BQK917517 BGO917515:BGO917517 AWS917515:AWS917517 AMW917515:AMW917517 ADA917515:ADA917517 TE917515:TE917517 JI917515:JI917517 M917515:M917517 WVU851979:WVU851981 WLY851979:WLY851981 WCC851979:WCC851981 VSG851979:VSG851981 VIK851979:VIK851981 UYO851979:UYO851981 UOS851979:UOS851981 UEW851979:UEW851981 TVA851979:TVA851981 TLE851979:TLE851981 TBI851979:TBI851981 SRM851979:SRM851981 SHQ851979:SHQ851981 RXU851979:RXU851981 RNY851979:RNY851981 REC851979:REC851981 QUG851979:QUG851981 QKK851979:QKK851981 QAO851979:QAO851981 PQS851979:PQS851981 PGW851979:PGW851981 OXA851979:OXA851981 ONE851979:ONE851981 ODI851979:ODI851981 NTM851979:NTM851981 NJQ851979:NJQ851981 MZU851979:MZU851981 MPY851979:MPY851981 MGC851979:MGC851981 LWG851979:LWG851981 LMK851979:LMK851981 LCO851979:LCO851981 KSS851979:KSS851981 KIW851979:KIW851981 JZA851979:JZA851981 JPE851979:JPE851981 JFI851979:JFI851981 IVM851979:IVM851981 ILQ851979:ILQ851981 IBU851979:IBU851981 HRY851979:HRY851981 HIC851979:HIC851981 GYG851979:GYG851981 GOK851979:GOK851981 GEO851979:GEO851981 FUS851979:FUS851981 FKW851979:FKW851981 FBA851979:FBA851981 ERE851979:ERE851981 EHI851979:EHI851981 DXM851979:DXM851981 DNQ851979:DNQ851981 DDU851979:DDU851981 CTY851979:CTY851981 CKC851979:CKC851981 CAG851979:CAG851981 BQK851979:BQK851981 BGO851979:BGO851981 AWS851979:AWS851981 AMW851979:AMW851981 ADA851979:ADA851981 TE851979:TE851981 JI851979:JI851981 M851979:M851981 WVU786443:WVU786445 WLY786443:WLY786445 WCC786443:WCC786445 VSG786443:VSG786445 VIK786443:VIK786445 UYO786443:UYO786445 UOS786443:UOS786445 UEW786443:UEW786445 TVA786443:TVA786445 TLE786443:TLE786445 TBI786443:TBI786445 SRM786443:SRM786445 SHQ786443:SHQ786445 RXU786443:RXU786445 RNY786443:RNY786445 REC786443:REC786445 QUG786443:QUG786445 QKK786443:QKK786445 QAO786443:QAO786445 PQS786443:PQS786445 PGW786443:PGW786445 OXA786443:OXA786445 ONE786443:ONE786445 ODI786443:ODI786445 NTM786443:NTM786445 NJQ786443:NJQ786445 MZU786443:MZU786445 MPY786443:MPY786445 MGC786443:MGC786445 LWG786443:LWG786445 LMK786443:LMK786445 LCO786443:LCO786445 KSS786443:KSS786445 KIW786443:KIW786445 JZA786443:JZA786445 JPE786443:JPE786445 JFI786443:JFI786445 IVM786443:IVM786445 ILQ786443:ILQ786445 IBU786443:IBU786445 HRY786443:HRY786445 HIC786443:HIC786445 GYG786443:GYG786445 GOK786443:GOK786445 GEO786443:GEO786445 FUS786443:FUS786445 FKW786443:FKW786445 FBA786443:FBA786445 ERE786443:ERE786445 EHI786443:EHI786445 DXM786443:DXM786445 DNQ786443:DNQ786445 DDU786443:DDU786445 CTY786443:CTY786445 CKC786443:CKC786445 CAG786443:CAG786445 BQK786443:BQK786445 BGO786443:BGO786445 AWS786443:AWS786445 AMW786443:AMW786445 ADA786443:ADA786445 TE786443:TE786445 JI786443:JI786445 M786443:M786445 WVU720907:WVU720909 WLY720907:WLY720909 WCC720907:WCC720909 VSG720907:VSG720909 VIK720907:VIK720909 UYO720907:UYO720909 UOS720907:UOS720909 UEW720907:UEW720909 TVA720907:TVA720909 TLE720907:TLE720909 TBI720907:TBI720909 SRM720907:SRM720909 SHQ720907:SHQ720909 RXU720907:RXU720909 RNY720907:RNY720909 REC720907:REC720909 QUG720907:QUG720909 QKK720907:QKK720909 QAO720907:QAO720909 PQS720907:PQS720909 PGW720907:PGW720909 OXA720907:OXA720909 ONE720907:ONE720909 ODI720907:ODI720909 NTM720907:NTM720909 NJQ720907:NJQ720909 MZU720907:MZU720909 MPY720907:MPY720909 MGC720907:MGC720909 LWG720907:LWG720909 LMK720907:LMK720909 LCO720907:LCO720909 KSS720907:KSS720909 KIW720907:KIW720909 JZA720907:JZA720909 JPE720907:JPE720909 JFI720907:JFI720909 IVM720907:IVM720909 ILQ720907:ILQ720909 IBU720907:IBU720909 HRY720907:HRY720909 HIC720907:HIC720909 GYG720907:GYG720909 GOK720907:GOK720909 GEO720907:GEO720909 FUS720907:FUS720909 FKW720907:FKW720909 FBA720907:FBA720909 ERE720907:ERE720909 EHI720907:EHI720909 DXM720907:DXM720909 DNQ720907:DNQ720909 DDU720907:DDU720909 CTY720907:CTY720909 CKC720907:CKC720909 CAG720907:CAG720909 BQK720907:BQK720909 BGO720907:BGO720909 AWS720907:AWS720909 AMW720907:AMW720909 ADA720907:ADA720909 TE720907:TE720909 JI720907:JI720909 M720907:M720909 WVU655371:WVU655373 WLY655371:WLY655373 WCC655371:WCC655373 VSG655371:VSG655373 VIK655371:VIK655373 UYO655371:UYO655373 UOS655371:UOS655373 UEW655371:UEW655373 TVA655371:TVA655373 TLE655371:TLE655373 TBI655371:TBI655373 SRM655371:SRM655373 SHQ655371:SHQ655373 RXU655371:RXU655373 RNY655371:RNY655373 REC655371:REC655373 QUG655371:QUG655373 QKK655371:QKK655373 QAO655371:QAO655373 PQS655371:PQS655373 PGW655371:PGW655373 OXA655371:OXA655373 ONE655371:ONE655373 ODI655371:ODI655373 NTM655371:NTM655373 NJQ655371:NJQ655373 MZU655371:MZU655373 MPY655371:MPY655373 MGC655371:MGC655373 LWG655371:LWG655373 LMK655371:LMK655373 LCO655371:LCO655373 KSS655371:KSS655373 KIW655371:KIW655373 JZA655371:JZA655373 JPE655371:JPE655373 JFI655371:JFI655373 IVM655371:IVM655373 ILQ655371:ILQ655373 IBU655371:IBU655373 HRY655371:HRY655373 HIC655371:HIC655373 GYG655371:GYG655373 GOK655371:GOK655373 GEO655371:GEO655373 FUS655371:FUS655373 FKW655371:FKW655373 FBA655371:FBA655373 ERE655371:ERE655373 EHI655371:EHI655373 DXM655371:DXM655373 DNQ655371:DNQ655373 DDU655371:DDU655373 CTY655371:CTY655373 CKC655371:CKC655373 CAG655371:CAG655373 BQK655371:BQK655373 BGO655371:BGO655373 AWS655371:AWS655373 AMW655371:AMW655373 ADA655371:ADA655373 TE655371:TE655373 JI655371:JI655373 M655371:M655373 WVU589835:WVU589837 WLY589835:WLY589837 WCC589835:WCC589837 VSG589835:VSG589837 VIK589835:VIK589837 UYO589835:UYO589837 UOS589835:UOS589837 UEW589835:UEW589837 TVA589835:TVA589837 TLE589835:TLE589837 TBI589835:TBI589837 SRM589835:SRM589837 SHQ589835:SHQ589837 RXU589835:RXU589837 RNY589835:RNY589837 REC589835:REC589837 QUG589835:QUG589837 QKK589835:QKK589837 QAO589835:QAO589837 PQS589835:PQS589837 PGW589835:PGW589837 OXA589835:OXA589837 ONE589835:ONE589837 ODI589835:ODI589837 NTM589835:NTM589837 NJQ589835:NJQ589837 MZU589835:MZU589837 MPY589835:MPY589837 MGC589835:MGC589837 LWG589835:LWG589837 LMK589835:LMK589837 LCO589835:LCO589837 KSS589835:KSS589837 KIW589835:KIW589837 JZA589835:JZA589837 JPE589835:JPE589837 JFI589835:JFI589837 IVM589835:IVM589837 ILQ589835:ILQ589837 IBU589835:IBU589837 HRY589835:HRY589837 HIC589835:HIC589837 GYG589835:GYG589837 GOK589835:GOK589837 GEO589835:GEO589837 FUS589835:FUS589837 FKW589835:FKW589837 FBA589835:FBA589837 ERE589835:ERE589837 EHI589835:EHI589837 DXM589835:DXM589837 DNQ589835:DNQ589837 DDU589835:DDU589837 CTY589835:CTY589837 CKC589835:CKC589837 CAG589835:CAG589837 BQK589835:BQK589837 BGO589835:BGO589837 AWS589835:AWS589837 AMW589835:AMW589837 ADA589835:ADA589837 TE589835:TE589837 JI589835:JI589837 M589835:M589837 WVU524299:WVU524301 WLY524299:WLY524301 WCC524299:WCC524301 VSG524299:VSG524301 VIK524299:VIK524301 UYO524299:UYO524301 UOS524299:UOS524301 UEW524299:UEW524301 TVA524299:TVA524301 TLE524299:TLE524301 TBI524299:TBI524301 SRM524299:SRM524301 SHQ524299:SHQ524301 RXU524299:RXU524301 RNY524299:RNY524301 REC524299:REC524301 QUG524299:QUG524301 QKK524299:QKK524301 QAO524299:QAO524301 PQS524299:PQS524301 PGW524299:PGW524301 OXA524299:OXA524301 ONE524299:ONE524301 ODI524299:ODI524301 NTM524299:NTM524301 NJQ524299:NJQ524301 MZU524299:MZU524301 MPY524299:MPY524301 MGC524299:MGC524301 LWG524299:LWG524301 LMK524299:LMK524301 LCO524299:LCO524301 KSS524299:KSS524301 KIW524299:KIW524301 JZA524299:JZA524301 JPE524299:JPE524301 JFI524299:JFI524301 IVM524299:IVM524301 ILQ524299:ILQ524301 IBU524299:IBU524301 HRY524299:HRY524301 HIC524299:HIC524301 GYG524299:GYG524301 GOK524299:GOK524301 GEO524299:GEO524301 FUS524299:FUS524301 FKW524299:FKW524301 FBA524299:FBA524301 ERE524299:ERE524301 EHI524299:EHI524301 DXM524299:DXM524301 DNQ524299:DNQ524301 DDU524299:DDU524301 CTY524299:CTY524301 CKC524299:CKC524301 CAG524299:CAG524301 BQK524299:BQK524301 BGO524299:BGO524301 AWS524299:AWS524301 AMW524299:AMW524301 ADA524299:ADA524301 TE524299:TE524301 JI524299:JI524301 M524299:M524301 WVU458763:WVU458765 WLY458763:WLY458765 WCC458763:WCC458765 VSG458763:VSG458765 VIK458763:VIK458765 UYO458763:UYO458765 UOS458763:UOS458765 UEW458763:UEW458765 TVA458763:TVA458765 TLE458763:TLE458765 TBI458763:TBI458765 SRM458763:SRM458765 SHQ458763:SHQ458765 RXU458763:RXU458765 RNY458763:RNY458765 REC458763:REC458765 QUG458763:QUG458765 QKK458763:QKK458765 QAO458763:QAO458765 PQS458763:PQS458765 PGW458763:PGW458765 OXA458763:OXA458765 ONE458763:ONE458765 ODI458763:ODI458765 NTM458763:NTM458765 NJQ458763:NJQ458765 MZU458763:MZU458765 MPY458763:MPY458765 MGC458763:MGC458765 LWG458763:LWG458765 LMK458763:LMK458765 LCO458763:LCO458765 KSS458763:KSS458765 KIW458763:KIW458765 JZA458763:JZA458765 JPE458763:JPE458765 JFI458763:JFI458765 IVM458763:IVM458765 ILQ458763:ILQ458765 IBU458763:IBU458765 HRY458763:HRY458765 HIC458763:HIC458765 GYG458763:GYG458765 GOK458763:GOK458765 GEO458763:GEO458765 FUS458763:FUS458765 FKW458763:FKW458765 FBA458763:FBA458765 ERE458763:ERE458765 EHI458763:EHI458765 DXM458763:DXM458765 DNQ458763:DNQ458765 DDU458763:DDU458765 CTY458763:CTY458765 CKC458763:CKC458765 CAG458763:CAG458765 BQK458763:BQK458765 BGO458763:BGO458765 AWS458763:AWS458765 AMW458763:AMW458765 ADA458763:ADA458765 TE458763:TE458765 JI458763:JI458765 M458763:M458765 WVU393227:WVU393229 WLY393227:WLY393229 WCC393227:WCC393229 VSG393227:VSG393229 VIK393227:VIK393229 UYO393227:UYO393229 UOS393227:UOS393229 UEW393227:UEW393229 TVA393227:TVA393229 TLE393227:TLE393229 TBI393227:TBI393229 SRM393227:SRM393229 SHQ393227:SHQ393229 RXU393227:RXU393229 RNY393227:RNY393229 REC393227:REC393229 QUG393227:QUG393229 QKK393227:QKK393229 QAO393227:QAO393229 PQS393227:PQS393229 PGW393227:PGW393229 OXA393227:OXA393229 ONE393227:ONE393229 ODI393227:ODI393229 NTM393227:NTM393229 NJQ393227:NJQ393229 MZU393227:MZU393229 MPY393227:MPY393229 MGC393227:MGC393229 LWG393227:LWG393229 LMK393227:LMK393229 LCO393227:LCO393229 KSS393227:KSS393229 KIW393227:KIW393229 JZA393227:JZA393229 JPE393227:JPE393229 JFI393227:JFI393229 IVM393227:IVM393229 ILQ393227:ILQ393229 IBU393227:IBU393229 HRY393227:HRY393229 HIC393227:HIC393229 GYG393227:GYG393229 GOK393227:GOK393229 GEO393227:GEO393229 FUS393227:FUS393229 FKW393227:FKW393229 FBA393227:FBA393229 ERE393227:ERE393229 EHI393227:EHI393229 DXM393227:DXM393229 DNQ393227:DNQ393229 DDU393227:DDU393229 CTY393227:CTY393229 CKC393227:CKC393229 CAG393227:CAG393229 BQK393227:BQK393229 BGO393227:BGO393229 AWS393227:AWS393229 AMW393227:AMW393229 ADA393227:ADA393229 TE393227:TE393229 JI393227:JI393229 M393227:M393229 WVU327691:WVU327693 WLY327691:WLY327693 WCC327691:WCC327693 VSG327691:VSG327693 VIK327691:VIK327693 UYO327691:UYO327693 UOS327691:UOS327693 UEW327691:UEW327693 TVA327691:TVA327693 TLE327691:TLE327693 TBI327691:TBI327693 SRM327691:SRM327693 SHQ327691:SHQ327693 RXU327691:RXU327693 RNY327691:RNY327693 REC327691:REC327693 QUG327691:QUG327693 QKK327691:QKK327693 QAO327691:QAO327693 PQS327691:PQS327693 PGW327691:PGW327693 OXA327691:OXA327693 ONE327691:ONE327693 ODI327691:ODI327693 NTM327691:NTM327693 NJQ327691:NJQ327693 MZU327691:MZU327693 MPY327691:MPY327693 MGC327691:MGC327693 LWG327691:LWG327693 LMK327691:LMK327693 LCO327691:LCO327693 KSS327691:KSS327693 KIW327691:KIW327693 JZA327691:JZA327693 JPE327691:JPE327693 JFI327691:JFI327693 IVM327691:IVM327693 ILQ327691:ILQ327693 IBU327691:IBU327693 HRY327691:HRY327693 HIC327691:HIC327693 GYG327691:GYG327693 GOK327691:GOK327693 GEO327691:GEO327693 FUS327691:FUS327693 FKW327691:FKW327693 FBA327691:FBA327693 ERE327691:ERE327693 EHI327691:EHI327693 DXM327691:DXM327693 DNQ327691:DNQ327693 DDU327691:DDU327693 CTY327691:CTY327693 CKC327691:CKC327693 CAG327691:CAG327693 BQK327691:BQK327693 BGO327691:BGO327693 AWS327691:AWS327693 AMW327691:AMW327693 ADA327691:ADA327693 TE327691:TE327693 JI327691:JI327693 M327691:M327693 WVU262155:WVU262157 WLY262155:WLY262157 WCC262155:WCC262157 VSG262155:VSG262157 VIK262155:VIK262157 UYO262155:UYO262157 UOS262155:UOS262157 UEW262155:UEW262157 TVA262155:TVA262157 TLE262155:TLE262157 TBI262155:TBI262157 SRM262155:SRM262157 SHQ262155:SHQ262157 RXU262155:RXU262157 RNY262155:RNY262157 REC262155:REC262157 QUG262155:QUG262157 QKK262155:QKK262157 QAO262155:QAO262157 PQS262155:PQS262157 PGW262155:PGW262157 OXA262155:OXA262157 ONE262155:ONE262157 ODI262155:ODI262157 NTM262155:NTM262157 NJQ262155:NJQ262157 MZU262155:MZU262157 MPY262155:MPY262157 MGC262155:MGC262157 LWG262155:LWG262157 LMK262155:LMK262157 LCO262155:LCO262157 KSS262155:KSS262157 KIW262155:KIW262157 JZA262155:JZA262157 JPE262155:JPE262157 JFI262155:JFI262157 IVM262155:IVM262157 ILQ262155:ILQ262157 IBU262155:IBU262157 HRY262155:HRY262157 HIC262155:HIC262157 GYG262155:GYG262157 GOK262155:GOK262157 GEO262155:GEO262157 FUS262155:FUS262157 FKW262155:FKW262157 FBA262155:FBA262157 ERE262155:ERE262157 EHI262155:EHI262157 DXM262155:DXM262157 DNQ262155:DNQ262157 DDU262155:DDU262157 CTY262155:CTY262157 CKC262155:CKC262157 CAG262155:CAG262157 BQK262155:BQK262157 BGO262155:BGO262157 AWS262155:AWS262157 AMW262155:AMW262157 ADA262155:ADA262157 TE262155:TE262157 JI262155:JI262157 M262155:M262157 WVU196619:WVU196621 WLY196619:WLY196621 WCC196619:WCC196621 VSG196619:VSG196621 VIK196619:VIK196621 UYO196619:UYO196621 UOS196619:UOS196621 UEW196619:UEW196621 TVA196619:TVA196621 TLE196619:TLE196621 TBI196619:TBI196621 SRM196619:SRM196621 SHQ196619:SHQ196621 RXU196619:RXU196621 RNY196619:RNY196621 REC196619:REC196621 QUG196619:QUG196621 QKK196619:QKK196621 QAO196619:QAO196621 PQS196619:PQS196621 PGW196619:PGW196621 OXA196619:OXA196621 ONE196619:ONE196621 ODI196619:ODI196621 NTM196619:NTM196621 NJQ196619:NJQ196621 MZU196619:MZU196621 MPY196619:MPY196621 MGC196619:MGC196621 LWG196619:LWG196621 LMK196619:LMK196621 LCO196619:LCO196621 KSS196619:KSS196621 KIW196619:KIW196621 JZA196619:JZA196621 JPE196619:JPE196621 JFI196619:JFI196621 IVM196619:IVM196621 ILQ196619:ILQ196621 IBU196619:IBU196621 HRY196619:HRY196621 HIC196619:HIC196621 GYG196619:GYG196621 GOK196619:GOK196621 GEO196619:GEO196621 FUS196619:FUS196621 FKW196619:FKW196621 FBA196619:FBA196621 ERE196619:ERE196621 EHI196619:EHI196621 DXM196619:DXM196621 DNQ196619:DNQ196621 DDU196619:DDU196621 CTY196619:CTY196621 CKC196619:CKC196621 CAG196619:CAG196621 BQK196619:BQK196621 BGO196619:BGO196621 AWS196619:AWS196621 AMW196619:AMW196621 ADA196619:ADA196621 TE196619:TE196621 JI196619:JI196621 M196619:M196621 WVU131083:WVU131085 WLY131083:WLY131085 WCC131083:WCC131085 VSG131083:VSG131085 VIK131083:VIK131085 UYO131083:UYO131085 UOS131083:UOS131085 UEW131083:UEW131085 TVA131083:TVA131085 TLE131083:TLE131085 TBI131083:TBI131085 SRM131083:SRM131085 SHQ131083:SHQ131085 RXU131083:RXU131085 RNY131083:RNY131085 REC131083:REC131085 QUG131083:QUG131085 QKK131083:QKK131085 QAO131083:QAO131085 PQS131083:PQS131085 PGW131083:PGW131085 OXA131083:OXA131085 ONE131083:ONE131085 ODI131083:ODI131085 NTM131083:NTM131085 NJQ131083:NJQ131085 MZU131083:MZU131085 MPY131083:MPY131085 MGC131083:MGC131085 LWG131083:LWG131085 LMK131083:LMK131085 LCO131083:LCO131085 KSS131083:KSS131085 KIW131083:KIW131085 JZA131083:JZA131085 JPE131083:JPE131085 JFI131083:JFI131085 IVM131083:IVM131085 ILQ131083:ILQ131085 IBU131083:IBU131085 HRY131083:HRY131085 HIC131083:HIC131085 GYG131083:GYG131085 GOK131083:GOK131085 GEO131083:GEO131085 FUS131083:FUS131085 FKW131083:FKW131085 FBA131083:FBA131085 ERE131083:ERE131085 EHI131083:EHI131085 DXM131083:DXM131085 DNQ131083:DNQ131085 DDU131083:DDU131085 CTY131083:CTY131085 CKC131083:CKC131085 CAG131083:CAG131085 BQK131083:BQK131085 BGO131083:BGO131085 AWS131083:AWS131085 AMW131083:AMW131085 ADA131083:ADA131085 TE131083:TE131085 JI131083:JI131085 M131083:M131085 WVU65547:WVU65549 WLY65547:WLY65549 WCC65547:WCC65549 VSG65547:VSG65549 VIK65547:VIK65549 UYO65547:UYO65549 UOS65547:UOS65549 UEW65547:UEW65549 TVA65547:TVA65549 TLE65547:TLE65549 TBI65547:TBI65549 SRM65547:SRM65549 SHQ65547:SHQ65549 RXU65547:RXU65549 RNY65547:RNY65549 REC65547:REC65549 QUG65547:QUG65549 QKK65547:QKK65549 QAO65547:QAO65549 PQS65547:PQS65549 PGW65547:PGW65549 OXA65547:OXA65549 ONE65547:ONE65549 ODI65547:ODI65549 NTM65547:NTM65549 NJQ65547:NJQ65549 MZU65547:MZU65549 MPY65547:MPY65549 MGC65547:MGC65549 LWG65547:LWG65549 LMK65547:LMK65549 LCO65547:LCO65549 KSS65547:KSS65549 KIW65547:KIW65549 JZA65547:JZA65549 JPE65547:JPE65549 JFI65547:JFI65549 IVM65547:IVM65549 ILQ65547:ILQ65549 IBU65547:IBU65549 HRY65547:HRY65549 HIC65547:HIC65549 GYG65547:GYG65549 GOK65547:GOK65549 GEO65547:GEO65549 FUS65547:FUS65549 FKW65547:FKW65549 FBA65547:FBA65549 ERE65547:ERE65549 EHI65547:EHI65549 DXM65547:DXM65549 DNQ65547:DNQ65549 DDU65547:DDU65549 CTY65547:CTY65549 CKC65547:CKC65549 CAG65547:CAG65549 BQK65547:BQK65549 BGO65547:BGO65549 AWS65547:AWS65549 AMW65547:AMW65549 ADA65547:ADA65549 TE65547:TE65549 JI65547:JI65549 M65547:M65549 WVU65553:WVU65558 WLY65553:WLY65558 WCC65553:WCC65558 VSG65553:VSG65558 VIK65553:VIK65558 UYO65553:UYO65558 UOS65553:UOS65558 UEW65553:UEW65558 TVA65553:TVA65558 TLE65553:TLE65558 TBI65553:TBI65558 SRM65553:SRM65558 SHQ65553:SHQ65558 RXU65553:RXU65558 RNY65553:RNY65558 REC65553:REC65558 QUG65553:QUG65558 QKK65553:QKK65558 QAO65553:QAO65558 PQS65553:PQS65558 PGW65553:PGW65558 OXA65553:OXA65558 ONE65553:ONE65558 ODI65553:ODI65558 NTM65553:NTM65558 NJQ65553:NJQ65558 MZU65553:MZU65558 MPY65553:MPY65558 MGC65553:MGC65558 LWG65553:LWG65558 LMK65553:LMK65558 LCO65553:LCO65558 KSS65553:KSS65558 KIW65553:KIW65558 JZA65553:JZA65558 JPE65553:JPE65558 JFI65553:JFI65558 IVM65553:IVM65558 ILQ65553:ILQ65558 IBU65553:IBU65558 HRY65553:HRY65558 HIC65553:HIC65558 GYG65553:GYG65558 GOK65553:GOK65558 GEO65553:GEO65558 FUS65553:FUS65558 FKW65553:FKW65558 FBA65553:FBA65558 ERE65553:ERE65558 EHI65553:EHI65558 DXM65553:DXM65558 DNQ65553:DNQ65558 DDU65553:DDU65558 CTY65553:CTY65558 CKC65553:CKC65558 CAG65553:CAG65558 BQK65553:BQK65558 BGO65553:BGO65558 AWS65553:AWS65558 AMW65553:AMW65558 ADA65553:ADA65558 TE65553:TE65558 JI65553:JI65558 M65553:M65558 WVU983057:WVU983062 WLY983057:WLY983062 WCC983057:WCC983062 VSG983057:VSG983062 VIK983057:VIK983062 UYO983057:UYO983062 UOS983057:UOS983062 UEW983057:UEW983062 TVA983057:TVA983062 TLE983057:TLE983062 TBI983057:TBI983062 SRM983057:SRM983062 SHQ983057:SHQ983062 RXU983057:RXU983062 RNY983057:RNY983062 REC983057:REC983062 QUG983057:QUG983062 QKK983057:QKK983062 QAO983057:QAO983062 PQS983057:PQS983062 PGW983057:PGW983062 OXA983057:OXA983062 ONE983057:ONE983062 ODI983057:ODI983062 NTM983057:NTM983062 NJQ983057:NJQ983062 MZU983057:MZU983062 MPY983057:MPY983062 MGC983057:MGC983062 LWG983057:LWG983062 LMK983057:LMK983062 LCO983057:LCO983062 KSS983057:KSS983062 KIW983057:KIW983062 JZA983057:JZA983062 JPE983057:JPE983062 JFI983057:JFI983062 IVM983057:IVM983062 ILQ983057:ILQ983062 IBU983057:IBU983062 HRY983057:HRY983062 HIC983057:HIC983062 GYG983057:GYG983062 GOK983057:GOK983062 GEO983057:GEO983062 FUS983057:FUS983062 FKW983057:FKW983062 FBA983057:FBA983062 ERE983057:ERE983062 EHI983057:EHI983062 DXM983057:DXM983062 DNQ983057:DNQ983062 DDU983057:DDU983062 CTY983057:CTY983062 CKC983057:CKC983062 CAG983057:CAG983062 BQK983057:BQK983062 BGO983057:BGO983062 AWS983057:AWS983062 AMW983057:AMW983062 ADA983057:ADA983062 TE983057:TE983062 JI983057:JI983062 M983057:M983062 WVU917521:WVU917526 WLY917521:WLY917526 WCC917521:WCC917526 VSG917521:VSG917526 VIK917521:VIK917526 UYO917521:UYO917526 UOS917521:UOS917526 UEW917521:UEW917526 TVA917521:TVA917526 TLE917521:TLE917526 TBI917521:TBI917526 SRM917521:SRM917526 SHQ917521:SHQ917526 RXU917521:RXU917526 RNY917521:RNY917526 REC917521:REC917526 QUG917521:QUG917526 QKK917521:QKK917526 QAO917521:QAO917526 PQS917521:PQS917526 PGW917521:PGW917526 OXA917521:OXA917526 ONE917521:ONE917526 ODI917521:ODI917526 NTM917521:NTM917526 NJQ917521:NJQ917526 MZU917521:MZU917526 MPY917521:MPY917526 MGC917521:MGC917526 LWG917521:LWG917526 LMK917521:LMK917526 LCO917521:LCO917526 KSS917521:KSS917526 KIW917521:KIW917526 JZA917521:JZA917526 JPE917521:JPE917526 JFI917521:JFI917526 IVM917521:IVM917526 ILQ917521:ILQ917526 IBU917521:IBU917526 HRY917521:HRY917526 HIC917521:HIC917526 GYG917521:GYG917526 GOK917521:GOK917526 GEO917521:GEO917526 FUS917521:FUS917526 FKW917521:FKW917526 FBA917521:FBA917526 ERE917521:ERE917526 EHI917521:EHI917526 DXM917521:DXM917526 DNQ917521:DNQ917526 DDU917521:DDU917526 CTY917521:CTY917526 CKC917521:CKC917526 CAG917521:CAG917526 BQK917521:BQK917526 BGO917521:BGO917526 AWS917521:AWS917526 AMW917521:AMW917526 ADA917521:ADA917526 TE917521:TE917526 JI917521:JI917526 M917521:M917526 WVU851985:WVU851990 WLY851985:WLY851990 WCC851985:WCC851990 VSG851985:VSG851990 VIK851985:VIK851990 UYO851985:UYO851990 UOS851985:UOS851990 UEW851985:UEW851990 TVA851985:TVA851990 TLE851985:TLE851990 TBI851985:TBI851990 SRM851985:SRM851990 SHQ851985:SHQ851990 RXU851985:RXU851990 RNY851985:RNY851990 REC851985:REC851990 QUG851985:QUG851990 QKK851985:QKK851990 QAO851985:QAO851990 PQS851985:PQS851990 PGW851985:PGW851990 OXA851985:OXA851990 ONE851985:ONE851990 ODI851985:ODI851990 NTM851985:NTM851990 NJQ851985:NJQ851990 MZU851985:MZU851990 MPY851985:MPY851990 MGC851985:MGC851990 LWG851985:LWG851990 LMK851985:LMK851990 LCO851985:LCO851990 KSS851985:KSS851990 KIW851985:KIW851990 JZA851985:JZA851990 JPE851985:JPE851990 JFI851985:JFI851990 IVM851985:IVM851990 ILQ851985:ILQ851990 IBU851985:IBU851990 HRY851985:HRY851990 HIC851985:HIC851990 GYG851985:GYG851990 GOK851985:GOK851990 GEO851985:GEO851990 FUS851985:FUS851990 FKW851985:FKW851990 FBA851985:FBA851990 ERE851985:ERE851990 EHI851985:EHI851990 DXM851985:DXM851990 DNQ851985:DNQ851990 DDU851985:DDU851990 CTY851985:CTY851990 CKC851985:CKC851990 CAG851985:CAG851990 BQK851985:BQK851990 BGO851985:BGO851990 AWS851985:AWS851990 AMW851985:AMW851990 ADA851985:ADA851990 TE851985:TE851990 JI851985:JI851990 M851985:M851990 WVU786449:WVU786454 WLY786449:WLY786454 WCC786449:WCC786454 VSG786449:VSG786454 VIK786449:VIK786454 UYO786449:UYO786454 UOS786449:UOS786454 UEW786449:UEW786454 TVA786449:TVA786454 TLE786449:TLE786454 TBI786449:TBI786454 SRM786449:SRM786454 SHQ786449:SHQ786454 RXU786449:RXU786454 RNY786449:RNY786454 REC786449:REC786454 QUG786449:QUG786454 QKK786449:QKK786454 QAO786449:QAO786454 PQS786449:PQS786454 PGW786449:PGW786454 OXA786449:OXA786454 ONE786449:ONE786454 ODI786449:ODI786454 NTM786449:NTM786454 NJQ786449:NJQ786454 MZU786449:MZU786454 MPY786449:MPY786454 MGC786449:MGC786454 LWG786449:LWG786454 LMK786449:LMK786454 LCO786449:LCO786454 KSS786449:KSS786454 KIW786449:KIW786454 JZA786449:JZA786454 JPE786449:JPE786454 JFI786449:JFI786454 IVM786449:IVM786454 ILQ786449:ILQ786454 IBU786449:IBU786454 HRY786449:HRY786454 HIC786449:HIC786454 GYG786449:GYG786454 GOK786449:GOK786454 GEO786449:GEO786454 FUS786449:FUS786454 FKW786449:FKW786454 FBA786449:FBA786454 ERE786449:ERE786454 EHI786449:EHI786454 DXM786449:DXM786454 DNQ786449:DNQ786454 DDU786449:DDU786454 CTY786449:CTY786454 CKC786449:CKC786454 CAG786449:CAG786454 BQK786449:BQK786454 BGO786449:BGO786454 AWS786449:AWS786454 AMW786449:AMW786454 ADA786449:ADA786454 TE786449:TE786454 JI786449:JI786454 M786449:M786454 WVU720913:WVU720918 WLY720913:WLY720918 WCC720913:WCC720918 VSG720913:VSG720918 VIK720913:VIK720918 UYO720913:UYO720918 UOS720913:UOS720918 UEW720913:UEW720918 TVA720913:TVA720918 TLE720913:TLE720918 TBI720913:TBI720918 SRM720913:SRM720918 SHQ720913:SHQ720918 RXU720913:RXU720918 RNY720913:RNY720918 REC720913:REC720918 QUG720913:QUG720918 QKK720913:QKK720918 QAO720913:QAO720918 PQS720913:PQS720918 PGW720913:PGW720918 OXA720913:OXA720918 ONE720913:ONE720918 ODI720913:ODI720918 NTM720913:NTM720918 NJQ720913:NJQ720918 MZU720913:MZU720918 MPY720913:MPY720918 MGC720913:MGC720918 LWG720913:LWG720918 LMK720913:LMK720918 LCO720913:LCO720918 KSS720913:KSS720918 KIW720913:KIW720918 JZA720913:JZA720918 JPE720913:JPE720918 JFI720913:JFI720918 IVM720913:IVM720918 ILQ720913:ILQ720918 IBU720913:IBU720918 HRY720913:HRY720918 HIC720913:HIC720918 GYG720913:GYG720918 GOK720913:GOK720918 GEO720913:GEO720918 FUS720913:FUS720918 FKW720913:FKW720918 FBA720913:FBA720918 ERE720913:ERE720918 EHI720913:EHI720918 DXM720913:DXM720918 DNQ720913:DNQ720918 DDU720913:DDU720918 CTY720913:CTY720918 CKC720913:CKC720918 CAG720913:CAG720918 BQK720913:BQK720918 BGO720913:BGO720918 AWS720913:AWS720918 AMW720913:AMW720918 ADA720913:ADA720918 TE720913:TE720918 JI720913:JI720918 M720913:M720918 WVU655377:WVU655382 WLY655377:WLY655382 WCC655377:WCC655382 VSG655377:VSG655382 VIK655377:VIK655382 UYO655377:UYO655382 UOS655377:UOS655382 UEW655377:UEW655382 TVA655377:TVA655382 TLE655377:TLE655382 TBI655377:TBI655382 SRM655377:SRM655382 SHQ655377:SHQ655382 RXU655377:RXU655382 RNY655377:RNY655382 REC655377:REC655382 QUG655377:QUG655382 QKK655377:QKK655382 QAO655377:QAO655382 PQS655377:PQS655382 PGW655377:PGW655382 OXA655377:OXA655382 ONE655377:ONE655382 ODI655377:ODI655382 NTM655377:NTM655382 NJQ655377:NJQ655382 MZU655377:MZU655382 MPY655377:MPY655382 MGC655377:MGC655382 LWG655377:LWG655382 LMK655377:LMK655382 LCO655377:LCO655382 KSS655377:KSS655382 KIW655377:KIW655382 JZA655377:JZA655382 JPE655377:JPE655382 JFI655377:JFI655382 IVM655377:IVM655382 ILQ655377:ILQ655382 IBU655377:IBU655382 HRY655377:HRY655382 HIC655377:HIC655382 GYG655377:GYG655382 GOK655377:GOK655382 GEO655377:GEO655382 FUS655377:FUS655382 FKW655377:FKW655382 FBA655377:FBA655382 ERE655377:ERE655382 EHI655377:EHI655382 DXM655377:DXM655382 DNQ655377:DNQ655382 DDU655377:DDU655382 CTY655377:CTY655382 CKC655377:CKC655382 CAG655377:CAG655382 BQK655377:BQK655382 BGO655377:BGO655382 AWS655377:AWS655382 AMW655377:AMW655382 ADA655377:ADA655382 TE655377:TE655382 JI655377:JI655382 M655377:M655382 WVU589841:WVU589846 WLY589841:WLY589846 WCC589841:WCC589846 VSG589841:VSG589846 VIK589841:VIK589846 UYO589841:UYO589846 UOS589841:UOS589846 UEW589841:UEW589846 TVA589841:TVA589846 TLE589841:TLE589846 TBI589841:TBI589846 SRM589841:SRM589846 SHQ589841:SHQ589846 RXU589841:RXU589846 RNY589841:RNY589846 REC589841:REC589846 QUG589841:QUG589846 QKK589841:QKK589846 QAO589841:QAO589846 PQS589841:PQS589846 PGW589841:PGW589846 OXA589841:OXA589846 ONE589841:ONE589846 ODI589841:ODI589846 NTM589841:NTM589846 NJQ589841:NJQ589846 MZU589841:MZU589846 MPY589841:MPY589846 MGC589841:MGC589846 LWG589841:LWG589846 LMK589841:LMK589846 LCO589841:LCO589846 KSS589841:KSS589846 KIW589841:KIW589846 JZA589841:JZA589846 JPE589841:JPE589846 JFI589841:JFI589846 IVM589841:IVM589846 ILQ589841:ILQ589846 IBU589841:IBU589846 HRY589841:HRY589846 HIC589841:HIC589846 GYG589841:GYG589846 GOK589841:GOK589846 GEO589841:GEO589846 FUS589841:FUS589846 FKW589841:FKW589846 FBA589841:FBA589846 ERE589841:ERE589846 EHI589841:EHI589846 DXM589841:DXM589846 DNQ589841:DNQ589846 DDU589841:DDU589846 CTY589841:CTY589846 CKC589841:CKC589846 CAG589841:CAG589846 BQK589841:BQK589846 BGO589841:BGO589846 AWS589841:AWS589846 AMW589841:AMW589846 ADA589841:ADA589846 TE589841:TE589846 JI589841:JI589846 M589841:M589846 WVU524305:WVU524310 WLY524305:WLY524310 WCC524305:WCC524310 VSG524305:VSG524310 VIK524305:VIK524310 UYO524305:UYO524310 UOS524305:UOS524310 UEW524305:UEW524310 TVA524305:TVA524310 TLE524305:TLE524310 TBI524305:TBI524310 SRM524305:SRM524310 SHQ524305:SHQ524310 RXU524305:RXU524310 RNY524305:RNY524310 REC524305:REC524310 QUG524305:QUG524310 QKK524305:QKK524310 QAO524305:QAO524310 PQS524305:PQS524310 PGW524305:PGW524310 OXA524305:OXA524310 ONE524305:ONE524310 ODI524305:ODI524310 NTM524305:NTM524310 NJQ524305:NJQ524310 MZU524305:MZU524310 MPY524305:MPY524310 MGC524305:MGC524310 LWG524305:LWG524310 LMK524305:LMK524310 LCO524305:LCO524310 KSS524305:KSS524310 KIW524305:KIW524310 JZA524305:JZA524310 JPE524305:JPE524310 JFI524305:JFI524310 IVM524305:IVM524310 ILQ524305:ILQ524310 IBU524305:IBU524310 HRY524305:HRY524310 HIC524305:HIC524310 GYG524305:GYG524310 GOK524305:GOK524310 GEO524305:GEO524310 FUS524305:FUS524310 FKW524305:FKW524310 FBA524305:FBA524310 ERE524305:ERE524310 EHI524305:EHI524310 DXM524305:DXM524310 DNQ524305:DNQ524310 DDU524305:DDU524310 CTY524305:CTY524310 CKC524305:CKC524310 CAG524305:CAG524310 BQK524305:BQK524310 BGO524305:BGO524310 AWS524305:AWS524310 AMW524305:AMW524310 ADA524305:ADA524310 TE524305:TE524310 JI524305:JI524310 M524305:M524310 WVU458769:WVU458774 WLY458769:WLY458774 WCC458769:WCC458774 VSG458769:VSG458774 VIK458769:VIK458774 UYO458769:UYO458774 UOS458769:UOS458774 UEW458769:UEW458774 TVA458769:TVA458774 TLE458769:TLE458774 TBI458769:TBI458774 SRM458769:SRM458774 SHQ458769:SHQ458774 RXU458769:RXU458774 RNY458769:RNY458774 REC458769:REC458774 QUG458769:QUG458774 QKK458769:QKK458774 QAO458769:QAO458774 PQS458769:PQS458774 PGW458769:PGW458774 OXA458769:OXA458774 ONE458769:ONE458774 ODI458769:ODI458774 NTM458769:NTM458774 NJQ458769:NJQ458774 MZU458769:MZU458774 MPY458769:MPY458774 MGC458769:MGC458774 LWG458769:LWG458774 LMK458769:LMK458774 LCO458769:LCO458774 KSS458769:KSS458774 KIW458769:KIW458774 JZA458769:JZA458774 JPE458769:JPE458774 JFI458769:JFI458774 IVM458769:IVM458774 ILQ458769:ILQ458774 IBU458769:IBU458774 HRY458769:HRY458774 HIC458769:HIC458774 GYG458769:GYG458774 GOK458769:GOK458774 GEO458769:GEO458774 FUS458769:FUS458774 FKW458769:FKW458774 FBA458769:FBA458774 ERE458769:ERE458774 EHI458769:EHI458774 DXM458769:DXM458774 DNQ458769:DNQ458774 DDU458769:DDU458774 CTY458769:CTY458774 CKC458769:CKC458774 CAG458769:CAG458774 BQK458769:BQK458774 BGO458769:BGO458774 AWS458769:AWS458774 AMW458769:AMW458774 ADA458769:ADA458774 TE458769:TE458774 JI458769:JI458774 M458769:M458774 WVU393233:WVU393238 WLY393233:WLY393238 WCC393233:WCC393238 VSG393233:VSG393238 VIK393233:VIK393238 UYO393233:UYO393238 UOS393233:UOS393238 UEW393233:UEW393238 TVA393233:TVA393238 TLE393233:TLE393238 TBI393233:TBI393238 SRM393233:SRM393238 SHQ393233:SHQ393238 RXU393233:RXU393238 RNY393233:RNY393238 REC393233:REC393238 QUG393233:QUG393238 QKK393233:QKK393238 QAO393233:QAO393238 PQS393233:PQS393238 PGW393233:PGW393238 OXA393233:OXA393238 ONE393233:ONE393238 ODI393233:ODI393238 NTM393233:NTM393238 NJQ393233:NJQ393238 MZU393233:MZU393238 MPY393233:MPY393238 MGC393233:MGC393238 LWG393233:LWG393238 LMK393233:LMK393238 LCO393233:LCO393238 KSS393233:KSS393238 KIW393233:KIW393238 JZA393233:JZA393238 JPE393233:JPE393238 JFI393233:JFI393238 IVM393233:IVM393238 ILQ393233:ILQ393238 IBU393233:IBU393238 HRY393233:HRY393238 HIC393233:HIC393238 GYG393233:GYG393238 GOK393233:GOK393238 GEO393233:GEO393238 FUS393233:FUS393238 FKW393233:FKW393238 FBA393233:FBA393238 ERE393233:ERE393238 EHI393233:EHI393238 DXM393233:DXM393238 DNQ393233:DNQ393238 DDU393233:DDU393238 CTY393233:CTY393238 CKC393233:CKC393238 CAG393233:CAG393238 BQK393233:BQK393238 BGO393233:BGO393238 AWS393233:AWS393238 AMW393233:AMW393238 ADA393233:ADA393238 TE393233:TE393238 JI393233:JI393238 M393233:M393238 WVU327697:WVU327702 WLY327697:WLY327702 WCC327697:WCC327702 VSG327697:VSG327702 VIK327697:VIK327702 UYO327697:UYO327702 UOS327697:UOS327702 UEW327697:UEW327702 TVA327697:TVA327702 TLE327697:TLE327702 TBI327697:TBI327702 SRM327697:SRM327702 SHQ327697:SHQ327702 RXU327697:RXU327702 RNY327697:RNY327702 REC327697:REC327702 QUG327697:QUG327702 QKK327697:QKK327702 QAO327697:QAO327702 PQS327697:PQS327702 PGW327697:PGW327702 OXA327697:OXA327702 ONE327697:ONE327702 ODI327697:ODI327702 NTM327697:NTM327702 NJQ327697:NJQ327702 MZU327697:MZU327702 MPY327697:MPY327702 MGC327697:MGC327702 LWG327697:LWG327702 LMK327697:LMK327702 LCO327697:LCO327702 KSS327697:KSS327702 KIW327697:KIW327702 JZA327697:JZA327702 JPE327697:JPE327702 JFI327697:JFI327702 IVM327697:IVM327702 ILQ327697:ILQ327702 IBU327697:IBU327702 HRY327697:HRY327702 HIC327697:HIC327702 GYG327697:GYG327702 GOK327697:GOK327702 GEO327697:GEO327702 FUS327697:FUS327702 FKW327697:FKW327702 FBA327697:FBA327702 ERE327697:ERE327702 EHI327697:EHI327702 DXM327697:DXM327702 DNQ327697:DNQ327702 DDU327697:DDU327702 CTY327697:CTY327702 CKC327697:CKC327702 CAG327697:CAG327702 BQK327697:BQK327702 BGO327697:BGO327702 AWS327697:AWS327702 AMW327697:AMW327702 ADA327697:ADA327702 TE327697:TE327702 JI327697:JI327702 M327697:M327702 WVU262161:WVU262166 WLY262161:WLY262166 WCC262161:WCC262166 VSG262161:VSG262166 VIK262161:VIK262166 UYO262161:UYO262166 UOS262161:UOS262166 UEW262161:UEW262166 TVA262161:TVA262166 TLE262161:TLE262166 TBI262161:TBI262166 SRM262161:SRM262166 SHQ262161:SHQ262166 RXU262161:RXU262166 RNY262161:RNY262166 REC262161:REC262166 QUG262161:QUG262166 QKK262161:QKK262166 QAO262161:QAO262166 PQS262161:PQS262166 PGW262161:PGW262166 OXA262161:OXA262166 ONE262161:ONE262166 ODI262161:ODI262166 NTM262161:NTM262166 NJQ262161:NJQ262166 MZU262161:MZU262166 MPY262161:MPY262166 MGC262161:MGC262166 LWG262161:LWG262166 LMK262161:LMK262166 LCO262161:LCO262166 KSS262161:KSS262166 KIW262161:KIW262166 JZA262161:JZA262166 JPE262161:JPE262166 JFI262161:JFI262166 IVM262161:IVM262166 ILQ262161:ILQ262166 IBU262161:IBU262166 HRY262161:HRY262166 HIC262161:HIC262166 GYG262161:GYG262166 GOK262161:GOK262166 GEO262161:GEO262166 FUS262161:FUS262166 FKW262161:FKW262166 FBA262161:FBA262166 ERE262161:ERE262166 EHI262161:EHI262166 DXM262161:DXM262166 DNQ262161:DNQ262166 DDU262161:DDU262166 CTY262161:CTY262166 CKC262161:CKC262166 CAG262161:CAG262166 BQK262161:BQK262166 BGO262161:BGO262166 AWS262161:AWS262166 AMW262161:AMW262166 ADA262161:ADA262166 TE262161:TE262166 JI262161:JI262166 M262161:M262166 WVU196625:WVU196630 WLY196625:WLY196630 WCC196625:WCC196630 VSG196625:VSG196630 VIK196625:VIK196630 UYO196625:UYO196630 UOS196625:UOS196630 UEW196625:UEW196630 TVA196625:TVA196630 TLE196625:TLE196630 TBI196625:TBI196630 SRM196625:SRM196630 SHQ196625:SHQ196630 RXU196625:RXU196630 RNY196625:RNY196630 REC196625:REC196630 QUG196625:QUG196630 QKK196625:QKK196630 QAO196625:QAO196630 PQS196625:PQS196630 PGW196625:PGW196630 OXA196625:OXA196630 ONE196625:ONE196630 ODI196625:ODI196630 NTM196625:NTM196630 NJQ196625:NJQ196630 MZU196625:MZU196630 MPY196625:MPY196630 MGC196625:MGC196630 LWG196625:LWG196630 LMK196625:LMK196630 LCO196625:LCO196630 KSS196625:KSS196630 KIW196625:KIW196630 JZA196625:JZA196630 JPE196625:JPE196630 JFI196625:JFI196630 IVM196625:IVM196630 ILQ196625:ILQ196630 IBU196625:IBU196630 HRY196625:HRY196630 HIC196625:HIC196630 GYG196625:GYG196630 GOK196625:GOK196630 GEO196625:GEO196630 FUS196625:FUS196630 FKW196625:FKW196630 FBA196625:FBA196630 ERE196625:ERE196630 EHI196625:EHI196630 DXM196625:DXM196630 DNQ196625:DNQ196630 DDU196625:DDU196630 CTY196625:CTY196630 CKC196625:CKC196630 CAG196625:CAG196630 BQK196625:BQK196630 BGO196625:BGO196630 AWS196625:AWS196630 AMW196625:AMW196630 ADA196625:ADA196630 TE196625:TE196630 JI196625:JI196630 M196625:M196630 WVU131089:WVU131094 WLY131089:WLY131094 WCC131089:WCC131094 VSG131089:VSG131094 VIK131089:VIK131094 UYO131089:UYO131094 UOS131089:UOS131094 UEW131089:UEW131094 TVA131089:TVA131094 TLE131089:TLE131094 TBI131089:TBI131094 SRM131089:SRM131094 SHQ131089:SHQ131094 RXU131089:RXU131094 RNY131089:RNY131094 REC131089:REC131094 QUG131089:QUG131094 QKK131089:QKK131094 QAO131089:QAO131094 PQS131089:PQS131094 PGW131089:PGW131094 OXA131089:OXA131094 ONE131089:ONE131094 ODI131089:ODI131094 NTM131089:NTM131094 NJQ131089:NJQ131094 MZU131089:MZU131094 MPY131089:MPY131094 MGC131089:MGC131094 LWG131089:LWG131094 LMK131089:LMK131094 LCO131089:LCO131094 KSS131089:KSS131094 KIW131089:KIW131094 JZA131089:JZA131094 JPE131089:JPE131094 JFI131089:JFI131094 IVM131089:IVM131094 ILQ131089:ILQ131094 IBU131089:IBU131094 HRY131089:HRY131094 HIC131089:HIC131094 GYG131089:GYG131094 GOK131089:GOK131094 GEO131089:GEO131094 FUS131089:FUS131094 FKW131089:FKW131094 FBA131089:FBA131094 ERE131089:ERE131094 EHI131089:EHI131094 DXM131089:DXM131094 DNQ131089:DNQ131094 DDU131089:DDU131094 CTY131089:CTY131094 CKC131089:CKC131094 CAG131089:CAG131094 BQK131089:BQK131094 BGO131089:BGO131094 AWS131089:AWS131094 AMW131089:AMW131094 ADA131089:ADA131094 TE131089:TE131094 JI131089:JI131094" xr:uid="{00000000-0002-0000-0C00-000000000000}">
      <formula1>$AZ$264:$AZ$315</formula1>
    </dataValidation>
    <dataValidation type="list" allowBlank="1" showInputMessage="1" showErrorMessage="1" sqref="M262170:M262172 WVU983047:WVU983048 WLY983047:WLY983048 WCC983047:WCC983048 VSG983047:VSG983048 VIK983047:VIK983048 UYO983047:UYO983048 UOS983047:UOS983048 UEW983047:UEW983048 TVA983047:TVA983048 TLE983047:TLE983048 TBI983047:TBI983048 SRM983047:SRM983048 SHQ983047:SHQ983048 RXU983047:RXU983048 RNY983047:RNY983048 REC983047:REC983048 QUG983047:QUG983048 QKK983047:QKK983048 QAO983047:QAO983048 PQS983047:PQS983048 PGW983047:PGW983048 OXA983047:OXA983048 ONE983047:ONE983048 ODI983047:ODI983048 NTM983047:NTM983048 NJQ983047:NJQ983048 MZU983047:MZU983048 MPY983047:MPY983048 MGC983047:MGC983048 LWG983047:LWG983048 LMK983047:LMK983048 LCO983047:LCO983048 KSS983047:KSS983048 KIW983047:KIW983048 JZA983047:JZA983048 JPE983047:JPE983048 JFI983047:JFI983048 IVM983047:IVM983048 ILQ983047:ILQ983048 IBU983047:IBU983048 HRY983047:HRY983048 HIC983047:HIC983048 GYG983047:GYG983048 GOK983047:GOK983048 GEO983047:GEO983048 FUS983047:FUS983048 FKW983047:FKW983048 FBA983047:FBA983048 ERE983047:ERE983048 EHI983047:EHI983048 DXM983047:DXM983048 DNQ983047:DNQ983048 DDU983047:DDU983048 CTY983047:CTY983048 CKC983047:CKC983048 CAG983047:CAG983048 BQK983047:BQK983048 BGO983047:BGO983048 AWS983047:AWS983048 AMW983047:AMW983048 ADA983047:ADA983048 TE983047:TE983048 JI983047:JI983048 M983047:M983048 WVU917511:WVU917512 WLY917511:WLY917512 WCC917511:WCC917512 VSG917511:VSG917512 VIK917511:VIK917512 UYO917511:UYO917512 UOS917511:UOS917512 UEW917511:UEW917512 TVA917511:TVA917512 TLE917511:TLE917512 TBI917511:TBI917512 SRM917511:SRM917512 SHQ917511:SHQ917512 RXU917511:RXU917512 RNY917511:RNY917512 REC917511:REC917512 QUG917511:QUG917512 QKK917511:QKK917512 QAO917511:QAO917512 PQS917511:PQS917512 PGW917511:PGW917512 OXA917511:OXA917512 ONE917511:ONE917512 ODI917511:ODI917512 NTM917511:NTM917512 NJQ917511:NJQ917512 MZU917511:MZU917512 MPY917511:MPY917512 MGC917511:MGC917512 LWG917511:LWG917512 LMK917511:LMK917512 LCO917511:LCO917512 KSS917511:KSS917512 KIW917511:KIW917512 JZA917511:JZA917512 JPE917511:JPE917512 JFI917511:JFI917512 IVM917511:IVM917512 ILQ917511:ILQ917512 IBU917511:IBU917512 HRY917511:HRY917512 HIC917511:HIC917512 GYG917511:GYG917512 GOK917511:GOK917512 GEO917511:GEO917512 FUS917511:FUS917512 FKW917511:FKW917512 FBA917511:FBA917512 ERE917511:ERE917512 EHI917511:EHI917512 DXM917511:DXM917512 DNQ917511:DNQ917512 DDU917511:DDU917512 CTY917511:CTY917512 CKC917511:CKC917512 CAG917511:CAG917512 BQK917511:BQK917512 BGO917511:BGO917512 AWS917511:AWS917512 AMW917511:AMW917512 ADA917511:ADA917512 TE917511:TE917512 JI917511:JI917512 M917511:M917512 WVU851975:WVU851976 WLY851975:WLY851976 WCC851975:WCC851976 VSG851975:VSG851976 VIK851975:VIK851976 UYO851975:UYO851976 UOS851975:UOS851976 UEW851975:UEW851976 TVA851975:TVA851976 TLE851975:TLE851976 TBI851975:TBI851976 SRM851975:SRM851976 SHQ851975:SHQ851976 RXU851975:RXU851976 RNY851975:RNY851976 REC851975:REC851976 QUG851975:QUG851976 QKK851975:QKK851976 QAO851975:QAO851976 PQS851975:PQS851976 PGW851975:PGW851976 OXA851975:OXA851976 ONE851975:ONE851976 ODI851975:ODI851976 NTM851975:NTM851976 NJQ851975:NJQ851976 MZU851975:MZU851976 MPY851975:MPY851976 MGC851975:MGC851976 LWG851975:LWG851976 LMK851975:LMK851976 LCO851975:LCO851976 KSS851975:KSS851976 KIW851975:KIW851976 JZA851975:JZA851976 JPE851975:JPE851976 JFI851975:JFI851976 IVM851975:IVM851976 ILQ851975:ILQ851976 IBU851975:IBU851976 HRY851975:HRY851976 HIC851975:HIC851976 GYG851975:GYG851976 GOK851975:GOK851976 GEO851975:GEO851976 FUS851975:FUS851976 FKW851975:FKW851976 FBA851975:FBA851976 ERE851975:ERE851976 EHI851975:EHI851976 DXM851975:DXM851976 DNQ851975:DNQ851976 DDU851975:DDU851976 CTY851975:CTY851976 CKC851975:CKC851976 CAG851975:CAG851976 BQK851975:BQK851976 BGO851975:BGO851976 AWS851975:AWS851976 AMW851975:AMW851976 ADA851975:ADA851976 TE851975:TE851976 JI851975:JI851976 M851975:M851976 WVU786439:WVU786440 WLY786439:WLY786440 WCC786439:WCC786440 VSG786439:VSG786440 VIK786439:VIK786440 UYO786439:UYO786440 UOS786439:UOS786440 UEW786439:UEW786440 TVA786439:TVA786440 TLE786439:TLE786440 TBI786439:TBI786440 SRM786439:SRM786440 SHQ786439:SHQ786440 RXU786439:RXU786440 RNY786439:RNY786440 REC786439:REC786440 QUG786439:QUG786440 QKK786439:QKK786440 QAO786439:QAO786440 PQS786439:PQS786440 PGW786439:PGW786440 OXA786439:OXA786440 ONE786439:ONE786440 ODI786439:ODI786440 NTM786439:NTM786440 NJQ786439:NJQ786440 MZU786439:MZU786440 MPY786439:MPY786440 MGC786439:MGC786440 LWG786439:LWG786440 LMK786439:LMK786440 LCO786439:LCO786440 KSS786439:KSS786440 KIW786439:KIW786440 JZA786439:JZA786440 JPE786439:JPE786440 JFI786439:JFI786440 IVM786439:IVM786440 ILQ786439:ILQ786440 IBU786439:IBU786440 HRY786439:HRY786440 HIC786439:HIC786440 GYG786439:GYG786440 GOK786439:GOK786440 GEO786439:GEO786440 FUS786439:FUS786440 FKW786439:FKW786440 FBA786439:FBA786440 ERE786439:ERE786440 EHI786439:EHI786440 DXM786439:DXM786440 DNQ786439:DNQ786440 DDU786439:DDU786440 CTY786439:CTY786440 CKC786439:CKC786440 CAG786439:CAG786440 BQK786439:BQK786440 BGO786439:BGO786440 AWS786439:AWS786440 AMW786439:AMW786440 ADA786439:ADA786440 TE786439:TE786440 JI786439:JI786440 M786439:M786440 WVU720903:WVU720904 WLY720903:WLY720904 WCC720903:WCC720904 VSG720903:VSG720904 VIK720903:VIK720904 UYO720903:UYO720904 UOS720903:UOS720904 UEW720903:UEW720904 TVA720903:TVA720904 TLE720903:TLE720904 TBI720903:TBI720904 SRM720903:SRM720904 SHQ720903:SHQ720904 RXU720903:RXU720904 RNY720903:RNY720904 REC720903:REC720904 QUG720903:QUG720904 QKK720903:QKK720904 QAO720903:QAO720904 PQS720903:PQS720904 PGW720903:PGW720904 OXA720903:OXA720904 ONE720903:ONE720904 ODI720903:ODI720904 NTM720903:NTM720904 NJQ720903:NJQ720904 MZU720903:MZU720904 MPY720903:MPY720904 MGC720903:MGC720904 LWG720903:LWG720904 LMK720903:LMK720904 LCO720903:LCO720904 KSS720903:KSS720904 KIW720903:KIW720904 JZA720903:JZA720904 JPE720903:JPE720904 JFI720903:JFI720904 IVM720903:IVM720904 ILQ720903:ILQ720904 IBU720903:IBU720904 HRY720903:HRY720904 HIC720903:HIC720904 GYG720903:GYG720904 GOK720903:GOK720904 GEO720903:GEO720904 FUS720903:FUS720904 FKW720903:FKW720904 FBA720903:FBA720904 ERE720903:ERE720904 EHI720903:EHI720904 DXM720903:DXM720904 DNQ720903:DNQ720904 DDU720903:DDU720904 CTY720903:CTY720904 CKC720903:CKC720904 CAG720903:CAG720904 BQK720903:BQK720904 BGO720903:BGO720904 AWS720903:AWS720904 AMW720903:AMW720904 ADA720903:ADA720904 TE720903:TE720904 JI720903:JI720904 M720903:M720904 WVU655367:WVU655368 WLY655367:WLY655368 WCC655367:WCC655368 VSG655367:VSG655368 VIK655367:VIK655368 UYO655367:UYO655368 UOS655367:UOS655368 UEW655367:UEW655368 TVA655367:TVA655368 TLE655367:TLE655368 TBI655367:TBI655368 SRM655367:SRM655368 SHQ655367:SHQ655368 RXU655367:RXU655368 RNY655367:RNY655368 REC655367:REC655368 QUG655367:QUG655368 QKK655367:QKK655368 QAO655367:QAO655368 PQS655367:PQS655368 PGW655367:PGW655368 OXA655367:OXA655368 ONE655367:ONE655368 ODI655367:ODI655368 NTM655367:NTM655368 NJQ655367:NJQ655368 MZU655367:MZU655368 MPY655367:MPY655368 MGC655367:MGC655368 LWG655367:LWG655368 LMK655367:LMK655368 LCO655367:LCO655368 KSS655367:KSS655368 KIW655367:KIW655368 JZA655367:JZA655368 JPE655367:JPE655368 JFI655367:JFI655368 IVM655367:IVM655368 ILQ655367:ILQ655368 IBU655367:IBU655368 HRY655367:HRY655368 HIC655367:HIC655368 GYG655367:GYG655368 GOK655367:GOK655368 GEO655367:GEO655368 FUS655367:FUS655368 FKW655367:FKW655368 FBA655367:FBA655368 ERE655367:ERE655368 EHI655367:EHI655368 DXM655367:DXM655368 DNQ655367:DNQ655368 DDU655367:DDU655368 CTY655367:CTY655368 CKC655367:CKC655368 CAG655367:CAG655368 BQK655367:BQK655368 BGO655367:BGO655368 AWS655367:AWS655368 AMW655367:AMW655368 ADA655367:ADA655368 TE655367:TE655368 JI655367:JI655368 M655367:M655368 WVU589831:WVU589832 WLY589831:WLY589832 WCC589831:WCC589832 VSG589831:VSG589832 VIK589831:VIK589832 UYO589831:UYO589832 UOS589831:UOS589832 UEW589831:UEW589832 TVA589831:TVA589832 TLE589831:TLE589832 TBI589831:TBI589832 SRM589831:SRM589832 SHQ589831:SHQ589832 RXU589831:RXU589832 RNY589831:RNY589832 REC589831:REC589832 QUG589831:QUG589832 QKK589831:QKK589832 QAO589831:QAO589832 PQS589831:PQS589832 PGW589831:PGW589832 OXA589831:OXA589832 ONE589831:ONE589832 ODI589831:ODI589832 NTM589831:NTM589832 NJQ589831:NJQ589832 MZU589831:MZU589832 MPY589831:MPY589832 MGC589831:MGC589832 LWG589831:LWG589832 LMK589831:LMK589832 LCO589831:LCO589832 KSS589831:KSS589832 KIW589831:KIW589832 JZA589831:JZA589832 JPE589831:JPE589832 JFI589831:JFI589832 IVM589831:IVM589832 ILQ589831:ILQ589832 IBU589831:IBU589832 HRY589831:HRY589832 HIC589831:HIC589832 GYG589831:GYG589832 GOK589831:GOK589832 GEO589831:GEO589832 FUS589831:FUS589832 FKW589831:FKW589832 FBA589831:FBA589832 ERE589831:ERE589832 EHI589831:EHI589832 DXM589831:DXM589832 DNQ589831:DNQ589832 DDU589831:DDU589832 CTY589831:CTY589832 CKC589831:CKC589832 CAG589831:CAG589832 BQK589831:BQK589832 BGO589831:BGO589832 AWS589831:AWS589832 AMW589831:AMW589832 ADA589831:ADA589832 TE589831:TE589832 JI589831:JI589832 M589831:M589832 WVU524295:WVU524296 WLY524295:WLY524296 WCC524295:WCC524296 VSG524295:VSG524296 VIK524295:VIK524296 UYO524295:UYO524296 UOS524295:UOS524296 UEW524295:UEW524296 TVA524295:TVA524296 TLE524295:TLE524296 TBI524295:TBI524296 SRM524295:SRM524296 SHQ524295:SHQ524296 RXU524295:RXU524296 RNY524295:RNY524296 REC524295:REC524296 QUG524295:QUG524296 QKK524295:QKK524296 QAO524295:QAO524296 PQS524295:PQS524296 PGW524295:PGW524296 OXA524295:OXA524296 ONE524295:ONE524296 ODI524295:ODI524296 NTM524295:NTM524296 NJQ524295:NJQ524296 MZU524295:MZU524296 MPY524295:MPY524296 MGC524295:MGC524296 LWG524295:LWG524296 LMK524295:LMK524296 LCO524295:LCO524296 KSS524295:KSS524296 KIW524295:KIW524296 JZA524295:JZA524296 JPE524295:JPE524296 JFI524295:JFI524296 IVM524295:IVM524296 ILQ524295:ILQ524296 IBU524295:IBU524296 HRY524295:HRY524296 HIC524295:HIC524296 GYG524295:GYG524296 GOK524295:GOK524296 GEO524295:GEO524296 FUS524295:FUS524296 FKW524295:FKW524296 FBA524295:FBA524296 ERE524295:ERE524296 EHI524295:EHI524296 DXM524295:DXM524296 DNQ524295:DNQ524296 DDU524295:DDU524296 CTY524295:CTY524296 CKC524295:CKC524296 CAG524295:CAG524296 BQK524295:BQK524296 BGO524295:BGO524296 AWS524295:AWS524296 AMW524295:AMW524296 ADA524295:ADA524296 TE524295:TE524296 JI524295:JI524296 M524295:M524296 WVU458759:WVU458760 WLY458759:WLY458760 WCC458759:WCC458760 VSG458759:VSG458760 VIK458759:VIK458760 UYO458759:UYO458760 UOS458759:UOS458760 UEW458759:UEW458760 TVA458759:TVA458760 TLE458759:TLE458760 TBI458759:TBI458760 SRM458759:SRM458760 SHQ458759:SHQ458760 RXU458759:RXU458760 RNY458759:RNY458760 REC458759:REC458760 QUG458759:QUG458760 QKK458759:QKK458760 QAO458759:QAO458760 PQS458759:PQS458760 PGW458759:PGW458760 OXA458759:OXA458760 ONE458759:ONE458760 ODI458759:ODI458760 NTM458759:NTM458760 NJQ458759:NJQ458760 MZU458759:MZU458760 MPY458759:MPY458760 MGC458759:MGC458760 LWG458759:LWG458760 LMK458759:LMK458760 LCO458759:LCO458760 KSS458759:KSS458760 KIW458759:KIW458760 JZA458759:JZA458760 JPE458759:JPE458760 JFI458759:JFI458760 IVM458759:IVM458760 ILQ458759:ILQ458760 IBU458759:IBU458760 HRY458759:HRY458760 HIC458759:HIC458760 GYG458759:GYG458760 GOK458759:GOK458760 GEO458759:GEO458760 FUS458759:FUS458760 FKW458759:FKW458760 FBA458759:FBA458760 ERE458759:ERE458760 EHI458759:EHI458760 DXM458759:DXM458760 DNQ458759:DNQ458760 DDU458759:DDU458760 CTY458759:CTY458760 CKC458759:CKC458760 CAG458759:CAG458760 BQK458759:BQK458760 BGO458759:BGO458760 AWS458759:AWS458760 AMW458759:AMW458760 ADA458759:ADA458760 TE458759:TE458760 JI458759:JI458760 M458759:M458760 WVU393223:WVU393224 WLY393223:WLY393224 WCC393223:WCC393224 VSG393223:VSG393224 VIK393223:VIK393224 UYO393223:UYO393224 UOS393223:UOS393224 UEW393223:UEW393224 TVA393223:TVA393224 TLE393223:TLE393224 TBI393223:TBI393224 SRM393223:SRM393224 SHQ393223:SHQ393224 RXU393223:RXU393224 RNY393223:RNY393224 REC393223:REC393224 QUG393223:QUG393224 QKK393223:QKK393224 QAO393223:QAO393224 PQS393223:PQS393224 PGW393223:PGW393224 OXA393223:OXA393224 ONE393223:ONE393224 ODI393223:ODI393224 NTM393223:NTM393224 NJQ393223:NJQ393224 MZU393223:MZU393224 MPY393223:MPY393224 MGC393223:MGC393224 LWG393223:LWG393224 LMK393223:LMK393224 LCO393223:LCO393224 KSS393223:KSS393224 KIW393223:KIW393224 JZA393223:JZA393224 JPE393223:JPE393224 JFI393223:JFI393224 IVM393223:IVM393224 ILQ393223:ILQ393224 IBU393223:IBU393224 HRY393223:HRY393224 HIC393223:HIC393224 GYG393223:GYG393224 GOK393223:GOK393224 GEO393223:GEO393224 FUS393223:FUS393224 FKW393223:FKW393224 FBA393223:FBA393224 ERE393223:ERE393224 EHI393223:EHI393224 DXM393223:DXM393224 DNQ393223:DNQ393224 DDU393223:DDU393224 CTY393223:CTY393224 CKC393223:CKC393224 CAG393223:CAG393224 BQK393223:BQK393224 BGO393223:BGO393224 AWS393223:AWS393224 AMW393223:AMW393224 ADA393223:ADA393224 TE393223:TE393224 JI393223:JI393224 M393223:M393224 WVU327687:WVU327688 WLY327687:WLY327688 WCC327687:WCC327688 VSG327687:VSG327688 VIK327687:VIK327688 UYO327687:UYO327688 UOS327687:UOS327688 UEW327687:UEW327688 TVA327687:TVA327688 TLE327687:TLE327688 TBI327687:TBI327688 SRM327687:SRM327688 SHQ327687:SHQ327688 RXU327687:RXU327688 RNY327687:RNY327688 REC327687:REC327688 QUG327687:QUG327688 QKK327687:QKK327688 QAO327687:QAO327688 PQS327687:PQS327688 PGW327687:PGW327688 OXA327687:OXA327688 ONE327687:ONE327688 ODI327687:ODI327688 NTM327687:NTM327688 NJQ327687:NJQ327688 MZU327687:MZU327688 MPY327687:MPY327688 MGC327687:MGC327688 LWG327687:LWG327688 LMK327687:LMK327688 LCO327687:LCO327688 KSS327687:KSS327688 KIW327687:KIW327688 JZA327687:JZA327688 JPE327687:JPE327688 JFI327687:JFI327688 IVM327687:IVM327688 ILQ327687:ILQ327688 IBU327687:IBU327688 HRY327687:HRY327688 HIC327687:HIC327688 GYG327687:GYG327688 GOK327687:GOK327688 GEO327687:GEO327688 FUS327687:FUS327688 FKW327687:FKW327688 FBA327687:FBA327688 ERE327687:ERE327688 EHI327687:EHI327688 DXM327687:DXM327688 DNQ327687:DNQ327688 DDU327687:DDU327688 CTY327687:CTY327688 CKC327687:CKC327688 CAG327687:CAG327688 BQK327687:BQK327688 BGO327687:BGO327688 AWS327687:AWS327688 AMW327687:AMW327688 ADA327687:ADA327688 TE327687:TE327688 JI327687:JI327688 M327687:M327688 WVU262151:WVU262152 WLY262151:WLY262152 WCC262151:WCC262152 VSG262151:VSG262152 VIK262151:VIK262152 UYO262151:UYO262152 UOS262151:UOS262152 UEW262151:UEW262152 TVA262151:TVA262152 TLE262151:TLE262152 TBI262151:TBI262152 SRM262151:SRM262152 SHQ262151:SHQ262152 RXU262151:RXU262152 RNY262151:RNY262152 REC262151:REC262152 QUG262151:QUG262152 QKK262151:QKK262152 QAO262151:QAO262152 PQS262151:PQS262152 PGW262151:PGW262152 OXA262151:OXA262152 ONE262151:ONE262152 ODI262151:ODI262152 NTM262151:NTM262152 NJQ262151:NJQ262152 MZU262151:MZU262152 MPY262151:MPY262152 MGC262151:MGC262152 LWG262151:LWG262152 LMK262151:LMK262152 LCO262151:LCO262152 KSS262151:KSS262152 KIW262151:KIW262152 JZA262151:JZA262152 JPE262151:JPE262152 JFI262151:JFI262152 IVM262151:IVM262152 ILQ262151:ILQ262152 IBU262151:IBU262152 HRY262151:HRY262152 HIC262151:HIC262152 GYG262151:GYG262152 GOK262151:GOK262152 GEO262151:GEO262152 FUS262151:FUS262152 FKW262151:FKW262152 FBA262151:FBA262152 ERE262151:ERE262152 EHI262151:EHI262152 DXM262151:DXM262152 DNQ262151:DNQ262152 DDU262151:DDU262152 CTY262151:CTY262152 CKC262151:CKC262152 CAG262151:CAG262152 BQK262151:BQK262152 BGO262151:BGO262152 AWS262151:AWS262152 AMW262151:AMW262152 ADA262151:ADA262152 TE262151:TE262152 JI262151:JI262152 M262151:M262152 WVU196615:WVU196616 WLY196615:WLY196616 WCC196615:WCC196616 VSG196615:VSG196616 VIK196615:VIK196616 UYO196615:UYO196616 UOS196615:UOS196616 UEW196615:UEW196616 TVA196615:TVA196616 TLE196615:TLE196616 TBI196615:TBI196616 SRM196615:SRM196616 SHQ196615:SHQ196616 RXU196615:RXU196616 RNY196615:RNY196616 REC196615:REC196616 QUG196615:QUG196616 QKK196615:QKK196616 QAO196615:QAO196616 PQS196615:PQS196616 PGW196615:PGW196616 OXA196615:OXA196616 ONE196615:ONE196616 ODI196615:ODI196616 NTM196615:NTM196616 NJQ196615:NJQ196616 MZU196615:MZU196616 MPY196615:MPY196616 MGC196615:MGC196616 LWG196615:LWG196616 LMK196615:LMK196616 LCO196615:LCO196616 KSS196615:KSS196616 KIW196615:KIW196616 JZA196615:JZA196616 JPE196615:JPE196616 JFI196615:JFI196616 IVM196615:IVM196616 ILQ196615:ILQ196616 IBU196615:IBU196616 HRY196615:HRY196616 HIC196615:HIC196616 GYG196615:GYG196616 GOK196615:GOK196616 GEO196615:GEO196616 FUS196615:FUS196616 FKW196615:FKW196616 FBA196615:FBA196616 ERE196615:ERE196616 EHI196615:EHI196616 DXM196615:DXM196616 DNQ196615:DNQ196616 DDU196615:DDU196616 CTY196615:CTY196616 CKC196615:CKC196616 CAG196615:CAG196616 BQK196615:BQK196616 BGO196615:BGO196616 AWS196615:AWS196616 AMW196615:AMW196616 ADA196615:ADA196616 TE196615:TE196616 JI196615:JI196616 M196615:M196616 WVU131079:WVU131080 WLY131079:WLY131080 WCC131079:WCC131080 VSG131079:VSG131080 VIK131079:VIK131080 UYO131079:UYO131080 UOS131079:UOS131080 UEW131079:UEW131080 TVA131079:TVA131080 TLE131079:TLE131080 TBI131079:TBI131080 SRM131079:SRM131080 SHQ131079:SHQ131080 RXU131079:RXU131080 RNY131079:RNY131080 REC131079:REC131080 QUG131079:QUG131080 QKK131079:QKK131080 QAO131079:QAO131080 PQS131079:PQS131080 PGW131079:PGW131080 OXA131079:OXA131080 ONE131079:ONE131080 ODI131079:ODI131080 NTM131079:NTM131080 NJQ131079:NJQ131080 MZU131079:MZU131080 MPY131079:MPY131080 MGC131079:MGC131080 LWG131079:LWG131080 LMK131079:LMK131080 LCO131079:LCO131080 KSS131079:KSS131080 KIW131079:KIW131080 JZA131079:JZA131080 JPE131079:JPE131080 JFI131079:JFI131080 IVM131079:IVM131080 ILQ131079:ILQ131080 IBU131079:IBU131080 HRY131079:HRY131080 HIC131079:HIC131080 GYG131079:GYG131080 GOK131079:GOK131080 GEO131079:GEO131080 FUS131079:FUS131080 FKW131079:FKW131080 FBA131079:FBA131080 ERE131079:ERE131080 EHI131079:EHI131080 DXM131079:DXM131080 DNQ131079:DNQ131080 DDU131079:DDU131080 CTY131079:CTY131080 CKC131079:CKC131080 CAG131079:CAG131080 BQK131079:BQK131080 BGO131079:BGO131080 AWS131079:AWS131080 AMW131079:AMW131080 ADA131079:ADA131080 TE131079:TE131080 JI131079:JI131080 M131079:M131080 WVU65543:WVU65544 WLY65543:WLY65544 WCC65543:WCC65544 VSG65543:VSG65544 VIK65543:VIK65544 UYO65543:UYO65544 UOS65543:UOS65544 UEW65543:UEW65544 TVA65543:TVA65544 TLE65543:TLE65544 TBI65543:TBI65544 SRM65543:SRM65544 SHQ65543:SHQ65544 RXU65543:RXU65544 RNY65543:RNY65544 REC65543:REC65544 QUG65543:QUG65544 QKK65543:QKK65544 QAO65543:QAO65544 PQS65543:PQS65544 PGW65543:PGW65544 OXA65543:OXA65544 ONE65543:ONE65544 ODI65543:ODI65544 NTM65543:NTM65544 NJQ65543:NJQ65544 MZU65543:MZU65544 MPY65543:MPY65544 MGC65543:MGC65544 LWG65543:LWG65544 LMK65543:LMK65544 LCO65543:LCO65544 KSS65543:KSS65544 KIW65543:KIW65544 JZA65543:JZA65544 JPE65543:JPE65544 JFI65543:JFI65544 IVM65543:IVM65544 ILQ65543:ILQ65544 IBU65543:IBU65544 HRY65543:HRY65544 HIC65543:HIC65544 GYG65543:GYG65544 GOK65543:GOK65544 GEO65543:GEO65544 FUS65543:FUS65544 FKW65543:FKW65544 FBA65543:FBA65544 ERE65543:ERE65544 EHI65543:EHI65544 DXM65543:DXM65544 DNQ65543:DNQ65544 DDU65543:DDU65544 CTY65543:CTY65544 CKC65543:CKC65544 CAG65543:CAG65544 BQK65543:BQK65544 BGO65543:BGO65544 AWS65543:AWS65544 AMW65543:AMW65544 ADA65543:ADA65544 TE65543:TE65544 JI65543:JI65544 M65543:M65544 WVU196634:WVU196636 WLY196634:WLY196636 WCC196634:WCC196636 VSG196634:VSG196636 VIK196634:VIK196636 UYO196634:UYO196636 UOS196634:UOS196636 UEW196634:UEW196636 TVA196634:TVA196636 TLE196634:TLE196636 TBI196634:TBI196636 SRM196634:SRM196636 SHQ196634:SHQ196636 RXU196634:RXU196636 RNY196634:RNY196636 REC196634:REC196636 QUG196634:QUG196636 QKK196634:QKK196636 QAO196634:QAO196636 PQS196634:PQS196636 PGW196634:PGW196636 OXA196634:OXA196636 ONE196634:ONE196636 ODI196634:ODI196636 NTM196634:NTM196636 NJQ196634:NJQ196636 MZU196634:MZU196636 MPY196634:MPY196636 MGC196634:MGC196636 LWG196634:LWG196636 LMK196634:LMK196636 LCO196634:LCO196636 KSS196634:KSS196636 KIW196634:KIW196636 JZA196634:JZA196636 JPE196634:JPE196636 JFI196634:JFI196636 IVM196634:IVM196636 ILQ196634:ILQ196636 IBU196634:IBU196636 HRY196634:HRY196636 HIC196634:HIC196636 GYG196634:GYG196636 GOK196634:GOK196636 GEO196634:GEO196636 FUS196634:FUS196636 FKW196634:FKW196636 FBA196634:FBA196636 ERE196634:ERE196636 EHI196634:EHI196636 DXM196634:DXM196636 DNQ196634:DNQ196636 DDU196634:DDU196636 CTY196634:CTY196636 CKC196634:CKC196636 CAG196634:CAG196636 BQK196634:BQK196636 BGO196634:BGO196636 AWS196634:AWS196636 AMW196634:AMW196636 ADA196634:ADA196636 TE196634:TE196636 JI196634:JI196636 M196634:M196636 WVU983063 WLY983063 WCC983063 VSG983063 VIK983063 UYO983063 UOS983063 UEW983063 TVA983063 TLE983063 TBI983063 SRM983063 SHQ983063 RXU983063 RNY983063 REC983063 QUG983063 QKK983063 QAO983063 PQS983063 PGW983063 OXA983063 ONE983063 ODI983063 NTM983063 NJQ983063 MZU983063 MPY983063 MGC983063 LWG983063 LMK983063 LCO983063 KSS983063 KIW983063 JZA983063 JPE983063 JFI983063 IVM983063 ILQ983063 IBU983063 HRY983063 HIC983063 GYG983063 GOK983063 GEO983063 FUS983063 FKW983063 FBA983063 ERE983063 EHI983063 DXM983063 DNQ983063 DDU983063 CTY983063 CKC983063 CAG983063 BQK983063 BGO983063 AWS983063 AMW983063 ADA983063 TE983063 JI983063 M983063 WVU917527 WLY917527 WCC917527 VSG917527 VIK917527 UYO917527 UOS917527 UEW917527 TVA917527 TLE917527 TBI917527 SRM917527 SHQ917527 RXU917527 RNY917527 REC917527 QUG917527 QKK917527 QAO917527 PQS917527 PGW917527 OXA917527 ONE917527 ODI917527 NTM917527 NJQ917527 MZU917527 MPY917527 MGC917527 LWG917527 LMK917527 LCO917527 KSS917527 KIW917527 JZA917527 JPE917527 JFI917527 IVM917527 ILQ917527 IBU917527 HRY917527 HIC917527 GYG917527 GOK917527 GEO917527 FUS917527 FKW917527 FBA917527 ERE917527 EHI917527 DXM917527 DNQ917527 DDU917527 CTY917527 CKC917527 CAG917527 BQK917527 BGO917527 AWS917527 AMW917527 ADA917527 TE917527 JI917527 M917527 WVU851991 WLY851991 WCC851991 VSG851991 VIK851991 UYO851991 UOS851991 UEW851991 TVA851991 TLE851991 TBI851991 SRM851991 SHQ851991 RXU851991 RNY851991 REC851991 QUG851991 QKK851991 QAO851991 PQS851991 PGW851991 OXA851991 ONE851991 ODI851991 NTM851991 NJQ851991 MZU851991 MPY851991 MGC851991 LWG851991 LMK851991 LCO851991 KSS851991 KIW851991 JZA851991 JPE851991 JFI851991 IVM851991 ILQ851991 IBU851991 HRY851991 HIC851991 GYG851991 GOK851991 GEO851991 FUS851991 FKW851991 FBA851991 ERE851991 EHI851991 DXM851991 DNQ851991 DDU851991 CTY851991 CKC851991 CAG851991 BQK851991 BGO851991 AWS851991 AMW851991 ADA851991 TE851991 JI851991 M851991 WVU786455 WLY786455 WCC786455 VSG786455 VIK786455 UYO786455 UOS786455 UEW786455 TVA786455 TLE786455 TBI786455 SRM786455 SHQ786455 RXU786455 RNY786455 REC786455 QUG786455 QKK786455 QAO786455 PQS786455 PGW786455 OXA786455 ONE786455 ODI786455 NTM786455 NJQ786455 MZU786455 MPY786455 MGC786455 LWG786455 LMK786455 LCO786455 KSS786455 KIW786455 JZA786455 JPE786455 JFI786455 IVM786455 ILQ786455 IBU786455 HRY786455 HIC786455 GYG786455 GOK786455 GEO786455 FUS786455 FKW786455 FBA786455 ERE786455 EHI786455 DXM786455 DNQ786455 DDU786455 CTY786455 CKC786455 CAG786455 BQK786455 BGO786455 AWS786455 AMW786455 ADA786455 TE786455 JI786455 M786455 WVU720919 WLY720919 WCC720919 VSG720919 VIK720919 UYO720919 UOS720919 UEW720919 TVA720919 TLE720919 TBI720919 SRM720919 SHQ720919 RXU720919 RNY720919 REC720919 QUG720919 QKK720919 QAO720919 PQS720919 PGW720919 OXA720919 ONE720919 ODI720919 NTM720919 NJQ720919 MZU720919 MPY720919 MGC720919 LWG720919 LMK720919 LCO720919 KSS720919 KIW720919 JZA720919 JPE720919 JFI720919 IVM720919 ILQ720919 IBU720919 HRY720919 HIC720919 GYG720919 GOK720919 GEO720919 FUS720919 FKW720919 FBA720919 ERE720919 EHI720919 DXM720919 DNQ720919 DDU720919 CTY720919 CKC720919 CAG720919 BQK720919 BGO720919 AWS720919 AMW720919 ADA720919 TE720919 JI720919 M720919 WVU655383 WLY655383 WCC655383 VSG655383 VIK655383 UYO655383 UOS655383 UEW655383 TVA655383 TLE655383 TBI655383 SRM655383 SHQ655383 RXU655383 RNY655383 REC655383 QUG655383 QKK655383 QAO655383 PQS655383 PGW655383 OXA655383 ONE655383 ODI655383 NTM655383 NJQ655383 MZU655383 MPY655383 MGC655383 LWG655383 LMK655383 LCO655383 KSS655383 KIW655383 JZA655383 JPE655383 JFI655383 IVM655383 ILQ655383 IBU655383 HRY655383 HIC655383 GYG655383 GOK655383 GEO655383 FUS655383 FKW655383 FBA655383 ERE655383 EHI655383 DXM655383 DNQ655383 DDU655383 CTY655383 CKC655383 CAG655383 BQK655383 BGO655383 AWS655383 AMW655383 ADA655383 TE655383 JI655383 M655383 WVU589847 WLY589847 WCC589847 VSG589847 VIK589847 UYO589847 UOS589847 UEW589847 TVA589847 TLE589847 TBI589847 SRM589847 SHQ589847 RXU589847 RNY589847 REC589847 QUG589847 QKK589847 QAO589847 PQS589847 PGW589847 OXA589847 ONE589847 ODI589847 NTM589847 NJQ589847 MZU589847 MPY589847 MGC589847 LWG589847 LMK589847 LCO589847 KSS589847 KIW589847 JZA589847 JPE589847 JFI589847 IVM589847 ILQ589847 IBU589847 HRY589847 HIC589847 GYG589847 GOK589847 GEO589847 FUS589847 FKW589847 FBA589847 ERE589847 EHI589847 DXM589847 DNQ589847 DDU589847 CTY589847 CKC589847 CAG589847 BQK589847 BGO589847 AWS589847 AMW589847 ADA589847 TE589847 JI589847 M589847 WVU524311 WLY524311 WCC524311 VSG524311 VIK524311 UYO524311 UOS524311 UEW524311 TVA524311 TLE524311 TBI524311 SRM524311 SHQ524311 RXU524311 RNY524311 REC524311 QUG524311 QKK524311 QAO524311 PQS524311 PGW524311 OXA524311 ONE524311 ODI524311 NTM524311 NJQ524311 MZU524311 MPY524311 MGC524311 LWG524311 LMK524311 LCO524311 KSS524311 KIW524311 JZA524311 JPE524311 JFI524311 IVM524311 ILQ524311 IBU524311 HRY524311 HIC524311 GYG524311 GOK524311 GEO524311 FUS524311 FKW524311 FBA524311 ERE524311 EHI524311 DXM524311 DNQ524311 DDU524311 CTY524311 CKC524311 CAG524311 BQK524311 BGO524311 AWS524311 AMW524311 ADA524311 TE524311 JI524311 M524311 WVU458775 WLY458775 WCC458775 VSG458775 VIK458775 UYO458775 UOS458775 UEW458775 TVA458775 TLE458775 TBI458775 SRM458775 SHQ458775 RXU458775 RNY458775 REC458775 QUG458775 QKK458775 QAO458775 PQS458775 PGW458775 OXA458775 ONE458775 ODI458775 NTM458775 NJQ458775 MZU458775 MPY458775 MGC458775 LWG458775 LMK458775 LCO458775 KSS458775 KIW458775 JZA458775 JPE458775 JFI458775 IVM458775 ILQ458775 IBU458775 HRY458775 HIC458775 GYG458775 GOK458775 GEO458775 FUS458775 FKW458775 FBA458775 ERE458775 EHI458775 DXM458775 DNQ458775 DDU458775 CTY458775 CKC458775 CAG458775 BQK458775 BGO458775 AWS458775 AMW458775 ADA458775 TE458775 JI458775 M458775 WVU393239 WLY393239 WCC393239 VSG393239 VIK393239 UYO393239 UOS393239 UEW393239 TVA393239 TLE393239 TBI393239 SRM393239 SHQ393239 RXU393239 RNY393239 REC393239 QUG393239 QKK393239 QAO393239 PQS393239 PGW393239 OXA393239 ONE393239 ODI393239 NTM393239 NJQ393239 MZU393239 MPY393239 MGC393239 LWG393239 LMK393239 LCO393239 KSS393239 KIW393239 JZA393239 JPE393239 JFI393239 IVM393239 ILQ393239 IBU393239 HRY393239 HIC393239 GYG393239 GOK393239 GEO393239 FUS393239 FKW393239 FBA393239 ERE393239 EHI393239 DXM393239 DNQ393239 DDU393239 CTY393239 CKC393239 CAG393239 BQK393239 BGO393239 AWS393239 AMW393239 ADA393239 TE393239 JI393239 M393239 WVU327703 WLY327703 WCC327703 VSG327703 VIK327703 UYO327703 UOS327703 UEW327703 TVA327703 TLE327703 TBI327703 SRM327703 SHQ327703 RXU327703 RNY327703 REC327703 QUG327703 QKK327703 QAO327703 PQS327703 PGW327703 OXA327703 ONE327703 ODI327703 NTM327703 NJQ327703 MZU327703 MPY327703 MGC327703 LWG327703 LMK327703 LCO327703 KSS327703 KIW327703 JZA327703 JPE327703 JFI327703 IVM327703 ILQ327703 IBU327703 HRY327703 HIC327703 GYG327703 GOK327703 GEO327703 FUS327703 FKW327703 FBA327703 ERE327703 EHI327703 DXM327703 DNQ327703 DDU327703 CTY327703 CKC327703 CAG327703 BQK327703 BGO327703 AWS327703 AMW327703 ADA327703 TE327703 JI327703 M327703 WVU262167 WLY262167 WCC262167 VSG262167 VIK262167 UYO262167 UOS262167 UEW262167 TVA262167 TLE262167 TBI262167 SRM262167 SHQ262167 RXU262167 RNY262167 REC262167 QUG262167 QKK262167 QAO262167 PQS262167 PGW262167 OXA262167 ONE262167 ODI262167 NTM262167 NJQ262167 MZU262167 MPY262167 MGC262167 LWG262167 LMK262167 LCO262167 KSS262167 KIW262167 JZA262167 JPE262167 JFI262167 IVM262167 ILQ262167 IBU262167 HRY262167 HIC262167 GYG262167 GOK262167 GEO262167 FUS262167 FKW262167 FBA262167 ERE262167 EHI262167 DXM262167 DNQ262167 DDU262167 CTY262167 CKC262167 CAG262167 BQK262167 BGO262167 AWS262167 AMW262167 ADA262167 TE262167 JI262167 M262167 WVU196631 WLY196631 WCC196631 VSG196631 VIK196631 UYO196631 UOS196631 UEW196631 TVA196631 TLE196631 TBI196631 SRM196631 SHQ196631 RXU196631 RNY196631 REC196631 QUG196631 QKK196631 QAO196631 PQS196631 PGW196631 OXA196631 ONE196631 ODI196631 NTM196631 NJQ196631 MZU196631 MPY196631 MGC196631 LWG196631 LMK196631 LCO196631 KSS196631 KIW196631 JZA196631 JPE196631 JFI196631 IVM196631 ILQ196631 IBU196631 HRY196631 HIC196631 GYG196631 GOK196631 GEO196631 FUS196631 FKW196631 FBA196631 ERE196631 EHI196631 DXM196631 DNQ196631 DDU196631 CTY196631 CKC196631 CAG196631 BQK196631 BGO196631 AWS196631 AMW196631 ADA196631 TE196631 JI196631 M196631 WVU131095 WLY131095 WCC131095 VSG131095 VIK131095 UYO131095 UOS131095 UEW131095 TVA131095 TLE131095 TBI131095 SRM131095 SHQ131095 RXU131095 RNY131095 REC131095 QUG131095 QKK131095 QAO131095 PQS131095 PGW131095 OXA131095 ONE131095 ODI131095 NTM131095 NJQ131095 MZU131095 MPY131095 MGC131095 LWG131095 LMK131095 LCO131095 KSS131095 KIW131095 JZA131095 JPE131095 JFI131095 IVM131095 ILQ131095 IBU131095 HRY131095 HIC131095 GYG131095 GOK131095 GEO131095 FUS131095 FKW131095 FBA131095 ERE131095 EHI131095 DXM131095 DNQ131095 DDU131095 CTY131095 CKC131095 CAG131095 BQK131095 BGO131095 AWS131095 AMW131095 ADA131095 TE131095 JI131095 M131095 WVU65559 WLY65559 WCC65559 VSG65559 VIK65559 UYO65559 UOS65559 UEW65559 TVA65559 TLE65559 TBI65559 SRM65559 SHQ65559 RXU65559 RNY65559 REC65559 QUG65559 QKK65559 QAO65559 PQS65559 PGW65559 OXA65559 ONE65559 ODI65559 NTM65559 NJQ65559 MZU65559 MPY65559 MGC65559 LWG65559 LMK65559 LCO65559 KSS65559 KIW65559 JZA65559 JPE65559 JFI65559 IVM65559 ILQ65559 IBU65559 HRY65559 HIC65559 GYG65559 GOK65559 GEO65559 FUS65559 FKW65559 FBA65559 ERE65559 EHI65559 DXM65559 DNQ65559 DDU65559 CTY65559 CKC65559 CAG65559 BQK65559 BGO65559 AWS65559 AMW65559 ADA65559 TE65559 JI65559 M65559 WVU131098:WVU131100 WLY131098:WLY131100 WCC131098:WCC131100 VSG131098:VSG131100 VIK131098:VIK131100 UYO131098:UYO131100 UOS131098:UOS131100 UEW131098:UEW131100 TVA131098:TVA131100 TLE131098:TLE131100 TBI131098:TBI131100 SRM131098:SRM131100 SHQ131098:SHQ131100 RXU131098:RXU131100 RNY131098:RNY131100 REC131098:REC131100 QUG131098:QUG131100 QKK131098:QKK131100 QAO131098:QAO131100 PQS131098:PQS131100 PGW131098:PGW131100 OXA131098:OXA131100 ONE131098:ONE131100 ODI131098:ODI131100 NTM131098:NTM131100 NJQ131098:NJQ131100 MZU131098:MZU131100 MPY131098:MPY131100 MGC131098:MGC131100 LWG131098:LWG131100 LMK131098:LMK131100 LCO131098:LCO131100 KSS131098:KSS131100 KIW131098:KIW131100 JZA131098:JZA131100 JPE131098:JPE131100 JFI131098:JFI131100 IVM131098:IVM131100 ILQ131098:ILQ131100 IBU131098:IBU131100 HRY131098:HRY131100 HIC131098:HIC131100 GYG131098:GYG131100 GOK131098:GOK131100 GEO131098:GEO131100 FUS131098:FUS131100 FKW131098:FKW131100 FBA131098:FBA131100 ERE131098:ERE131100 EHI131098:EHI131100 DXM131098:DXM131100 DNQ131098:DNQ131100 DDU131098:DDU131100 CTY131098:CTY131100 CKC131098:CKC131100 CAG131098:CAG131100 BQK131098:BQK131100 BGO131098:BGO131100 AWS131098:AWS131100 AMW131098:AMW131100 ADA131098:ADA131100 TE131098:TE131100 JI131098:JI131100 M131098:M131100 WVU983054 WLY983054 WCC983054 VSG983054 VIK983054 UYO983054 UOS983054 UEW983054 TVA983054 TLE983054 TBI983054 SRM983054 SHQ983054 RXU983054 RNY983054 REC983054 QUG983054 QKK983054 QAO983054 PQS983054 PGW983054 OXA983054 ONE983054 ODI983054 NTM983054 NJQ983054 MZU983054 MPY983054 MGC983054 LWG983054 LMK983054 LCO983054 KSS983054 KIW983054 JZA983054 JPE983054 JFI983054 IVM983054 ILQ983054 IBU983054 HRY983054 HIC983054 GYG983054 GOK983054 GEO983054 FUS983054 FKW983054 FBA983054 ERE983054 EHI983054 DXM983054 DNQ983054 DDU983054 CTY983054 CKC983054 CAG983054 BQK983054 BGO983054 AWS983054 AMW983054 ADA983054 TE983054 JI983054 M983054 WVU917518 WLY917518 WCC917518 VSG917518 VIK917518 UYO917518 UOS917518 UEW917518 TVA917518 TLE917518 TBI917518 SRM917518 SHQ917518 RXU917518 RNY917518 REC917518 QUG917518 QKK917518 QAO917518 PQS917518 PGW917518 OXA917518 ONE917518 ODI917518 NTM917518 NJQ917518 MZU917518 MPY917518 MGC917518 LWG917518 LMK917518 LCO917518 KSS917518 KIW917518 JZA917518 JPE917518 JFI917518 IVM917518 ILQ917518 IBU917518 HRY917518 HIC917518 GYG917518 GOK917518 GEO917518 FUS917518 FKW917518 FBA917518 ERE917518 EHI917518 DXM917518 DNQ917518 DDU917518 CTY917518 CKC917518 CAG917518 BQK917518 BGO917518 AWS917518 AMW917518 ADA917518 TE917518 JI917518 M917518 WVU851982 WLY851982 WCC851982 VSG851982 VIK851982 UYO851982 UOS851982 UEW851982 TVA851982 TLE851982 TBI851982 SRM851982 SHQ851982 RXU851982 RNY851982 REC851982 QUG851982 QKK851982 QAO851982 PQS851982 PGW851982 OXA851982 ONE851982 ODI851982 NTM851982 NJQ851982 MZU851982 MPY851982 MGC851982 LWG851982 LMK851982 LCO851982 KSS851982 KIW851982 JZA851982 JPE851982 JFI851982 IVM851982 ILQ851982 IBU851982 HRY851982 HIC851982 GYG851982 GOK851982 GEO851982 FUS851982 FKW851982 FBA851982 ERE851982 EHI851982 DXM851982 DNQ851982 DDU851982 CTY851982 CKC851982 CAG851982 BQK851982 BGO851982 AWS851982 AMW851982 ADA851982 TE851982 JI851982 M851982 WVU786446 WLY786446 WCC786446 VSG786446 VIK786446 UYO786446 UOS786446 UEW786446 TVA786446 TLE786446 TBI786446 SRM786446 SHQ786446 RXU786446 RNY786446 REC786446 QUG786446 QKK786446 QAO786446 PQS786446 PGW786446 OXA786446 ONE786446 ODI786446 NTM786446 NJQ786446 MZU786446 MPY786446 MGC786446 LWG786446 LMK786446 LCO786446 KSS786446 KIW786446 JZA786446 JPE786446 JFI786446 IVM786446 ILQ786446 IBU786446 HRY786446 HIC786446 GYG786446 GOK786446 GEO786446 FUS786446 FKW786446 FBA786446 ERE786446 EHI786446 DXM786446 DNQ786446 DDU786446 CTY786446 CKC786446 CAG786446 BQK786446 BGO786446 AWS786446 AMW786446 ADA786446 TE786446 JI786446 M786446 WVU720910 WLY720910 WCC720910 VSG720910 VIK720910 UYO720910 UOS720910 UEW720910 TVA720910 TLE720910 TBI720910 SRM720910 SHQ720910 RXU720910 RNY720910 REC720910 QUG720910 QKK720910 QAO720910 PQS720910 PGW720910 OXA720910 ONE720910 ODI720910 NTM720910 NJQ720910 MZU720910 MPY720910 MGC720910 LWG720910 LMK720910 LCO720910 KSS720910 KIW720910 JZA720910 JPE720910 JFI720910 IVM720910 ILQ720910 IBU720910 HRY720910 HIC720910 GYG720910 GOK720910 GEO720910 FUS720910 FKW720910 FBA720910 ERE720910 EHI720910 DXM720910 DNQ720910 DDU720910 CTY720910 CKC720910 CAG720910 BQK720910 BGO720910 AWS720910 AMW720910 ADA720910 TE720910 JI720910 M720910 WVU655374 WLY655374 WCC655374 VSG655374 VIK655374 UYO655374 UOS655374 UEW655374 TVA655374 TLE655374 TBI655374 SRM655374 SHQ655374 RXU655374 RNY655374 REC655374 QUG655374 QKK655374 QAO655374 PQS655374 PGW655374 OXA655374 ONE655374 ODI655374 NTM655374 NJQ655374 MZU655374 MPY655374 MGC655374 LWG655374 LMK655374 LCO655374 KSS655374 KIW655374 JZA655374 JPE655374 JFI655374 IVM655374 ILQ655374 IBU655374 HRY655374 HIC655374 GYG655374 GOK655374 GEO655374 FUS655374 FKW655374 FBA655374 ERE655374 EHI655374 DXM655374 DNQ655374 DDU655374 CTY655374 CKC655374 CAG655374 BQK655374 BGO655374 AWS655374 AMW655374 ADA655374 TE655374 JI655374 M655374 WVU589838 WLY589838 WCC589838 VSG589838 VIK589838 UYO589838 UOS589838 UEW589838 TVA589838 TLE589838 TBI589838 SRM589838 SHQ589838 RXU589838 RNY589838 REC589838 QUG589838 QKK589838 QAO589838 PQS589838 PGW589838 OXA589838 ONE589838 ODI589838 NTM589838 NJQ589838 MZU589838 MPY589838 MGC589838 LWG589838 LMK589838 LCO589838 KSS589838 KIW589838 JZA589838 JPE589838 JFI589838 IVM589838 ILQ589838 IBU589838 HRY589838 HIC589838 GYG589838 GOK589838 GEO589838 FUS589838 FKW589838 FBA589838 ERE589838 EHI589838 DXM589838 DNQ589838 DDU589838 CTY589838 CKC589838 CAG589838 BQK589838 BGO589838 AWS589838 AMW589838 ADA589838 TE589838 JI589838 M589838 WVU524302 WLY524302 WCC524302 VSG524302 VIK524302 UYO524302 UOS524302 UEW524302 TVA524302 TLE524302 TBI524302 SRM524302 SHQ524302 RXU524302 RNY524302 REC524302 QUG524302 QKK524302 QAO524302 PQS524302 PGW524302 OXA524302 ONE524302 ODI524302 NTM524302 NJQ524302 MZU524302 MPY524302 MGC524302 LWG524302 LMK524302 LCO524302 KSS524302 KIW524302 JZA524302 JPE524302 JFI524302 IVM524302 ILQ524302 IBU524302 HRY524302 HIC524302 GYG524302 GOK524302 GEO524302 FUS524302 FKW524302 FBA524302 ERE524302 EHI524302 DXM524302 DNQ524302 DDU524302 CTY524302 CKC524302 CAG524302 BQK524302 BGO524302 AWS524302 AMW524302 ADA524302 TE524302 JI524302 M524302 WVU458766 WLY458766 WCC458766 VSG458766 VIK458766 UYO458766 UOS458766 UEW458766 TVA458766 TLE458766 TBI458766 SRM458766 SHQ458766 RXU458766 RNY458766 REC458766 QUG458766 QKK458766 QAO458766 PQS458766 PGW458766 OXA458766 ONE458766 ODI458766 NTM458766 NJQ458766 MZU458766 MPY458766 MGC458766 LWG458766 LMK458766 LCO458766 KSS458766 KIW458766 JZA458766 JPE458766 JFI458766 IVM458766 ILQ458766 IBU458766 HRY458766 HIC458766 GYG458766 GOK458766 GEO458766 FUS458766 FKW458766 FBA458766 ERE458766 EHI458766 DXM458766 DNQ458766 DDU458766 CTY458766 CKC458766 CAG458766 BQK458766 BGO458766 AWS458766 AMW458766 ADA458766 TE458766 JI458766 M458766 WVU393230 WLY393230 WCC393230 VSG393230 VIK393230 UYO393230 UOS393230 UEW393230 TVA393230 TLE393230 TBI393230 SRM393230 SHQ393230 RXU393230 RNY393230 REC393230 QUG393230 QKK393230 QAO393230 PQS393230 PGW393230 OXA393230 ONE393230 ODI393230 NTM393230 NJQ393230 MZU393230 MPY393230 MGC393230 LWG393230 LMK393230 LCO393230 KSS393230 KIW393230 JZA393230 JPE393230 JFI393230 IVM393230 ILQ393230 IBU393230 HRY393230 HIC393230 GYG393230 GOK393230 GEO393230 FUS393230 FKW393230 FBA393230 ERE393230 EHI393230 DXM393230 DNQ393230 DDU393230 CTY393230 CKC393230 CAG393230 BQK393230 BGO393230 AWS393230 AMW393230 ADA393230 TE393230 JI393230 M393230 WVU327694 WLY327694 WCC327694 VSG327694 VIK327694 UYO327694 UOS327694 UEW327694 TVA327694 TLE327694 TBI327694 SRM327694 SHQ327694 RXU327694 RNY327694 REC327694 QUG327694 QKK327694 QAO327694 PQS327694 PGW327694 OXA327694 ONE327694 ODI327694 NTM327694 NJQ327694 MZU327694 MPY327694 MGC327694 LWG327694 LMK327694 LCO327694 KSS327694 KIW327694 JZA327694 JPE327694 JFI327694 IVM327694 ILQ327694 IBU327694 HRY327694 HIC327694 GYG327694 GOK327694 GEO327694 FUS327694 FKW327694 FBA327694 ERE327694 EHI327694 DXM327694 DNQ327694 DDU327694 CTY327694 CKC327694 CAG327694 BQK327694 BGO327694 AWS327694 AMW327694 ADA327694 TE327694 JI327694 M327694 WVU262158 WLY262158 WCC262158 VSG262158 VIK262158 UYO262158 UOS262158 UEW262158 TVA262158 TLE262158 TBI262158 SRM262158 SHQ262158 RXU262158 RNY262158 REC262158 QUG262158 QKK262158 QAO262158 PQS262158 PGW262158 OXA262158 ONE262158 ODI262158 NTM262158 NJQ262158 MZU262158 MPY262158 MGC262158 LWG262158 LMK262158 LCO262158 KSS262158 KIW262158 JZA262158 JPE262158 JFI262158 IVM262158 ILQ262158 IBU262158 HRY262158 HIC262158 GYG262158 GOK262158 GEO262158 FUS262158 FKW262158 FBA262158 ERE262158 EHI262158 DXM262158 DNQ262158 DDU262158 CTY262158 CKC262158 CAG262158 BQK262158 BGO262158 AWS262158 AMW262158 ADA262158 TE262158 JI262158 M262158 WVU196622 WLY196622 WCC196622 VSG196622 VIK196622 UYO196622 UOS196622 UEW196622 TVA196622 TLE196622 TBI196622 SRM196622 SHQ196622 RXU196622 RNY196622 REC196622 QUG196622 QKK196622 QAO196622 PQS196622 PGW196622 OXA196622 ONE196622 ODI196622 NTM196622 NJQ196622 MZU196622 MPY196622 MGC196622 LWG196622 LMK196622 LCO196622 KSS196622 KIW196622 JZA196622 JPE196622 JFI196622 IVM196622 ILQ196622 IBU196622 HRY196622 HIC196622 GYG196622 GOK196622 GEO196622 FUS196622 FKW196622 FBA196622 ERE196622 EHI196622 DXM196622 DNQ196622 DDU196622 CTY196622 CKC196622 CAG196622 BQK196622 BGO196622 AWS196622 AMW196622 ADA196622 TE196622 JI196622 M196622 WVU131086 WLY131086 WCC131086 VSG131086 VIK131086 UYO131086 UOS131086 UEW131086 TVA131086 TLE131086 TBI131086 SRM131086 SHQ131086 RXU131086 RNY131086 REC131086 QUG131086 QKK131086 QAO131086 PQS131086 PGW131086 OXA131086 ONE131086 ODI131086 NTM131086 NJQ131086 MZU131086 MPY131086 MGC131086 LWG131086 LMK131086 LCO131086 KSS131086 KIW131086 JZA131086 JPE131086 JFI131086 IVM131086 ILQ131086 IBU131086 HRY131086 HIC131086 GYG131086 GOK131086 GEO131086 FUS131086 FKW131086 FBA131086 ERE131086 EHI131086 DXM131086 DNQ131086 DDU131086 CTY131086 CKC131086 CAG131086 BQK131086 BGO131086 AWS131086 AMW131086 ADA131086 TE131086 JI131086 M131086 WVU65550 WLY65550 WCC65550 VSG65550 VIK65550 UYO65550 UOS65550 UEW65550 TVA65550 TLE65550 TBI65550 SRM65550 SHQ65550 RXU65550 RNY65550 REC65550 QUG65550 QKK65550 QAO65550 PQS65550 PGW65550 OXA65550 ONE65550 ODI65550 NTM65550 NJQ65550 MZU65550 MPY65550 MGC65550 LWG65550 LMK65550 LCO65550 KSS65550 KIW65550 JZA65550 JPE65550 JFI65550 IVM65550 ILQ65550 IBU65550 HRY65550 HIC65550 GYG65550 GOK65550 GEO65550 FUS65550 FKW65550 FBA65550 ERE65550 EHI65550 DXM65550 DNQ65550 DDU65550 CTY65550 CKC65550 CAG65550 BQK65550 BGO65550 AWS65550 AMW65550 ADA65550 TE65550 JI65550 M65550 WVU65562:WVU65564 WLY65562:WLY65564 WCC65562:WCC65564 VSG65562:VSG65564 VIK65562:VIK65564 UYO65562:UYO65564 UOS65562:UOS65564 UEW65562:UEW65564 TVA65562:TVA65564 TLE65562:TLE65564 TBI65562:TBI65564 SRM65562:SRM65564 SHQ65562:SHQ65564 RXU65562:RXU65564 RNY65562:RNY65564 REC65562:REC65564 QUG65562:QUG65564 QKK65562:QKK65564 QAO65562:QAO65564 PQS65562:PQS65564 PGW65562:PGW65564 OXA65562:OXA65564 ONE65562:ONE65564 ODI65562:ODI65564 NTM65562:NTM65564 NJQ65562:NJQ65564 MZU65562:MZU65564 MPY65562:MPY65564 MGC65562:MGC65564 LWG65562:LWG65564 LMK65562:LMK65564 LCO65562:LCO65564 KSS65562:KSS65564 KIW65562:KIW65564 JZA65562:JZA65564 JPE65562:JPE65564 JFI65562:JFI65564 IVM65562:IVM65564 ILQ65562:ILQ65564 IBU65562:IBU65564 HRY65562:HRY65564 HIC65562:HIC65564 GYG65562:GYG65564 GOK65562:GOK65564 GEO65562:GEO65564 FUS65562:FUS65564 FKW65562:FKW65564 FBA65562:FBA65564 ERE65562:ERE65564 EHI65562:EHI65564 DXM65562:DXM65564 DNQ65562:DNQ65564 DDU65562:DDU65564 CTY65562:CTY65564 CKC65562:CKC65564 CAG65562:CAG65564 BQK65562:BQK65564 BGO65562:BGO65564 AWS65562:AWS65564 AMW65562:AMW65564 ADA65562:ADA65564 TE65562:TE65564 JI65562:JI65564 M65562:M65564 WVU983066:WVU983068 WLY983066:WLY983068 WCC983066:WCC983068 VSG983066:VSG983068 VIK983066:VIK983068 UYO983066:UYO983068 UOS983066:UOS983068 UEW983066:UEW983068 TVA983066:TVA983068 TLE983066:TLE983068 TBI983066:TBI983068 SRM983066:SRM983068 SHQ983066:SHQ983068 RXU983066:RXU983068 RNY983066:RNY983068 REC983066:REC983068 QUG983066:QUG983068 QKK983066:QKK983068 QAO983066:QAO983068 PQS983066:PQS983068 PGW983066:PGW983068 OXA983066:OXA983068 ONE983066:ONE983068 ODI983066:ODI983068 NTM983066:NTM983068 NJQ983066:NJQ983068 MZU983066:MZU983068 MPY983066:MPY983068 MGC983066:MGC983068 LWG983066:LWG983068 LMK983066:LMK983068 LCO983066:LCO983068 KSS983066:KSS983068 KIW983066:KIW983068 JZA983066:JZA983068 JPE983066:JPE983068 JFI983066:JFI983068 IVM983066:IVM983068 ILQ983066:ILQ983068 IBU983066:IBU983068 HRY983066:HRY983068 HIC983066:HIC983068 GYG983066:GYG983068 GOK983066:GOK983068 GEO983066:GEO983068 FUS983066:FUS983068 FKW983066:FKW983068 FBA983066:FBA983068 ERE983066:ERE983068 EHI983066:EHI983068 DXM983066:DXM983068 DNQ983066:DNQ983068 DDU983066:DDU983068 CTY983066:CTY983068 CKC983066:CKC983068 CAG983066:CAG983068 BQK983066:BQK983068 BGO983066:BGO983068 AWS983066:AWS983068 AMW983066:AMW983068 ADA983066:ADA983068 TE983066:TE983068 JI983066:JI983068 M983066:M983068 WVU917530:WVU917532 WLY917530:WLY917532 WCC917530:WCC917532 VSG917530:VSG917532 VIK917530:VIK917532 UYO917530:UYO917532 UOS917530:UOS917532 UEW917530:UEW917532 TVA917530:TVA917532 TLE917530:TLE917532 TBI917530:TBI917532 SRM917530:SRM917532 SHQ917530:SHQ917532 RXU917530:RXU917532 RNY917530:RNY917532 REC917530:REC917532 QUG917530:QUG917532 QKK917530:QKK917532 QAO917530:QAO917532 PQS917530:PQS917532 PGW917530:PGW917532 OXA917530:OXA917532 ONE917530:ONE917532 ODI917530:ODI917532 NTM917530:NTM917532 NJQ917530:NJQ917532 MZU917530:MZU917532 MPY917530:MPY917532 MGC917530:MGC917532 LWG917530:LWG917532 LMK917530:LMK917532 LCO917530:LCO917532 KSS917530:KSS917532 KIW917530:KIW917532 JZA917530:JZA917532 JPE917530:JPE917532 JFI917530:JFI917532 IVM917530:IVM917532 ILQ917530:ILQ917532 IBU917530:IBU917532 HRY917530:HRY917532 HIC917530:HIC917532 GYG917530:GYG917532 GOK917530:GOK917532 GEO917530:GEO917532 FUS917530:FUS917532 FKW917530:FKW917532 FBA917530:FBA917532 ERE917530:ERE917532 EHI917530:EHI917532 DXM917530:DXM917532 DNQ917530:DNQ917532 DDU917530:DDU917532 CTY917530:CTY917532 CKC917530:CKC917532 CAG917530:CAG917532 BQK917530:BQK917532 BGO917530:BGO917532 AWS917530:AWS917532 AMW917530:AMW917532 ADA917530:ADA917532 TE917530:TE917532 JI917530:JI917532 M917530:M917532 WVU851994:WVU851996 WLY851994:WLY851996 WCC851994:WCC851996 VSG851994:VSG851996 VIK851994:VIK851996 UYO851994:UYO851996 UOS851994:UOS851996 UEW851994:UEW851996 TVA851994:TVA851996 TLE851994:TLE851996 TBI851994:TBI851996 SRM851994:SRM851996 SHQ851994:SHQ851996 RXU851994:RXU851996 RNY851994:RNY851996 REC851994:REC851996 QUG851994:QUG851996 QKK851994:QKK851996 QAO851994:QAO851996 PQS851994:PQS851996 PGW851994:PGW851996 OXA851994:OXA851996 ONE851994:ONE851996 ODI851994:ODI851996 NTM851994:NTM851996 NJQ851994:NJQ851996 MZU851994:MZU851996 MPY851994:MPY851996 MGC851994:MGC851996 LWG851994:LWG851996 LMK851994:LMK851996 LCO851994:LCO851996 KSS851994:KSS851996 KIW851994:KIW851996 JZA851994:JZA851996 JPE851994:JPE851996 JFI851994:JFI851996 IVM851994:IVM851996 ILQ851994:ILQ851996 IBU851994:IBU851996 HRY851994:HRY851996 HIC851994:HIC851996 GYG851994:GYG851996 GOK851994:GOK851996 GEO851994:GEO851996 FUS851994:FUS851996 FKW851994:FKW851996 FBA851994:FBA851996 ERE851994:ERE851996 EHI851994:EHI851996 DXM851994:DXM851996 DNQ851994:DNQ851996 DDU851994:DDU851996 CTY851994:CTY851996 CKC851994:CKC851996 CAG851994:CAG851996 BQK851994:BQK851996 BGO851994:BGO851996 AWS851994:AWS851996 AMW851994:AMW851996 ADA851994:ADA851996 TE851994:TE851996 JI851994:JI851996 M851994:M851996 WVU786458:WVU786460 WLY786458:WLY786460 WCC786458:WCC786460 VSG786458:VSG786460 VIK786458:VIK786460 UYO786458:UYO786460 UOS786458:UOS786460 UEW786458:UEW786460 TVA786458:TVA786460 TLE786458:TLE786460 TBI786458:TBI786460 SRM786458:SRM786460 SHQ786458:SHQ786460 RXU786458:RXU786460 RNY786458:RNY786460 REC786458:REC786460 QUG786458:QUG786460 QKK786458:QKK786460 QAO786458:QAO786460 PQS786458:PQS786460 PGW786458:PGW786460 OXA786458:OXA786460 ONE786458:ONE786460 ODI786458:ODI786460 NTM786458:NTM786460 NJQ786458:NJQ786460 MZU786458:MZU786460 MPY786458:MPY786460 MGC786458:MGC786460 LWG786458:LWG786460 LMK786458:LMK786460 LCO786458:LCO786460 KSS786458:KSS786460 KIW786458:KIW786460 JZA786458:JZA786460 JPE786458:JPE786460 JFI786458:JFI786460 IVM786458:IVM786460 ILQ786458:ILQ786460 IBU786458:IBU786460 HRY786458:HRY786460 HIC786458:HIC786460 GYG786458:GYG786460 GOK786458:GOK786460 GEO786458:GEO786460 FUS786458:FUS786460 FKW786458:FKW786460 FBA786458:FBA786460 ERE786458:ERE786460 EHI786458:EHI786460 DXM786458:DXM786460 DNQ786458:DNQ786460 DDU786458:DDU786460 CTY786458:CTY786460 CKC786458:CKC786460 CAG786458:CAG786460 BQK786458:BQK786460 BGO786458:BGO786460 AWS786458:AWS786460 AMW786458:AMW786460 ADA786458:ADA786460 TE786458:TE786460 JI786458:JI786460 M786458:M786460 WVU720922:WVU720924 WLY720922:WLY720924 WCC720922:WCC720924 VSG720922:VSG720924 VIK720922:VIK720924 UYO720922:UYO720924 UOS720922:UOS720924 UEW720922:UEW720924 TVA720922:TVA720924 TLE720922:TLE720924 TBI720922:TBI720924 SRM720922:SRM720924 SHQ720922:SHQ720924 RXU720922:RXU720924 RNY720922:RNY720924 REC720922:REC720924 QUG720922:QUG720924 QKK720922:QKK720924 QAO720922:QAO720924 PQS720922:PQS720924 PGW720922:PGW720924 OXA720922:OXA720924 ONE720922:ONE720924 ODI720922:ODI720924 NTM720922:NTM720924 NJQ720922:NJQ720924 MZU720922:MZU720924 MPY720922:MPY720924 MGC720922:MGC720924 LWG720922:LWG720924 LMK720922:LMK720924 LCO720922:LCO720924 KSS720922:KSS720924 KIW720922:KIW720924 JZA720922:JZA720924 JPE720922:JPE720924 JFI720922:JFI720924 IVM720922:IVM720924 ILQ720922:ILQ720924 IBU720922:IBU720924 HRY720922:HRY720924 HIC720922:HIC720924 GYG720922:GYG720924 GOK720922:GOK720924 GEO720922:GEO720924 FUS720922:FUS720924 FKW720922:FKW720924 FBA720922:FBA720924 ERE720922:ERE720924 EHI720922:EHI720924 DXM720922:DXM720924 DNQ720922:DNQ720924 DDU720922:DDU720924 CTY720922:CTY720924 CKC720922:CKC720924 CAG720922:CAG720924 BQK720922:BQK720924 BGO720922:BGO720924 AWS720922:AWS720924 AMW720922:AMW720924 ADA720922:ADA720924 TE720922:TE720924 JI720922:JI720924 M720922:M720924 WVU655386:WVU655388 WLY655386:WLY655388 WCC655386:WCC655388 VSG655386:VSG655388 VIK655386:VIK655388 UYO655386:UYO655388 UOS655386:UOS655388 UEW655386:UEW655388 TVA655386:TVA655388 TLE655386:TLE655388 TBI655386:TBI655388 SRM655386:SRM655388 SHQ655386:SHQ655388 RXU655386:RXU655388 RNY655386:RNY655388 REC655386:REC655388 QUG655386:QUG655388 QKK655386:QKK655388 QAO655386:QAO655388 PQS655386:PQS655388 PGW655386:PGW655388 OXA655386:OXA655388 ONE655386:ONE655388 ODI655386:ODI655388 NTM655386:NTM655388 NJQ655386:NJQ655388 MZU655386:MZU655388 MPY655386:MPY655388 MGC655386:MGC655388 LWG655386:LWG655388 LMK655386:LMK655388 LCO655386:LCO655388 KSS655386:KSS655388 KIW655386:KIW655388 JZA655386:JZA655388 JPE655386:JPE655388 JFI655386:JFI655388 IVM655386:IVM655388 ILQ655386:ILQ655388 IBU655386:IBU655388 HRY655386:HRY655388 HIC655386:HIC655388 GYG655386:GYG655388 GOK655386:GOK655388 GEO655386:GEO655388 FUS655386:FUS655388 FKW655386:FKW655388 FBA655386:FBA655388 ERE655386:ERE655388 EHI655386:EHI655388 DXM655386:DXM655388 DNQ655386:DNQ655388 DDU655386:DDU655388 CTY655386:CTY655388 CKC655386:CKC655388 CAG655386:CAG655388 BQK655386:BQK655388 BGO655386:BGO655388 AWS655386:AWS655388 AMW655386:AMW655388 ADA655386:ADA655388 TE655386:TE655388 JI655386:JI655388 M655386:M655388 WVU589850:WVU589852 WLY589850:WLY589852 WCC589850:WCC589852 VSG589850:VSG589852 VIK589850:VIK589852 UYO589850:UYO589852 UOS589850:UOS589852 UEW589850:UEW589852 TVA589850:TVA589852 TLE589850:TLE589852 TBI589850:TBI589852 SRM589850:SRM589852 SHQ589850:SHQ589852 RXU589850:RXU589852 RNY589850:RNY589852 REC589850:REC589852 QUG589850:QUG589852 QKK589850:QKK589852 QAO589850:QAO589852 PQS589850:PQS589852 PGW589850:PGW589852 OXA589850:OXA589852 ONE589850:ONE589852 ODI589850:ODI589852 NTM589850:NTM589852 NJQ589850:NJQ589852 MZU589850:MZU589852 MPY589850:MPY589852 MGC589850:MGC589852 LWG589850:LWG589852 LMK589850:LMK589852 LCO589850:LCO589852 KSS589850:KSS589852 KIW589850:KIW589852 JZA589850:JZA589852 JPE589850:JPE589852 JFI589850:JFI589852 IVM589850:IVM589852 ILQ589850:ILQ589852 IBU589850:IBU589852 HRY589850:HRY589852 HIC589850:HIC589852 GYG589850:GYG589852 GOK589850:GOK589852 GEO589850:GEO589852 FUS589850:FUS589852 FKW589850:FKW589852 FBA589850:FBA589852 ERE589850:ERE589852 EHI589850:EHI589852 DXM589850:DXM589852 DNQ589850:DNQ589852 DDU589850:DDU589852 CTY589850:CTY589852 CKC589850:CKC589852 CAG589850:CAG589852 BQK589850:BQK589852 BGO589850:BGO589852 AWS589850:AWS589852 AMW589850:AMW589852 ADA589850:ADA589852 TE589850:TE589852 JI589850:JI589852 M589850:M589852 WVU524314:WVU524316 WLY524314:WLY524316 WCC524314:WCC524316 VSG524314:VSG524316 VIK524314:VIK524316 UYO524314:UYO524316 UOS524314:UOS524316 UEW524314:UEW524316 TVA524314:TVA524316 TLE524314:TLE524316 TBI524314:TBI524316 SRM524314:SRM524316 SHQ524314:SHQ524316 RXU524314:RXU524316 RNY524314:RNY524316 REC524314:REC524316 QUG524314:QUG524316 QKK524314:QKK524316 QAO524314:QAO524316 PQS524314:PQS524316 PGW524314:PGW524316 OXA524314:OXA524316 ONE524314:ONE524316 ODI524314:ODI524316 NTM524314:NTM524316 NJQ524314:NJQ524316 MZU524314:MZU524316 MPY524314:MPY524316 MGC524314:MGC524316 LWG524314:LWG524316 LMK524314:LMK524316 LCO524314:LCO524316 KSS524314:KSS524316 KIW524314:KIW524316 JZA524314:JZA524316 JPE524314:JPE524316 JFI524314:JFI524316 IVM524314:IVM524316 ILQ524314:ILQ524316 IBU524314:IBU524316 HRY524314:HRY524316 HIC524314:HIC524316 GYG524314:GYG524316 GOK524314:GOK524316 GEO524314:GEO524316 FUS524314:FUS524316 FKW524314:FKW524316 FBA524314:FBA524316 ERE524314:ERE524316 EHI524314:EHI524316 DXM524314:DXM524316 DNQ524314:DNQ524316 DDU524314:DDU524316 CTY524314:CTY524316 CKC524314:CKC524316 CAG524314:CAG524316 BQK524314:BQK524316 BGO524314:BGO524316 AWS524314:AWS524316 AMW524314:AMW524316 ADA524314:ADA524316 TE524314:TE524316 JI524314:JI524316 M524314:M524316 WVU458778:WVU458780 WLY458778:WLY458780 WCC458778:WCC458780 VSG458778:VSG458780 VIK458778:VIK458780 UYO458778:UYO458780 UOS458778:UOS458780 UEW458778:UEW458780 TVA458778:TVA458780 TLE458778:TLE458780 TBI458778:TBI458780 SRM458778:SRM458780 SHQ458778:SHQ458780 RXU458778:RXU458780 RNY458778:RNY458780 REC458778:REC458780 QUG458778:QUG458780 QKK458778:QKK458780 QAO458778:QAO458780 PQS458778:PQS458780 PGW458778:PGW458780 OXA458778:OXA458780 ONE458778:ONE458780 ODI458778:ODI458780 NTM458778:NTM458780 NJQ458778:NJQ458780 MZU458778:MZU458780 MPY458778:MPY458780 MGC458778:MGC458780 LWG458778:LWG458780 LMK458778:LMK458780 LCO458778:LCO458780 KSS458778:KSS458780 KIW458778:KIW458780 JZA458778:JZA458780 JPE458778:JPE458780 JFI458778:JFI458780 IVM458778:IVM458780 ILQ458778:ILQ458780 IBU458778:IBU458780 HRY458778:HRY458780 HIC458778:HIC458780 GYG458778:GYG458780 GOK458778:GOK458780 GEO458778:GEO458780 FUS458778:FUS458780 FKW458778:FKW458780 FBA458778:FBA458780 ERE458778:ERE458780 EHI458778:EHI458780 DXM458778:DXM458780 DNQ458778:DNQ458780 DDU458778:DDU458780 CTY458778:CTY458780 CKC458778:CKC458780 CAG458778:CAG458780 BQK458778:BQK458780 BGO458778:BGO458780 AWS458778:AWS458780 AMW458778:AMW458780 ADA458778:ADA458780 TE458778:TE458780 JI458778:JI458780 M458778:M458780 WVU393242:WVU393244 WLY393242:WLY393244 WCC393242:WCC393244 VSG393242:VSG393244 VIK393242:VIK393244 UYO393242:UYO393244 UOS393242:UOS393244 UEW393242:UEW393244 TVA393242:TVA393244 TLE393242:TLE393244 TBI393242:TBI393244 SRM393242:SRM393244 SHQ393242:SHQ393244 RXU393242:RXU393244 RNY393242:RNY393244 REC393242:REC393244 QUG393242:QUG393244 QKK393242:QKK393244 QAO393242:QAO393244 PQS393242:PQS393244 PGW393242:PGW393244 OXA393242:OXA393244 ONE393242:ONE393244 ODI393242:ODI393244 NTM393242:NTM393244 NJQ393242:NJQ393244 MZU393242:MZU393244 MPY393242:MPY393244 MGC393242:MGC393244 LWG393242:LWG393244 LMK393242:LMK393244 LCO393242:LCO393244 KSS393242:KSS393244 KIW393242:KIW393244 JZA393242:JZA393244 JPE393242:JPE393244 JFI393242:JFI393244 IVM393242:IVM393244 ILQ393242:ILQ393244 IBU393242:IBU393244 HRY393242:HRY393244 HIC393242:HIC393244 GYG393242:GYG393244 GOK393242:GOK393244 GEO393242:GEO393244 FUS393242:FUS393244 FKW393242:FKW393244 FBA393242:FBA393244 ERE393242:ERE393244 EHI393242:EHI393244 DXM393242:DXM393244 DNQ393242:DNQ393244 DDU393242:DDU393244 CTY393242:CTY393244 CKC393242:CKC393244 CAG393242:CAG393244 BQK393242:BQK393244 BGO393242:BGO393244 AWS393242:AWS393244 AMW393242:AMW393244 ADA393242:ADA393244 TE393242:TE393244 JI393242:JI393244 M393242:M393244 WVU327706:WVU327708 WLY327706:WLY327708 WCC327706:WCC327708 VSG327706:VSG327708 VIK327706:VIK327708 UYO327706:UYO327708 UOS327706:UOS327708 UEW327706:UEW327708 TVA327706:TVA327708 TLE327706:TLE327708 TBI327706:TBI327708 SRM327706:SRM327708 SHQ327706:SHQ327708 RXU327706:RXU327708 RNY327706:RNY327708 REC327706:REC327708 QUG327706:QUG327708 QKK327706:QKK327708 QAO327706:QAO327708 PQS327706:PQS327708 PGW327706:PGW327708 OXA327706:OXA327708 ONE327706:ONE327708 ODI327706:ODI327708 NTM327706:NTM327708 NJQ327706:NJQ327708 MZU327706:MZU327708 MPY327706:MPY327708 MGC327706:MGC327708 LWG327706:LWG327708 LMK327706:LMK327708 LCO327706:LCO327708 KSS327706:KSS327708 KIW327706:KIW327708 JZA327706:JZA327708 JPE327706:JPE327708 JFI327706:JFI327708 IVM327706:IVM327708 ILQ327706:ILQ327708 IBU327706:IBU327708 HRY327706:HRY327708 HIC327706:HIC327708 GYG327706:GYG327708 GOK327706:GOK327708 GEO327706:GEO327708 FUS327706:FUS327708 FKW327706:FKW327708 FBA327706:FBA327708 ERE327706:ERE327708 EHI327706:EHI327708 DXM327706:DXM327708 DNQ327706:DNQ327708 DDU327706:DDU327708 CTY327706:CTY327708 CKC327706:CKC327708 CAG327706:CAG327708 BQK327706:BQK327708 BGO327706:BGO327708 AWS327706:AWS327708 AMW327706:AMW327708 ADA327706:ADA327708 TE327706:TE327708 JI327706:JI327708 M327706:M327708 WVU262170:WVU262172 WLY262170:WLY262172 WCC262170:WCC262172 VSG262170:VSG262172 VIK262170:VIK262172 UYO262170:UYO262172 UOS262170:UOS262172 UEW262170:UEW262172 TVA262170:TVA262172 TLE262170:TLE262172 TBI262170:TBI262172 SRM262170:SRM262172 SHQ262170:SHQ262172 RXU262170:RXU262172 RNY262170:RNY262172 REC262170:REC262172 QUG262170:QUG262172 QKK262170:QKK262172 QAO262170:QAO262172 PQS262170:PQS262172 PGW262170:PGW262172 OXA262170:OXA262172 ONE262170:ONE262172 ODI262170:ODI262172 NTM262170:NTM262172 NJQ262170:NJQ262172 MZU262170:MZU262172 MPY262170:MPY262172 MGC262170:MGC262172 LWG262170:LWG262172 LMK262170:LMK262172 LCO262170:LCO262172 KSS262170:KSS262172 KIW262170:KIW262172 JZA262170:JZA262172 JPE262170:JPE262172 JFI262170:JFI262172 IVM262170:IVM262172 ILQ262170:ILQ262172 IBU262170:IBU262172 HRY262170:HRY262172 HIC262170:HIC262172 GYG262170:GYG262172 GOK262170:GOK262172 GEO262170:GEO262172 FUS262170:FUS262172 FKW262170:FKW262172 FBA262170:FBA262172 ERE262170:ERE262172 EHI262170:EHI262172 DXM262170:DXM262172 DNQ262170:DNQ262172 DDU262170:DDU262172 CTY262170:CTY262172 CKC262170:CKC262172 CAG262170:CAG262172 BQK262170:BQK262172 BGO262170:BGO262172 AWS262170:AWS262172 AMW262170:AMW262172 ADA262170:ADA262172 TE262170:TE262172 JI262170:JI262172" xr:uid="{00000000-0002-0000-0C00-000001000000}">
      <formula1>$AZ$267:$AZ$318</formula1>
    </dataValidation>
    <dataValidation type="list" allowBlank="1" showInputMessage="1" showErrorMessage="1" sqref="M131104:M131105 WVU983050 WLY983050 WCC983050 VSG983050 VIK983050 UYO983050 UOS983050 UEW983050 TVA983050 TLE983050 TBI983050 SRM983050 SHQ983050 RXU983050 RNY983050 REC983050 QUG983050 QKK983050 QAO983050 PQS983050 PGW983050 OXA983050 ONE983050 ODI983050 NTM983050 NJQ983050 MZU983050 MPY983050 MGC983050 LWG983050 LMK983050 LCO983050 KSS983050 KIW983050 JZA983050 JPE983050 JFI983050 IVM983050 ILQ983050 IBU983050 HRY983050 HIC983050 GYG983050 GOK983050 GEO983050 FUS983050 FKW983050 FBA983050 ERE983050 EHI983050 DXM983050 DNQ983050 DDU983050 CTY983050 CKC983050 CAG983050 BQK983050 BGO983050 AWS983050 AMW983050 ADA983050 TE983050 JI983050 M983050 WVU917514 WLY917514 WCC917514 VSG917514 VIK917514 UYO917514 UOS917514 UEW917514 TVA917514 TLE917514 TBI917514 SRM917514 SHQ917514 RXU917514 RNY917514 REC917514 QUG917514 QKK917514 QAO917514 PQS917514 PGW917514 OXA917514 ONE917514 ODI917514 NTM917514 NJQ917514 MZU917514 MPY917514 MGC917514 LWG917514 LMK917514 LCO917514 KSS917514 KIW917514 JZA917514 JPE917514 JFI917514 IVM917514 ILQ917514 IBU917514 HRY917514 HIC917514 GYG917514 GOK917514 GEO917514 FUS917514 FKW917514 FBA917514 ERE917514 EHI917514 DXM917514 DNQ917514 DDU917514 CTY917514 CKC917514 CAG917514 BQK917514 BGO917514 AWS917514 AMW917514 ADA917514 TE917514 JI917514 M917514 WVU851978 WLY851978 WCC851978 VSG851978 VIK851978 UYO851978 UOS851978 UEW851978 TVA851978 TLE851978 TBI851978 SRM851978 SHQ851978 RXU851978 RNY851978 REC851978 QUG851978 QKK851978 QAO851978 PQS851978 PGW851978 OXA851978 ONE851978 ODI851978 NTM851978 NJQ851978 MZU851978 MPY851978 MGC851978 LWG851978 LMK851978 LCO851978 KSS851978 KIW851978 JZA851978 JPE851978 JFI851978 IVM851978 ILQ851978 IBU851978 HRY851978 HIC851978 GYG851978 GOK851978 GEO851978 FUS851978 FKW851978 FBA851978 ERE851978 EHI851978 DXM851978 DNQ851978 DDU851978 CTY851978 CKC851978 CAG851978 BQK851978 BGO851978 AWS851978 AMW851978 ADA851978 TE851978 JI851978 M851978 WVU786442 WLY786442 WCC786442 VSG786442 VIK786442 UYO786442 UOS786442 UEW786442 TVA786442 TLE786442 TBI786442 SRM786442 SHQ786442 RXU786442 RNY786442 REC786442 QUG786442 QKK786442 QAO786442 PQS786442 PGW786442 OXA786442 ONE786442 ODI786442 NTM786442 NJQ786442 MZU786442 MPY786442 MGC786442 LWG786442 LMK786442 LCO786442 KSS786442 KIW786442 JZA786442 JPE786442 JFI786442 IVM786442 ILQ786442 IBU786442 HRY786442 HIC786442 GYG786442 GOK786442 GEO786442 FUS786442 FKW786442 FBA786442 ERE786442 EHI786442 DXM786442 DNQ786442 DDU786442 CTY786442 CKC786442 CAG786442 BQK786442 BGO786442 AWS786442 AMW786442 ADA786442 TE786442 JI786442 M786442 WVU720906 WLY720906 WCC720906 VSG720906 VIK720906 UYO720906 UOS720906 UEW720906 TVA720906 TLE720906 TBI720906 SRM720906 SHQ720906 RXU720906 RNY720906 REC720906 QUG720906 QKK720906 QAO720906 PQS720906 PGW720906 OXA720906 ONE720906 ODI720906 NTM720906 NJQ720906 MZU720906 MPY720906 MGC720906 LWG720906 LMK720906 LCO720906 KSS720906 KIW720906 JZA720906 JPE720906 JFI720906 IVM720906 ILQ720906 IBU720906 HRY720906 HIC720906 GYG720906 GOK720906 GEO720906 FUS720906 FKW720906 FBA720906 ERE720906 EHI720906 DXM720906 DNQ720906 DDU720906 CTY720906 CKC720906 CAG720906 BQK720906 BGO720906 AWS720906 AMW720906 ADA720906 TE720906 JI720906 M720906 WVU655370 WLY655370 WCC655370 VSG655370 VIK655370 UYO655370 UOS655370 UEW655370 TVA655370 TLE655370 TBI655370 SRM655370 SHQ655370 RXU655370 RNY655370 REC655370 QUG655370 QKK655370 QAO655370 PQS655370 PGW655370 OXA655370 ONE655370 ODI655370 NTM655370 NJQ655370 MZU655370 MPY655370 MGC655370 LWG655370 LMK655370 LCO655370 KSS655370 KIW655370 JZA655370 JPE655370 JFI655370 IVM655370 ILQ655370 IBU655370 HRY655370 HIC655370 GYG655370 GOK655370 GEO655370 FUS655370 FKW655370 FBA655370 ERE655370 EHI655370 DXM655370 DNQ655370 DDU655370 CTY655370 CKC655370 CAG655370 BQK655370 BGO655370 AWS655370 AMW655370 ADA655370 TE655370 JI655370 M655370 WVU589834 WLY589834 WCC589834 VSG589834 VIK589834 UYO589834 UOS589834 UEW589834 TVA589834 TLE589834 TBI589834 SRM589834 SHQ589834 RXU589834 RNY589834 REC589834 QUG589834 QKK589834 QAO589834 PQS589834 PGW589834 OXA589834 ONE589834 ODI589834 NTM589834 NJQ589834 MZU589834 MPY589834 MGC589834 LWG589834 LMK589834 LCO589834 KSS589834 KIW589834 JZA589834 JPE589834 JFI589834 IVM589834 ILQ589834 IBU589834 HRY589834 HIC589834 GYG589834 GOK589834 GEO589834 FUS589834 FKW589834 FBA589834 ERE589834 EHI589834 DXM589834 DNQ589834 DDU589834 CTY589834 CKC589834 CAG589834 BQK589834 BGO589834 AWS589834 AMW589834 ADA589834 TE589834 JI589834 M589834 WVU524298 WLY524298 WCC524298 VSG524298 VIK524298 UYO524298 UOS524298 UEW524298 TVA524298 TLE524298 TBI524298 SRM524298 SHQ524298 RXU524298 RNY524298 REC524298 QUG524298 QKK524298 QAO524298 PQS524298 PGW524298 OXA524298 ONE524298 ODI524298 NTM524298 NJQ524298 MZU524298 MPY524298 MGC524298 LWG524298 LMK524298 LCO524298 KSS524298 KIW524298 JZA524298 JPE524298 JFI524298 IVM524298 ILQ524298 IBU524298 HRY524298 HIC524298 GYG524298 GOK524298 GEO524298 FUS524298 FKW524298 FBA524298 ERE524298 EHI524298 DXM524298 DNQ524298 DDU524298 CTY524298 CKC524298 CAG524298 BQK524298 BGO524298 AWS524298 AMW524298 ADA524298 TE524298 JI524298 M524298 WVU458762 WLY458762 WCC458762 VSG458762 VIK458762 UYO458762 UOS458762 UEW458762 TVA458762 TLE458762 TBI458762 SRM458762 SHQ458762 RXU458762 RNY458762 REC458762 QUG458762 QKK458762 QAO458762 PQS458762 PGW458762 OXA458762 ONE458762 ODI458762 NTM458762 NJQ458762 MZU458762 MPY458762 MGC458762 LWG458762 LMK458762 LCO458762 KSS458762 KIW458762 JZA458762 JPE458762 JFI458762 IVM458762 ILQ458762 IBU458762 HRY458762 HIC458762 GYG458762 GOK458762 GEO458762 FUS458762 FKW458762 FBA458762 ERE458762 EHI458762 DXM458762 DNQ458762 DDU458762 CTY458762 CKC458762 CAG458762 BQK458762 BGO458762 AWS458762 AMW458762 ADA458762 TE458762 JI458762 M458762 WVU393226 WLY393226 WCC393226 VSG393226 VIK393226 UYO393226 UOS393226 UEW393226 TVA393226 TLE393226 TBI393226 SRM393226 SHQ393226 RXU393226 RNY393226 REC393226 QUG393226 QKK393226 QAO393226 PQS393226 PGW393226 OXA393226 ONE393226 ODI393226 NTM393226 NJQ393226 MZU393226 MPY393226 MGC393226 LWG393226 LMK393226 LCO393226 KSS393226 KIW393226 JZA393226 JPE393226 JFI393226 IVM393226 ILQ393226 IBU393226 HRY393226 HIC393226 GYG393226 GOK393226 GEO393226 FUS393226 FKW393226 FBA393226 ERE393226 EHI393226 DXM393226 DNQ393226 DDU393226 CTY393226 CKC393226 CAG393226 BQK393226 BGO393226 AWS393226 AMW393226 ADA393226 TE393226 JI393226 M393226 WVU327690 WLY327690 WCC327690 VSG327690 VIK327690 UYO327690 UOS327690 UEW327690 TVA327690 TLE327690 TBI327690 SRM327690 SHQ327690 RXU327690 RNY327690 REC327690 QUG327690 QKK327690 QAO327690 PQS327690 PGW327690 OXA327690 ONE327690 ODI327690 NTM327690 NJQ327690 MZU327690 MPY327690 MGC327690 LWG327690 LMK327690 LCO327690 KSS327690 KIW327690 JZA327690 JPE327690 JFI327690 IVM327690 ILQ327690 IBU327690 HRY327690 HIC327690 GYG327690 GOK327690 GEO327690 FUS327690 FKW327690 FBA327690 ERE327690 EHI327690 DXM327690 DNQ327690 DDU327690 CTY327690 CKC327690 CAG327690 BQK327690 BGO327690 AWS327690 AMW327690 ADA327690 TE327690 JI327690 M327690 WVU262154 WLY262154 WCC262154 VSG262154 VIK262154 UYO262154 UOS262154 UEW262154 TVA262154 TLE262154 TBI262154 SRM262154 SHQ262154 RXU262154 RNY262154 REC262154 QUG262154 QKK262154 QAO262154 PQS262154 PGW262154 OXA262154 ONE262154 ODI262154 NTM262154 NJQ262154 MZU262154 MPY262154 MGC262154 LWG262154 LMK262154 LCO262154 KSS262154 KIW262154 JZA262154 JPE262154 JFI262154 IVM262154 ILQ262154 IBU262154 HRY262154 HIC262154 GYG262154 GOK262154 GEO262154 FUS262154 FKW262154 FBA262154 ERE262154 EHI262154 DXM262154 DNQ262154 DDU262154 CTY262154 CKC262154 CAG262154 BQK262154 BGO262154 AWS262154 AMW262154 ADA262154 TE262154 JI262154 M262154 WVU196618 WLY196618 WCC196618 VSG196618 VIK196618 UYO196618 UOS196618 UEW196618 TVA196618 TLE196618 TBI196618 SRM196618 SHQ196618 RXU196618 RNY196618 REC196618 QUG196618 QKK196618 QAO196618 PQS196618 PGW196618 OXA196618 ONE196618 ODI196618 NTM196618 NJQ196618 MZU196618 MPY196618 MGC196618 LWG196618 LMK196618 LCO196618 KSS196618 KIW196618 JZA196618 JPE196618 JFI196618 IVM196618 ILQ196618 IBU196618 HRY196618 HIC196618 GYG196618 GOK196618 GEO196618 FUS196618 FKW196618 FBA196618 ERE196618 EHI196618 DXM196618 DNQ196618 DDU196618 CTY196618 CKC196618 CAG196618 BQK196618 BGO196618 AWS196618 AMW196618 ADA196618 TE196618 JI196618 M196618 WVU131082 WLY131082 WCC131082 VSG131082 VIK131082 UYO131082 UOS131082 UEW131082 TVA131082 TLE131082 TBI131082 SRM131082 SHQ131082 RXU131082 RNY131082 REC131082 QUG131082 QKK131082 QAO131082 PQS131082 PGW131082 OXA131082 ONE131082 ODI131082 NTM131082 NJQ131082 MZU131082 MPY131082 MGC131082 LWG131082 LMK131082 LCO131082 KSS131082 KIW131082 JZA131082 JPE131082 JFI131082 IVM131082 ILQ131082 IBU131082 HRY131082 HIC131082 GYG131082 GOK131082 GEO131082 FUS131082 FKW131082 FBA131082 ERE131082 EHI131082 DXM131082 DNQ131082 DDU131082 CTY131082 CKC131082 CAG131082 BQK131082 BGO131082 AWS131082 AMW131082 ADA131082 TE131082 JI131082 M131082 WVU65546 WLY65546 WCC65546 VSG65546 VIK65546 UYO65546 UOS65546 UEW65546 TVA65546 TLE65546 TBI65546 SRM65546 SHQ65546 RXU65546 RNY65546 REC65546 QUG65546 QKK65546 QAO65546 PQS65546 PGW65546 OXA65546 ONE65546 ODI65546 NTM65546 NJQ65546 MZU65546 MPY65546 MGC65546 LWG65546 LMK65546 LCO65546 KSS65546 KIW65546 JZA65546 JPE65546 JFI65546 IVM65546 ILQ65546 IBU65546 HRY65546 HIC65546 GYG65546 GOK65546 GEO65546 FUS65546 FKW65546 FBA65546 ERE65546 EHI65546 DXM65546 DNQ65546 DDU65546 CTY65546 CKC65546 CAG65546 BQK65546 BGO65546 AWS65546 AMW65546 ADA65546 TE65546 JI65546 M65546 WVU65568:WVU65569 WLY65568:WLY65569 WCC65568:WCC65569 VSG65568:VSG65569 VIK65568:VIK65569 UYO65568:UYO65569 UOS65568:UOS65569 UEW65568:UEW65569 TVA65568:TVA65569 TLE65568:TLE65569 TBI65568:TBI65569 SRM65568:SRM65569 SHQ65568:SHQ65569 RXU65568:RXU65569 RNY65568:RNY65569 REC65568:REC65569 QUG65568:QUG65569 QKK65568:QKK65569 QAO65568:QAO65569 PQS65568:PQS65569 PGW65568:PGW65569 OXA65568:OXA65569 ONE65568:ONE65569 ODI65568:ODI65569 NTM65568:NTM65569 NJQ65568:NJQ65569 MZU65568:MZU65569 MPY65568:MPY65569 MGC65568:MGC65569 LWG65568:LWG65569 LMK65568:LMK65569 LCO65568:LCO65569 KSS65568:KSS65569 KIW65568:KIW65569 JZA65568:JZA65569 JPE65568:JPE65569 JFI65568:JFI65569 IVM65568:IVM65569 ILQ65568:ILQ65569 IBU65568:IBU65569 HRY65568:HRY65569 HIC65568:HIC65569 GYG65568:GYG65569 GOK65568:GOK65569 GEO65568:GEO65569 FUS65568:FUS65569 FKW65568:FKW65569 FBA65568:FBA65569 ERE65568:ERE65569 EHI65568:EHI65569 DXM65568:DXM65569 DNQ65568:DNQ65569 DDU65568:DDU65569 CTY65568:CTY65569 CKC65568:CKC65569 CAG65568:CAG65569 BQK65568:BQK65569 BGO65568:BGO65569 AWS65568:AWS65569 AMW65568:AMW65569 ADA65568:ADA65569 TE65568:TE65569 JI65568:JI65569 M65568:M65569 WVU983072:WVU983073 WLY983072:WLY983073 WCC983072:WCC983073 VSG983072:VSG983073 VIK983072:VIK983073 UYO983072:UYO983073 UOS983072:UOS983073 UEW983072:UEW983073 TVA983072:TVA983073 TLE983072:TLE983073 TBI983072:TBI983073 SRM983072:SRM983073 SHQ983072:SHQ983073 RXU983072:RXU983073 RNY983072:RNY983073 REC983072:REC983073 QUG983072:QUG983073 QKK983072:QKK983073 QAO983072:QAO983073 PQS983072:PQS983073 PGW983072:PGW983073 OXA983072:OXA983073 ONE983072:ONE983073 ODI983072:ODI983073 NTM983072:NTM983073 NJQ983072:NJQ983073 MZU983072:MZU983073 MPY983072:MPY983073 MGC983072:MGC983073 LWG983072:LWG983073 LMK983072:LMK983073 LCO983072:LCO983073 KSS983072:KSS983073 KIW983072:KIW983073 JZA983072:JZA983073 JPE983072:JPE983073 JFI983072:JFI983073 IVM983072:IVM983073 ILQ983072:ILQ983073 IBU983072:IBU983073 HRY983072:HRY983073 HIC983072:HIC983073 GYG983072:GYG983073 GOK983072:GOK983073 GEO983072:GEO983073 FUS983072:FUS983073 FKW983072:FKW983073 FBA983072:FBA983073 ERE983072:ERE983073 EHI983072:EHI983073 DXM983072:DXM983073 DNQ983072:DNQ983073 DDU983072:DDU983073 CTY983072:CTY983073 CKC983072:CKC983073 CAG983072:CAG983073 BQK983072:BQK983073 BGO983072:BGO983073 AWS983072:AWS983073 AMW983072:AMW983073 ADA983072:ADA983073 TE983072:TE983073 JI983072:JI983073 M983072:M983073 WVU917536:WVU917537 WLY917536:WLY917537 WCC917536:WCC917537 VSG917536:VSG917537 VIK917536:VIK917537 UYO917536:UYO917537 UOS917536:UOS917537 UEW917536:UEW917537 TVA917536:TVA917537 TLE917536:TLE917537 TBI917536:TBI917537 SRM917536:SRM917537 SHQ917536:SHQ917537 RXU917536:RXU917537 RNY917536:RNY917537 REC917536:REC917537 QUG917536:QUG917537 QKK917536:QKK917537 QAO917536:QAO917537 PQS917536:PQS917537 PGW917536:PGW917537 OXA917536:OXA917537 ONE917536:ONE917537 ODI917536:ODI917537 NTM917536:NTM917537 NJQ917536:NJQ917537 MZU917536:MZU917537 MPY917536:MPY917537 MGC917536:MGC917537 LWG917536:LWG917537 LMK917536:LMK917537 LCO917536:LCO917537 KSS917536:KSS917537 KIW917536:KIW917537 JZA917536:JZA917537 JPE917536:JPE917537 JFI917536:JFI917537 IVM917536:IVM917537 ILQ917536:ILQ917537 IBU917536:IBU917537 HRY917536:HRY917537 HIC917536:HIC917537 GYG917536:GYG917537 GOK917536:GOK917537 GEO917536:GEO917537 FUS917536:FUS917537 FKW917536:FKW917537 FBA917536:FBA917537 ERE917536:ERE917537 EHI917536:EHI917537 DXM917536:DXM917537 DNQ917536:DNQ917537 DDU917536:DDU917537 CTY917536:CTY917537 CKC917536:CKC917537 CAG917536:CAG917537 BQK917536:BQK917537 BGO917536:BGO917537 AWS917536:AWS917537 AMW917536:AMW917537 ADA917536:ADA917537 TE917536:TE917537 JI917536:JI917537 M917536:M917537 WVU852000:WVU852001 WLY852000:WLY852001 WCC852000:WCC852001 VSG852000:VSG852001 VIK852000:VIK852001 UYO852000:UYO852001 UOS852000:UOS852001 UEW852000:UEW852001 TVA852000:TVA852001 TLE852000:TLE852001 TBI852000:TBI852001 SRM852000:SRM852001 SHQ852000:SHQ852001 RXU852000:RXU852001 RNY852000:RNY852001 REC852000:REC852001 QUG852000:QUG852001 QKK852000:QKK852001 QAO852000:QAO852001 PQS852000:PQS852001 PGW852000:PGW852001 OXA852000:OXA852001 ONE852000:ONE852001 ODI852000:ODI852001 NTM852000:NTM852001 NJQ852000:NJQ852001 MZU852000:MZU852001 MPY852000:MPY852001 MGC852000:MGC852001 LWG852000:LWG852001 LMK852000:LMK852001 LCO852000:LCO852001 KSS852000:KSS852001 KIW852000:KIW852001 JZA852000:JZA852001 JPE852000:JPE852001 JFI852000:JFI852001 IVM852000:IVM852001 ILQ852000:ILQ852001 IBU852000:IBU852001 HRY852000:HRY852001 HIC852000:HIC852001 GYG852000:GYG852001 GOK852000:GOK852001 GEO852000:GEO852001 FUS852000:FUS852001 FKW852000:FKW852001 FBA852000:FBA852001 ERE852000:ERE852001 EHI852000:EHI852001 DXM852000:DXM852001 DNQ852000:DNQ852001 DDU852000:DDU852001 CTY852000:CTY852001 CKC852000:CKC852001 CAG852000:CAG852001 BQK852000:BQK852001 BGO852000:BGO852001 AWS852000:AWS852001 AMW852000:AMW852001 ADA852000:ADA852001 TE852000:TE852001 JI852000:JI852001 M852000:M852001 WVU786464:WVU786465 WLY786464:WLY786465 WCC786464:WCC786465 VSG786464:VSG786465 VIK786464:VIK786465 UYO786464:UYO786465 UOS786464:UOS786465 UEW786464:UEW786465 TVA786464:TVA786465 TLE786464:TLE786465 TBI786464:TBI786465 SRM786464:SRM786465 SHQ786464:SHQ786465 RXU786464:RXU786465 RNY786464:RNY786465 REC786464:REC786465 QUG786464:QUG786465 QKK786464:QKK786465 QAO786464:QAO786465 PQS786464:PQS786465 PGW786464:PGW786465 OXA786464:OXA786465 ONE786464:ONE786465 ODI786464:ODI786465 NTM786464:NTM786465 NJQ786464:NJQ786465 MZU786464:MZU786465 MPY786464:MPY786465 MGC786464:MGC786465 LWG786464:LWG786465 LMK786464:LMK786465 LCO786464:LCO786465 KSS786464:KSS786465 KIW786464:KIW786465 JZA786464:JZA786465 JPE786464:JPE786465 JFI786464:JFI786465 IVM786464:IVM786465 ILQ786464:ILQ786465 IBU786464:IBU786465 HRY786464:HRY786465 HIC786464:HIC786465 GYG786464:GYG786465 GOK786464:GOK786465 GEO786464:GEO786465 FUS786464:FUS786465 FKW786464:FKW786465 FBA786464:FBA786465 ERE786464:ERE786465 EHI786464:EHI786465 DXM786464:DXM786465 DNQ786464:DNQ786465 DDU786464:DDU786465 CTY786464:CTY786465 CKC786464:CKC786465 CAG786464:CAG786465 BQK786464:BQK786465 BGO786464:BGO786465 AWS786464:AWS786465 AMW786464:AMW786465 ADA786464:ADA786465 TE786464:TE786465 JI786464:JI786465 M786464:M786465 WVU720928:WVU720929 WLY720928:WLY720929 WCC720928:WCC720929 VSG720928:VSG720929 VIK720928:VIK720929 UYO720928:UYO720929 UOS720928:UOS720929 UEW720928:UEW720929 TVA720928:TVA720929 TLE720928:TLE720929 TBI720928:TBI720929 SRM720928:SRM720929 SHQ720928:SHQ720929 RXU720928:RXU720929 RNY720928:RNY720929 REC720928:REC720929 QUG720928:QUG720929 QKK720928:QKK720929 QAO720928:QAO720929 PQS720928:PQS720929 PGW720928:PGW720929 OXA720928:OXA720929 ONE720928:ONE720929 ODI720928:ODI720929 NTM720928:NTM720929 NJQ720928:NJQ720929 MZU720928:MZU720929 MPY720928:MPY720929 MGC720928:MGC720929 LWG720928:LWG720929 LMK720928:LMK720929 LCO720928:LCO720929 KSS720928:KSS720929 KIW720928:KIW720929 JZA720928:JZA720929 JPE720928:JPE720929 JFI720928:JFI720929 IVM720928:IVM720929 ILQ720928:ILQ720929 IBU720928:IBU720929 HRY720928:HRY720929 HIC720928:HIC720929 GYG720928:GYG720929 GOK720928:GOK720929 GEO720928:GEO720929 FUS720928:FUS720929 FKW720928:FKW720929 FBA720928:FBA720929 ERE720928:ERE720929 EHI720928:EHI720929 DXM720928:DXM720929 DNQ720928:DNQ720929 DDU720928:DDU720929 CTY720928:CTY720929 CKC720928:CKC720929 CAG720928:CAG720929 BQK720928:BQK720929 BGO720928:BGO720929 AWS720928:AWS720929 AMW720928:AMW720929 ADA720928:ADA720929 TE720928:TE720929 JI720928:JI720929 M720928:M720929 WVU655392:WVU655393 WLY655392:WLY655393 WCC655392:WCC655393 VSG655392:VSG655393 VIK655392:VIK655393 UYO655392:UYO655393 UOS655392:UOS655393 UEW655392:UEW655393 TVA655392:TVA655393 TLE655392:TLE655393 TBI655392:TBI655393 SRM655392:SRM655393 SHQ655392:SHQ655393 RXU655392:RXU655393 RNY655392:RNY655393 REC655392:REC655393 QUG655392:QUG655393 QKK655392:QKK655393 QAO655392:QAO655393 PQS655392:PQS655393 PGW655392:PGW655393 OXA655392:OXA655393 ONE655392:ONE655393 ODI655392:ODI655393 NTM655392:NTM655393 NJQ655392:NJQ655393 MZU655392:MZU655393 MPY655392:MPY655393 MGC655392:MGC655393 LWG655392:LWG655393 LMK655392:LMK655393 LCO655392:LCO655393 KSS655392:KSS655393 KIW655392:KIW655393 JZA655392:JZA655393 JPE655392:JPE655393 JFI655392:JFI655393 IVM655392:IVM655393 ILQ655392:ILQ655393 IBU655392:IBU655393 HRY655392:HRY655393 HIC655392:HIC655393 GYG655392:GYG655393 GOK655392:GOK655393 GEO655392:GEO655393 FUS655392:FUS655393 FKW655392:FKW655393 FBA655392:FBA655393 ERE655392:ERE655393 EHI655392:EHI655393 DXM655392:DXM655393 DNQ655392:DNQ655393 DDU655392:DDU655393 CTY655392:CTY655393 CKC655392:CKC655393 CAG655392:CAG655393 BQK655392:BQK655393 BGO655392:BGO655393 AWS655392:AWS655393 AMW655392:AMW655393 ADA655392:ADA655393 TE655392:TE655393 JI655392:JI655393 M655392:M655393 WVU589856:WVU589857 WLY589856:WLY589857 WCC589856:WCC589857 VSG589856:VSG589857 VIK589856:VIK589857 UYO589856:UYO589857 UOS589856:UOS589857 UEW589856:UEW589857 TVA589856:TVA589857 TLE589856:TLE589857 TBI589856:TBI589857 SRM589856:SRM589857 SHQ589856:SHQ589857 RXU589856:RXU589857 RNY589856:RNY589857 REC589856:REC589857 QUG589856:QUG589857 QKK589856:QKK589857 QAO589856:QAO589857 PQS589856:PQS589857 PGW589856:PGW589857 OXA589856:OXA589857 ONE589856:ONE589857 ODI589856:ODI589857 NTM589856:NTM589857 NJQ589856:NJQ589857 MZU589856:MZU589857 MPY589856:MPY589857 MGC589856:MGC589857 LWG589856:LWG589857 LMK589856:LMK589857 LCO589856:LCO589857 KSS589856:KSS589857 KIW589856:KIW589857 JZA589856:JZA589857 JPE589856:JPE589857 JFI589856:JFI589857 IVM589856:IVM589857 ILQ589856:ILQ589857 IBU589856:IBU589857 HRY589856:HRY589857 HIC589856:HIC589857 GYG589856:GYG589857 GOK589856:GOK589857 GEO589856:GEO589857 FUS589856:FUS589857 FKW589856:FKW589857 FBA589856:FBA589857 ERE589856:ERE589857 EHI589856:EHI589857 DXM589856:DXM589857 DNQ589856:DNQ589857 DDU589856:DDU589857 CTY589856:CTY589857 CKC589856:CKC589857 CAG589856:CAG589857 BQK589856:BQK589857 BGO589856:BGO589857 AWS589856:AWS589857 AMW589856:AMW589857 ADA589856:ADA589857 TE589856:TE589857 JI589856:JI589857 M589856:M589857 WVU524320:WVU524321 WLY524320:WLY524321 WCC524320:WCC524321 VSG524320:VSG524321 VIK524320:VIK524321 UYO524320:UYO524321 UOS524320:UOS524321 UEW524320:UEW524321 TVA524320:TVA524321 TLE524320:TLE524321 TBI524320:TBI524321 SRM524320:SRM524321 SHQ524320:SHQ524321 RXU524320:RXU524321 RNY524320:RNY524321 REC524320:REC524321 QUG524320:QUG524321 QKK524320:QKK524321 QAO524320:QAO524321 PQS524320:PQS524321 PGW524320:PGW524321 OXA524320:OXA524321 ONE524320:ONE524321 ODI524320:ODI524321 NTM524320:NTM524321 NJQ524320:NJQ524321 MZU524320:MZU524321 MPY524320:MPY524321 MGC524320:MGC524321 LWG524320:LWG524321 LMK524320:LMK524321 LCO524320:LCO524321 KSS524320:KSS524321 KIW524320:KIW524321 JZA524320:JZA524321 JPE524320:JPE524321 JFI524320:JFI524321 IVM524320:IVM524321 ILQ524320:ILQ524321 IBU524320:IBU524321 HRY524320:HRY524321 HIC524320:HIC524321 GYG524320:GYG524321 GOK524320:GOK524321 GEO524320:GEO524321 FUS524320:FUS524321 FKW524320:FKW524321 FBA524320:FBA524321 ERE524320:ERE524321 EHI524320:EHI524321 DXM524320:DXM524321 DNQ524320:DNQ524321 DDU524320:DDU524321 CTY524320:CTY524321 CKC524320:CKC524321 CAG524320:CAG524321 BQK524320:BQK524321 BGO524320:BGO524321 AWS524320:AWS524321 AMW524320:AMW524321 ADA524320:ADA524321 TE524320:TE524321 JI524320:JI524321 M524320:M524321 WVU458784:WVU458785 WLY458784:WLY458785 WCC458784:WCC458785 VSG458784:VSG458785 VIK458784:VIK458785 UYO458784:UYO458785 UOS458784:UOS458785 UEW458784:UEW458785 TVA458784:TVA458785 TLE458784:TLE458785 TBI458784:TBI458785 SRM458784:SRM458785 SHQ458784:SHQ458785 RXU458784:RXU458785 RNY458784:RNY458785 REC458784:REC458785 QUG458784:QUG458785 QKK458784:QKK458785 QAO458784:QAO458785 PQS458784:PQS458785 PGW458784:PGW458785 OXA458784:OXA458785 ONE458784:ONE458785 ODI458784:ODI458785 NTM458784:NTM458785 NJQ458784:NJQ458785 MZU458784:MZU458785 MPY458784:MPY458785 MGC458784:MGC458785 LWG458784:LWG458785 LMK458784:LMK458785 LCO458784:LCO458785 KSS458784:KSS458785 KIW458784:KIW458785 JZA458784:JZA458785 JPE458784:JPE458785 JFI458784:JFI458785 IVM458784:IVM458785 ILQ458784:ILQ458785 IBU458784:IBU458785 HRY458784:HRY458785 HIC458784:HIC458785 GYG458784:GYG458785 GOK458784:GOK458785 GEO458784:GEO458785 FUS458784:FUS458785 FKW458784:FKW458785 FBA458784:FBA458785 ERE458784:ERE458785 EHI458784:EHI458785 DXM458784:DXM458785 DNQ458784:DNQ458785 DDU458784:DDU458785 CTY458784:CTY458785 CKC458784:CKC458785 CAG458784:CAG458785 BQK458784:BQK458785 BGO458784:BGO458785 AWS458784:AWS458785 AMW458784:AMW458785 ADA458784:ADA458785 TE458784:TE458785 JI458784:JI458785 M458784:M458785 WVU393248:WVU393249 WLY393248:WLY393249 WCC393248:WCC393249 VSG393248:VSG393249 VIK393248:VIK393249 UYO393248:UYO393249 UOS393248:UOS393249 UEW393248:UEW393249 TVA393248:TVA393249 TLE393248:TLE393249 TBI393248:TBI393249 SRM393248:SRM393249 SHQ393248:SHQ393249 RXU393248:RXU393249 RNY393248:RNY393249 REC393248:REC393249 QUG393248:QUG393249 QKK393248:QKK393249 QAO393248:QAO393249 PQS393248:PQS393249 PGW393248:PGW393249 OXA393248:OXA393249 ONE393248:ONE393249 ODI393248:ODI393249 NTM393248:NTM393249 NJQ393248:NJQ393249 MZU393248:MZU393249 MPY393248:MPY393249 MGC393248:MGC393249 LWG393248:LWG393249 LMK393248:LMK393249 LCO393248:LCO393249 KSS393248:KSS393249 KIW393248:KIW393249 JZA393248:JZA393249 JPE393248:JPE393249 JFI393248:JFI393249 IVM393248:IVM393249 ILQ393248:ILQ393249 IBU393248:IBU393249 HRY393248:HRY393249 HIC393248:HIC393249 GYG393248:GYG393249 GOK393248:GOK393249 GEO393248:GEO393249 FUS393248:FUS393249 FKW393248:FKW393249 FBA393248:FBA393249 ERE393248:ERE393249 EHI393248:EHI393249 DXM393248:DXM393249 DNQ393248:DNQ393249 DDU393248:DDU393249 CTY393248:CTY393249 CKC393248:CKC393249 CAG393248:CAG393249 BQK393248:BQK393249 BGO393248:BGO393249 AWS393248:AWS393249 AMW393248:AMW393249 ADA393248:ADA393249 TE393248:TE393249 JI393248:JI393249 M393248:M393249 WVU327712:WVU327713 WLY327712:WLY327713 WCC327712:WCC327713 VSG327712:VSG327713 VIK327712:VIK327713 UYO327712:UYO327713 UOS327712:UOS327713 UEW327712:UEW327713 TVA327712:TVA327713 TLE327712:TLE327713 TBI327712:TBI327713 SRM327712:SRM327713 SHQ327712:SHQ327713 RXU327712:RXU327713 RNY327712:RNY327713 REC327712:REC327713 QUG327712:QUG327713 QKK327712:QKK327713 QAO327712:QAO327713 PQS327712:PQS327713 PGW327712:PGW327713 OXA327712:OXA327713 ONE327712:ONE327713 ODI327712:ODI327713 NTM327712:NTM327713 NJQ327712:NJQ327713 MZU327712:MZU327713 MPY327712:MPY327713 MGC327712:MGC327713 LWG327712:LWG327713 LMK327712:LMK327713 LCO327712:LCO327713 KSS327712:KSS327713 KIW327712:KIW327713 JZA327712:JZA327713 JPE327712:JPE327713 JFI327712:JFI327713 IVM327712:IVM327713 ILQ327712:ILQ327713 IBU327712:IBU327713 HRY327712:HRY327713 HIC327712:HIC327713 GYG327712:GYG327713 GOK327712:GOK327713 GEO327712:GEO327713 FUS327712:FUS327713 FKW327712:FKW327713 FBA327712:FBA327713 ERE327712:ERE327713 EHI327712:EHI327713 DXM327712:DXM327713 DNQ327712:DNQ327713 DDU327712:DDU327713 CTY327712:CTY327713 CKC327712:CKC327713 CAG327712:CAG327713 BQK327712:BQK327713 BGO327712:BGO327713 AWS327712:AWS327713 AMW327712:AMW327713 ADA327712:ADA327713 TE327712:TE327713 JI327712:JI327713 M327712:M327713 WVU262176:WVU262177 WLY262176:WLY262177 WCC262176:WCC262177 VSG262176:VSG262177 VIK262176:VIK262177 UYO262176:UYO262177 UOS262176:UOS262177 UEW262176:UEW262177 TVA262176:TVA262177 TLE262176:TLE262177 TBI262176:TBI262177 SRM262176:SRM262177 SHQ262176:SHQ262177 RXU262176:RXU262177 RNY262176:RNY262177 REC262176:REC262177 QUG262176:QUG262177 QKK262176:QKK262177 QAO262176:QAO262177 PQS262176:PQS262177 PGW262176:PGW262177 OXA262176:OXA262177 ONE262176:ONE262177 ODI262176:ODI262177 NTM262176:NTM262177 NJQ262176:NJQ262177 MZU262176:MZU262177 MPY262176:MPY262177 MGC262176:MGC262177 LWG262176:LWG262177 LMK262176:LMK262177 LCO262176:LCO262177 KSS262176:KSS262177 KIW262176:KIW262177 JZA262176:JZA262177 JPE262176:JPE262177 JFI262176:JFI262177 IVM262176:IVM262177 ILQ262176:ILQ262177 IBU262176:IBU262177 HRY262176:HRY262177 HIC262176:HIC262177 GYG262176:GYG262177 GOK262176:GOK262177 GEO262176:GEO262177 FUS262176:FUS262177 FKW262176:FKW262177 FBA262176:FBA262177 ERE262176:ERE262177 EHI262176:EHI262177 DXM262176:DXM262177 DNQ262176:DNQ262177 DDU262176:DDU262177 CTY262176:CTY262177 CKC262176:CKC262177 CAG262176:CAG262177 BQK262176:BQK262177 BGO262176:BGO262177 AWS262176:AWS262177 AMW262176:AMW262177 ADA262176:ADA262177 TE262176:TE262177 JI262176:JI262177 M262176:M262177 WVU196640:WVU196641 WLY196640:WLY196641 WCC196640:WCC196641 VSG196640:VSG196641 VIK196640:VIK196641 UYO196640:UYO196641 UOS196640:UOS196641 UEW196640:UEW196641 TVA196640:TVA196641 TLE196640:TLE196641 TBI196640:TBI196641 SRM196640:SRM196641 SHQ196640:SHQ196641 RXU196640:RXU196641 RNY196640:RNY196641 REC196640:REC196641 QUG196640:QUG196641 QKK196640:QKK196641 QAO196640:QAO196641 PQS196640:PQS196641 PGW196640:PGW196641 OXA196640:OXA196641 ONE196640:ONE196641 ODI196640:ODI196641 NTM196640:NTM196641 NJQ196640:NJQ196641 MZU196640:MZU196641 MPY196640:MPY196641 MGC196640:MGC196641 LWG196640:LWG196641 LMK196640:LMK196641 LCO196640:LCO196641 KSS196640:KSS196641 KIW196640:KIW196641 JZA196640:JZA196641 JPE196640:JPE196641 JFI196640:JFI196641 IVM196640:IVM196641 ILQ196640:ILQ196641 IBU196640:IBU196641 HRY196640:HRY196641 HIC196640:HIC196641 GYG196640:GYG196641 GOK196640:GOK196641 GEO196640:GEO196641 FUS196640:FUS196641 FKW196640:FKW196641 FBA196640:FBA196641 ERE196640:ERE196641 EHI196640:EHI196641 DXM196640:DXM196641 DNQ196640:DNQ196641 DDU196640:DDU196641 CTY196640:CTY196641 CKC196640:CKC196641 CAG196640:CAG196641 BQK196640:BQK196641 BGO196640:BGO196641 AWS196640:AWS196641 AMW196640:AMW196641 ADA196640:ADA196641 TE196640:TE196641 JI196640:JI196641 M196640:M196641 WVU131104:WVU131105 WLY131104:WLY131105 WCC131104:WCC131105 VSG131104:VSG131105 VIK131104:VIK131105 UYO131104:UYO131105 UOS131104:UOS131105 UEW131104:UEW131105 TVA131104:TVA131105 TLE131104:TLE131105 TBI131104:TBI131105 SRM131104:SRM131105 SHQ131104:SHQ131105 RXU131104:RXU131105 RNY131104:RNY131105 REC131104:REC131105 QUG131104:QUG131105 QKK131104:QKK131105 QAO131104:QAO131105 PQS131104:PQS131105 PGW131104:PGW131105 OXA131104:OXA131105 ONE131104:ONE131105 ODI131104:ODI131105 NTM131104:NTM131105 NJQ131104:NJQ131105 MZU131104:MZU131105 MPY131104:MPY131105 MGC131104:MGC131105 LWG131104:LWG131105 LMK131104:LMK131105 LCO131104:LCO131105 KSS131104:KSS131105 KIW131104:KIW131105 JZA131104:JZA131105 JPE131104:JPE131105 JFI131104:JFI131105 IVM131104:IVM131105 ILQ131104:ILQ131105 IBU131104:IBU131105 HRY131104:HRY131105 HIC131104:HIC131105 GYG131104:GYG131105 GOK131104:GOK131105 GEO131104:GEO131105 FUS131104:FUS131105 FKW131104:FKW131105 FBA131104:FBA131105 ERE131104:ERE131105 EHI131104:EHI131105 DXM131104:DXM131105 DNQ131104:DNQ131105 DDU131104:DDU131105 CTY131104:CTY131105 CKC131104:CKC131105 CAG131104:CAG131105 BQK131104:BQK131105 BGO131104:BGO131105 AWS131104:AWS131105 AMW131104:AMW131105 ADA131104:ADA131105 TE131104:TE131105 JI131104:JI131105" xr:uid="{00000000-0002-0000-0C00-000002000000}">
      <formula1>$AZ$272:$AZ$323</formula1>
    </dataValidation>
    <dataValidation type="list" allowBlank="1" showInputMessage="1" showErrorMessage="1" sqref="M65570 WVU983074 WLY983074 WCC983074 VSG983074 VIK983074 UYO983074 UOS983074 UEW983074 TVA983074 TLE983074 TBI983074 SRM983074 SHQ983074 RXU983074 RNY983074 REC983074 QUG983074 QKK983074 QAO983074 PQS983074 PGW983074 OXA983074 ONE983074 ODI983074 NTM983074 NJQ983074 MZU983074 MPY983074 MGC983074 LWG983074 LMK983074 LCO983074 KSS983074 KIW983074 JZA983074 JPE983074 JFI983074 IVM983074 ILQ983074 IBU983074 HRY983074 HIC983074 GYG983074 GOK983074 GEO983074 FUS983074 FKW983074 FBA983074 ERE983074 EHI983074 DXM983074 DNQ983074 DDU983074 CTY983074 CKC983074 CAG983074 BQK983074 BGO983074 AWS983074 AMW983074 ADA983074 TE983074 JI983074 M983074 WVU917538 WLY917538 WCC917538 VSG917538 VIK917538 UYO917538 UOS917538 UEW917538 TVA917538 TLE917538 TBI917538 SRM917538 SHQ917538 RXU917538 RNY917538 REC917538 QUG917538 QKK917538 QAO917538 PQS917538 PGW917538 OXA917538 ONE917538 ODI917538 NTM917538 NJQ917538 MZU917538 MPY917538 MGC917538 LWG917538 LMK917538 LCO917538 KSS917538 KIW917538 JZA917538 JPE917538 JFI917538 IVM917538 ILQ917538 IBU917538 HRY917538 HIC917538 GYG917538 GOK917538 GEO917538 FUS917538 FKW917538 FBA917538 ERE917538 EHI917538 DXM917538 DNQ917538 DDU917538 CTY917538 CKC917538 CAG917538 BQK917538 BGO917538 AWS917538 AMW917538 ADA917538 TE917538 JI917538 M917538 WVU852002 WLY852002 WCC852002 VSG852002 VIK852002 UYO852002 UOS852002 UEW852002 TVA852002 TLE852002 TBI852002 SRM852002 SHQ852002 RXU852002 RNY852002 REC852002 QUG852002 QKK852002 QAO852002 PQS852002 PGW852002 OXA852002 ONE852002 ODI852002 NTM852002 NJQ852002 MZU852002 MPY852002 MGC852002 LWG852002 LMK852002 LCO852002 KSS852002 KIW852002 JZA852002 JPE852002 JFI852002 IVM852002 ILQ852002 IBU852002 HRY852002 HIC852002 GYG852002 GOK852002 GEO852002 FUS852002 FKW852002 FBA852002 ERE852002 EHI852002 DXM852002 DNQ852002 DDU852002 CTY852002 CKC852002 CAG852002 BQK852002 BGO852002 AWS852002 AMW852002 ADA852002 TE852002 JI852002 M852002 WVU786466 WLY786466 WCC786466 VSG786466 VIK786466 UYO786466 UOS786466 UEW786466 TVA786466 TLE786466 TBI786466 SRM786466 SHQ786466 RXU786466 RNY786466 REC786466 QUG786466 QKK786466 QAO786466 PQS786466 PGW786466 OXA786466 ONE786466 ODI786466 NTM786466 NJQ786466 MZU786466 MPY786466 MGC786466 LWG786466 LMK786466 LCO786466 KSS786466 KIW786466 JZA786466 JPE786466 JFI786466 IVM786466 ILQ786466 IBU786466 HRY786466 HIC786466 GYG786466 GOK786466 GEO786466 FUS786466 FKW786466 FBA786466 ERE786466 EHI786466 DXM786466 DNQ786466 DDU786466 CTY786466 CKC786466 CAG786466 BQK786466 BGO786466 AWS786466 AMW786466 ADA786466 TE786466 JI786466 M786466 WVU720930 WLY720930 WCC720930 VSG720930 VIK720930 UYO720930 UOS720930 UEW720930 TVA720930 TLE720930 TBI720930 SRM720930 SHQ720930 RXU720930 RNY720930 REC720930 QUG720930 QKK720930 QAO720930 PQS720930 PGW720930 OXA720930 ONE720930 ODI720930 NTM720930 NJQ720930 MZU720930 MPY720930 MGC720930 LWG720930 LMK720930 LCO720930 KSS720930 KIW720930 JZA720930 JPE720930 JFI720930 IVM720930 ILQ720930 IBU720930 HRY720930 HIC720930 GYG720930 GOK720930 GEO720930 FUS720930 FKW720930 FBA720930 ERE720930 EHI720930 DXM720930 DNQ720930 DDU720930 CTY720930 CKC720930 CAG720930 BQK720930 BGO720930 AWS720930 AMW720930 ADA720930 TE720930 JI720930 M720930 WVU655394 WLY655394 WCC655394 VSG655394 VIK655394 UYO655394 UOS655394 UEW655394 TVA655394 TLE655394 TBI655394 SRM655394 SHQ655394 RXU655394 RNY655394 REC655394 QUG655394 QKK655394 QAO655394 PQS655394 PGW655394 OXA655394 ONE655394 ODI655394 NTM655394 NJQ655394 MZU655394 MPY655394 MGC655394 LWG655394 LMK655394 LCO655394 KSS655394 KIW655394 JZA655394 JPE655394 JFI655394 IVM655394 ILQ655394 IBU655394 HRY655394 HIC655394 GYG655394 GOK655394 GEO655394 FUS655394 FKW655394 FBA655394 ERE655394 EHI655394 DXM655394 DNQ655394 DDU655394 CTY655394 CKC655394 CAG655394 BQK655394 BGO655394 AWS655394 AMW655394 ADA655394 TE655394 JI655394 M655394 WVU589858 WLY589858 WCC589858 VSG589858 VIK589858 UYO589858 UOS589858 UEW589858 TVA589858 TLE589858 TBI589858 SRM589858 SHQ589858 RXU589858 RNY589858 REC589858 QUG589858 QKK589858 QAO589858 PQS589858 PGW589858 OXA589858 ONE589858 ODI589858 NTM589858 NJQ589858 MZU589858 MPY589858 MGC589858 LWG589858 LMK589858 LCO589858 KSS589858 KIW589858 JZA589858 JPE589858 JFI589858 IVM589858 ILQ589858 IBU589858 HRY589858 HIC589858 GYG589858 GOK589858 GEO589858 FUS589858 FKW589858 FBA589858 ERE589858 EHI589858 DXM589858 DNQ589858 DDU589858 CTY589858 CKC589858 CAG589858 BQK589858 BGO589858 AWS589858 AMW589858 ADA589858 TE589858 JI589858 M589858 WVU524322 WLY524322 WCC524322 VSG524322 VIK524322 UYO524322 UOS524322 UEW524322 TVA524322 TLE524322 TBI524322 SRM524322 SHQ524322 RXU524322 RNY524322 REC524322 QUG524322 QKK524322 QAO524322 PQS524322 PGW524322 OXA524322 ONE524322 ODI524322 NTM524322 NJQ524322 MZU524322 MPY524322 MGC524322 LWG524322 LMK524322 LCO524322 KSS524322 KIW524322 JZA524322 JPE524322 JFI524322 IVM524322 ILQ524322 IBU524322 HRY524322 HIC524322 GYG524322 GOK524322 GEO524322 FUS524322 FKW524322 FBA524322 ERE524322 EHI524322 DXM524322 DNQ524322 DDU524322 CTY524322 CKC524322 CAG524322 BQK524322 BGO524322 AWS524322 AMW524322 ADA524322 TE524322 JI524322 M524322 WVU458786 WLY458786 WCC458786 VSG458786 VIK458786 UYO458786 UOS458786 UEW458786 TVA458786 TLE458786 TBI458786 SRM458786 SHQ458786 RXU458786 RNY458786 REC458786 QUG458786 QKK458786 QAO458786 PQS458786 PGW458786 OXA458786 ONE458786 ODI458786 NTM458786 NJQ458786 MZU458786 MPY458786 MGC458786 LWG458786 LMK458786 LCO458786 KSS458786 KIW458786 JZA458786 JPE458786 JFI458786 IVM458786 ILQ458786 IBU458786 HRY458786 HIC458786 GYG458786 GOK458786 GEO458786 FUS458786 FKW458786 FBA458786 ERE458786 EHI458786 DXM458786 DNQ458786 DDU458786 CTY458786 CKC458786 CAG458786 BQK458786 BGO458786 AWS458786 AMW458786 ADA458786 TE458786 JI458786 M458786 WVU393250 WLY393250 WCC393250 VSG393250 VIK393250 UYO393250 UOS393250 UEW393250 TVA393250 TLE393250 TBI393250 SRM393250 SHQ393250 RXU393250 RNY393250 REC393250 QUG393250 QKK393250 QAO393250 PQS393250 PGW393250 OXA393250 ONE393250 ODI393250 NTM393250 NJQ393250 MZU393250 MPY393250 MGC393250 LWG393250 LMK393250 LCO393250 KSS393250 KIW393250 JZA393250 JPE393250 JFI393250 IVM393250 ILQ393250 IBU393250 HRY393250 HIC393250 GYG393250 GOK393250 GEO393250 FUS393250 FKW393250 FBA393250 ERE393250 EHI393250 DXM393250 DNQ393250 DDU393250 CTY393250 CKC393250 CAG393250 BQK393250 BGO393250 AWS393250 AMW393250 ADA393250 TE393250 JI393250 M393250 WVU327714 WLY327714 WCC327714 VSG327714 VIK327714 UYO327714 UOS327714 UEW327714 TVA327714 TLE327714 TBI327714 SRM327714 SHQ327714 RXU327714 RNY327714 REC327714 QUG327714 QKK327714 QAO327714 PQS327714 PGW327714 OXA327714 ONE327714 ODI327714 NTM327714 NJQ327714 MZU327714 MPY327714 MGC327714 LWG327714 LMK327714 LCO327714 KSS327714 KIW327714 JZA327714 JPE327714 JFI327714 IVM327714 ILQ327714 IBU327714 HRY327714 HIC327714 GYG327714 GOK327714 GEO327714 FUS327714 FKW327714 FBA327714 ERE327714 EHI327714 DXM327714 DNQ327714 DDU327714 CTY327714 CKC327714 CAG327714 BQK327714 BGO327714 AWS327714 AMW327714 ADA327714 TE327714 JI327714 M327714 WVU262178 WLY262178 WCC262178 VSG262178 VIK262178 UYO262178 UOS262178 UEW262178 TVA262178 TLE262178 TBI262178 SRM262178 SHQ262178 RXU262178 RNY262178 REC262178 QUG262178 QKK262178 QAO262178 PQS262178 PGW262178 OXA262178 ONE262178 ODI262178 NTM262178 NJQ262178 MZU262178 MPY262178 MGC262178 LWG262178 LMK262178 LCO262178 KSS262178 KIW262178 JZA262178 JPE262178 JFI262178 IVM262178 ILQ262178 IBU262178 HRY262178 HIC262178 GYG262178 GOK262178 GEO262178 FUS262178 FKW262178 FBA262178 ERE262178 EHI262178 DXM262178 DNQ262178 DDU262178 CTY262178 CKC262178 CAG262178 BQK262178 BGO262178 AWS262178 AMW262178 ADA262178 TE262178 JI262178 M262178 WVU196642 WLY196642 WCC196642 VSG196642 VIK196642 UYO196642 UOS196642 UEW196642 TVA196642 TLE196642 TBI196642 SRM196642 SHQ196642 RXU196642 RNY196642 REC196642 QUG196642 QKK196642 QAO196642 PQS196642 PGW196642 OXA196642 ONE196642 ODI196642 NTM196642 NJQ196642 MZU196642 MPY196642 MGC196642 LWG196642 LMK196642 LCO196642 KSS196642 KIW196642 JZA196642 JPE196642 JFI196642 IVM196642 ILQ196642 IBU196642 HRY196642 HIC196642 GYG196642 GOK196642 GEO196642 FUS196642 FKW196642 FBA196642 ERE196642 EHI196642 DXM196642 DNQ196642 DDU196642 CTY196642 CKC196642 CAG196642 BQK196642 BGO196642 AWS196642 AMW196642 ADA196642 TE196642 JI196642 M196642 WVU131106 WLY131106 WCC131106 VSG131106 VIK131106 UYO131106 UOS131106 UEW131106 TVA131106 TLE131106 TBI131106 SRM131106 SHQ131106 RXU131106 RNY131106 REC131106 QUG131106 QKK131106 QAO131106 PQS131106 PGW131106 OXA131106 ONE131106 ODI131106 NTM131106 NJQ131106 MZU131106 MPY131106 MGC131106 LWG131106 LMK131106 LCO131106 KSS131106 KIW131106 JZA131106 JPE131106 JFI131106 IVM131106 ILQ131106 IBU131106 HRY131106 HIC131106 GYG131106 GOK131106 GEO131106 FUS131106 FKW131106 FBA131106 ERE131106 EHI131106 DXM131106 DNQ131106 DDU131106 CTY131106 CKC131106 CAG131106 BQK131106 BGO131106 AWS131106 AMW131106 ADA131106 TE131106 JI131106 M131106 WVU65570 WLY65570 WCC65570 VSG65570 VIK65570 UYO65570 UOS65570 UEW65570 TVA65570 TLE65570 TBI65570 SRM65570 SHQ65570 RXU65570 RNY65570 REC65570 QUG65570 QKK65570 QAO65570 PQS65570 PGW65570 OXA65570 ONE65570 ODI65570 NTM65570 NJQ65570 MZU65570 MPY65570 MGC65570 LWG65570 LMK65570 LCO65570 KSS65570 KIW65570 JZA65570 JPE65570 JFI65570 IVM65570 ILQ65570 IBU65570 HRY65570 HIC65570 GYG65570 GOK65570 GEO65570 FUS65570 FKW65570 FBA65570 ERE65570 EHI65570 DXM65570 DNQ65570 DDU65570 CTY65570 CKC65570 CAG65570 BQK65570 BGO65570 AWS65570 AMW65570 ADA65570 TE65570 JI65570" xr:uid="{00000000-0002-0000-0C00-000003000000}">
      <formula1>$AZ$265:$AZ$316</formula1>
    </dataValidation>
    <dataValidation type="list" allowBlank="1" showInputMessage="1" showErrorMessage="1" sqref="M131107 WVU983071 WLY983071 WCC983071 VSG983071 VIK983071 UYO983071 UOS983071 UEW983071 TVA983071 TLE983071 TBI983071 SRM983071 SHQ983071 RXU983071 RNY983071 REC983071 QUG983071 QKK983071 QAO983071 PQS983071 PGW983071 OXA983071 ONE983071 ODI983071 NTM983071 NJQ983071 MZU983071 MPY983071 MGC983071 LWG983071 LMK983071 LCO983071 KSS983071 KIW983071 JZA983071 JPE983071 JFI983071 IVM983071 ILQ983071 IBU983071 HRY983071 HIC983071 GYG983071 GOK983071 GEO983071 FUS983071 FKW983071 FBA983071 ERE983071 EHI983071 DXM983071 DNQ983071 DDU983071 CTY983071 CKC983071 CAG983071 BQK983071 BGO983071 AWS983071 AMW983071 ADA983071 TE983071 JI983071 M983071 WVU917535 WLY917535 WCC917535 VSG917535 VIK917535 UYO917535 UOS917535 UEW917535 TVA917535 TLE917535 TBI917535 SRM917535 SHQ917535 RXU917535 RNY917535 REC917535 QUG917535 QKK917535 QAO917535 PQS917535 PGW917535 OXA917535 ONE917535 ODI917535 NTM917535 NJQ917535 MZU917535 MPY917535 MGC917535 LWG917535 LMK917535 LCO917535 KSS917535 KIW917535 JZA917535 JPE917535 JFI917535 IVM917535 ILQ917535 IBU917535 HRY917535 HIC917535 GYG917535 GOK917535 GEO917535 FUS917535 FKW917535 FBA917535 ERE917535 EHI917535 DXM917535 DNQ917535 DDU917535 CTY917535 CKC917535 CAG917535 BQK917535 BGO917535 AWS917535 AMW917535 ADA917535 TE917535 JI917535 M917535 WVU851999 WLY851999 WCC851999 VSG851999 VIK851999 UYO851999 UOS851999 UEW851999 TVA851999 TLE851999 TBI851999 SRM851999 SHQ851999 RXU851999 RNY851999 REC851999 QUG851999 QKK851999 QAO851999 PQS851999 PGW851999 OXA851999 ONE851999 ODI851999 NTM851999 NJQ851999 MZU851999 MPY851999 MGC851999 LWG851999 LMK851999 LCO851999 KSS851999 KIW851999 JZA851999 JPE851999 JFI851999 IVM851999 ILQ851999 IBU851999 HRY851999 HIC851999 GYG851999 GOK851999 GEO851999 FUS851999 FKW851999 FBA851999 ERE851999 EHI851999 DXM851999 DNQ851999 DDU851999 CTY851999 CKC851999 CAG851999 BQK851999 BGO851999 AWS851999 AMW851999 ADA851999 TE851999 JI851999 M851999 WVU786463 WLY786463 WCC786463 VSG786463 VIK786463 UYO786463 UOS786463 UEW786463 TVA786463 TLE786463 TBI786463 SRM786463 SHQ786463 RXU786463 RNY786463 REC786463 QUG786463 QKK786463 QAO786463 PQS786463 PGW786463 OXA786463 ONE786463 ODI786463 NTM786463 NJQ786463 MZU786463 MPY786463 MGC786463 LWG786463 LMK786463 LCO786463 KSS786463 KIW786463 JZA786463 JPE786463 JFI786463 IVM786463 ILQ786463 IBU786463 HRY786463 HIC786463 GYG786463 GOK786463 GEO786463 FUS786463 FKW786463 FBA786463 ERE786463 EHI786463 DXM786463 DNQ786463 DDU786463 CTY786463 CKC786463 CAG786463 BQK786463 BGO786463 AWS786463 AMW786463 ADA786463 TE786463 JI786463 M786463 WVU720927 WLY720927 WCC720927 VSG720927 VIK720927 UYO720927 UOS720927 UEW720927 TVA720927 TLE720927 TBI720927 SRM720927 SHQ720927 RXU720927 RNY720927 REC720927 QUG720927 QKK720927 QAO720927 PQS720927 PGW720927 OXA720927 ONE720927 ODI720927 NTM720927 NJQ720927 MZU720927 MPY720927 MGC720927 LWG720927 LMK720927 LCO720927 KSS720927 KIW720927 JZA720927 JPE720927 JFI720927 IVM720927 ILQ720927 IBU720927 HRY720927 HIC720927 GYG720927 GOK720927 GEO720927 FUS720927 FKW720927 FBA720927 ERE720927 EHI720927 DXM720927 DNQ720927 DDU720927 CTY720927 CKC720927 CAG720927 BQK720927 BGO720927 AWS720927 AMW720927 ADA720927 TE720927 JI720927 M720927 WVU655391 WLY655391 WCC655391 VSG655391 VIK655391 UYO655391 UOS655391 UEW655391 TVA655391 TLE655391 TBI655391 SRM655391 SHQ655391 RXU655391 RNY655391 REC655391 QUG655391 QKK655391 QAO655391 PQS655391 PGW655391 OXA655391 ONE655391 ODI655391 NTM655391 NJQ655391 MZU655391 MPY655391 MGC655391 LWG655391 LMK655391 LCO655391 KSS655391 KIW655391 JZA655391 JPE655391 JFI655391 IVM655391 ILQ655391 IBU655391 HRY655391 HIC655391 GYG655391 GOK655391 GEO655391 FUS655391 FKW655391 FBA655391 ERE655391 EHI655391 DXM655391 DNQ655391 DDU655391 CTY655391 CKC655391 CAG655391 BQK655391 BGO655391 AWS655391 AMW655391 ADA655391 TE655391 JI655391 M655391 WVU589855 WLY589855 WCC589855 VSG589855 VIK589855 UYO589855 UOS589855 UEW589855 TVA589855 TLE589855 TBI589855 SRM589855 SHQ589855 RXU589855 RNY589855 REC589855 QUG589855 QKK589855 QAO589855 PQS589855 PGW589855 OXA589855 ONE589855 ODI589855 NTM589855 NJQ589855 MZU589855 MPY589855 MGC589855 LWG589855 LMK589855 LCO589855 KSS589855 KIW589855 JZA589855 JPE589855 JFI589855 IVM589855 ILQ589855 IBU589855 HRY589855 HIC589855 GYG589855 GOK589855 GEO589855 FUS589855 FKW589855 FBA589855 ERE589855 EHI589855 DXM589855 DNQ589855 DDU589855 CTY589855 CKC589855 CAG589855 BQK589855 BGO589855 AWS589855 AMW589855 ADA589855 TE589855 JI589855 M589855 WVU524319 WLY524319 WCC524319 VSG524319 VIK524319 UYO524319 UOS524319 UEW524319 TVA524319 TLE524319 TBI524319 SRM524319 SHQ524319 RXU524319 RNY524319 REC524319 QUG524319 QKK524319 QAO524319 PQS524319 PGW524319 OXA524319 ONE524319 ODI524319 NTM524319 NJQ524319 MZU524319 MPY524319 MGC524319 LWG524319 LMK524319 LCO524319 KSS524319 KIW524319 JZA524319 JPE524319 JFI524319 IVM524319 ILQ524319 IBU524319 HRY524319 HIC524319 GYG524319 GOK524319 GEO524319 FUS524319 FKW524319 FBA524319 ERE524319 EHI524319 DXM524319 DNQ524319 DDU524319 CTY524319 CKC524319 CAG524319 BQK524319 BGO524319 AWS524319 AMW524319 ADA524319 TE524319 JI524319 M524319 WVU458783 WLY458783 WCC458783 VSG458783 VIK458783 UYO458783 UOS458783 UEW458783 TVA458783 TLE458783 TBI458783 SRM458783 SHQ458783 RXU458783 RNY458783 REC458783 QUG458783 QKK458783 QAO458783 PQS458783 PGW458783 OXA458783 ONE458783 ODI458783 NTM458783 NJQ458783 MZU458783 MPY458783 MGC458783 LWG458783 LMK458783 LCO458783 KSS458783 KIW458783 JZA458783 JPE458783 JFI458783 IVM458783 ILQ458783 IBU458783 HRY458783 HIC458783 GYG458783 GOK458783 GEO458783 FUS458783 FKW458783 FBA458783 ERE458783 EHI458783 DXM458783 DNQ458783 DDU458783 CTY458783 CKC458783 CAG458783 BQK458783 BGO458783 AWS458783 AMW458783 ADA458783 TE458783 JI458783 M458783 WVU393247 WLY393247 WCC393247 VSG393247 VIK393247 UYO393247 UOS393247 UEW393247 TVA393247 TLE393247 TBI393247 SRM393247 SHQ393247 RXU393247 RNY393247 REC393247 QUG393247 QKK393247 QAO393247 PQS393247 PGW393247 OXA393247 ONE393247 ODI393247 NTM393247 NJQ393247 MZU393247 MPY393247 MGC393247 LWG393247 LMK393247 LCO393247 KSS393247 KIW393247 JZA393247 JPE393247 JFI393247 IVM393247 ILQ393247 IBU393247 HRY393247 HIC393247 GYG393247 GOK393247 GEO393247 FUS393247 FKW393247 FBA393247 ERE393247 EHI393247 DXM393247 DNQ393247 DDU393247 CTY393247 CKC393247 CAG393247 BQK393247 BGO393247 AWS393247 AMW393247 ADA393247 TE393247 JI393247 M393247 WVU327711 WLY327711 WCC327711 VSG327711 VIK327711 UYO327711 UOS327711 UEW327711 TVA327711 TLE327711 TBI327711 SRM327711 SHQ327711 RXU327711 RNY327711 REC327711 QUG327711 QKK327711 QAO327711 PQS327711 PGW327711 OXA327711 ONE327711 ODI327711 NTM327711 NJQ327711 MZU327711 MPY327711 MGC327711 LWG327711 LMK327711 LCO327711 KSS327711 KIW327711 JZA327711 JPE327711 JFI327711 IVM327711 ILQ327711 IBU327711 HRY327711 HIC327711 GYG327711 GOK327711 GEO327711 FUS327711 FKW327711 FBA327711 ERE327711 EHI327711 DXM327711 DNQ327711 DDU327711 CTY327711 CKC327711 CAG327711 BQK327711 BGO327711 AWS327711 AMW327711 ADA327711 TE327711 JI327711 M327711 WVU262175 WLY262175 WCC262175 VSG262175 VIK262175 UYO262175 UOS262175 UEW262175 TVA262175 TLE262175 TBI262175 SRM262175 SHQ262175 RXU262175 RNY262175 REC262175 QUG262175 QKK262175 QAO262175 PQS262175 PGW262175 OXA262175 ONE262175 ODI262175 NTM262175 NJQ262175 MZU262175 MPY262175 MGC262175 LWG262175 LMK262175 LCO262175 KSS262175 KIW262175 JZA262175 JPE262175 JFI262175 IVM262175 ILQ262175 IBU262175 HRY262175 HIC262175 GYG262175 GOK262175 GEO262175 FUS262175 FKW262175 FBA262175 ERE262175 EHI262175 DXM262175 DNQ262175 DDU262175 CTY262175 CKC262175 CAG262175 BQK262175 BGO262175 AWS262175 AMW262175 ADA262175 TE262175 JI262175 M262175 WVU196639 WLY196639 WCC196639 VSG196639 VIK196639 UYO196639 UOS196639 UEW196639 TVA196639 TLE196639 TBI196639 SRM196639 SHQ196639 RXU196639 RNY196639 REC196639 QUG196639 QKK196639 QAO196639 PQS196639 PGW196639 OXA196639 ONE196639 ODI196639 NTM196639 NJQ196639 MZU196639 MPY196639 MGC196639 LWG196639 LMK196639 LCO196639 KSS196639 KIW196639 JZA196639 JPE196639 JFI196639 IVM196639 ILQ196639 IBU196639 HRY196639 HIC196639 GYG196639 GOK196639 GEO196639 FUS196639 FKW196639 FBA196639 ERE196639 EHI196639 DXM196639 DNQ196639 DDU196639 CTY196639 CKC196639 CAG196639 BQK196639 BGO196639 AWS196639 AMW196639 ADA196639 TE196639 JI196639 M196639 WVU131103 WLY131103 WCC131103 VSG131103 VIK131103 UYO131103 UOS131103 UEW131103 TVA131103 TLE131103 TBI131103 SRM131103 SHQ131103 RXU131103 RNY131103 REC131103 QUG131103 QKK131103 QAO131103 PQS131103 PGW131103 OXA131103 ONE131103 ODI131103 NTM131103 NJQ131103 MZU131103 MPY131103 MGC131103 LWG131103 LMK131103 LCO131103 KSS131103 KIW131103 JZA131103 JPE131103 JFI131103 IVM131103 ILQ131103 IBU131103 HRY131103 HIC131103 GYG131103 GOK131103 GEO131103 FUS131103 FKW131103 FBA131103 ERE131103 EHI131103 DXM131103 DNQ131103 DDU131103 CTY131103 CKC131103 CAG131103 BQK131103 BGO131103 AWS131103 AMW131103 ADA131103 TE131103 JI131103 M131103 WVU65567 WLY65567 WCC65567 VSG65567 VIK65567 UYO65567 UOS65567 UEW65567 TVA65567 TLE65567 TBI65567 SRM65567 SHQ65567 RXU65567 RNY65567 REC65567 QUG65567 QKK65567 QAO65567 PQS65567 PGW65567 OXA65567 ONE65567 ODI65567 NTM65567 NJQ65567 MZU65567 MPY65567 MGC65567 LWG65567 LMK65567 LCO65567 KSS65567 KIW65567 JZA65567 JPE65567 JFI65567 IVM65567 ILQ65567 IBU65567 HRY65567 HIC65567 GYG65567 GOK65567 GEO65567 FUS65567 FKW65567 FBA65567 ERE65567 EHI65567 DXM65567 DNQ65567 DDU65567 CTY65567 CKC65567 CAG65567 BQK65567 BGO65567 AWS65567 AMW65567 ADA65567 TE65567 JI65567 M65567 WVU65571 WLY65571 WCC65571 VSG65571 VIK65571 UYO65571 UOS65571 UEW65571 TVA65571 TLE65571 TBI65571 SRM65571 SHQ65571 RXU65571 RNY65571 REC65571 QUG65571 QKK65571 QAO65571 PQS65571 PGW65571 OXA65571 ONE65571 ODI65571 NTM65571 NJQ65571 MZU65571 MPY65571 MGC65571 LWG65571 LMK65571 LCO65571 KSS65571 KIW65571 JZA65571 JPE65571 JFI65571 IVM65571 ILQ65571 IBU65571 HRY65571 HIC65571 GYG65571 GOK65571 GEO65571 FUS65571 FKW65571 FBA65571 ERE65571 EHI65571 DXM65571 DNQ65571 DDU65571 CTY65571 CKC65571 CAG65571 BQK65571 BGO65571 AWS65571 AMW65571 ADA65571 TE65571 JI65571 M65571 WVU983075 WLY983075 WCC983075 VSG983075 VIK983075 UYO983075 UOS983075 UEW983075 TVA983075 TLE983075 TBI983075 SRM983075 SHQ983075 RXU983075 RNY983075 REC983075 QUG983075 QKK983075 QAO983075 PQS983075 PGW983075 OXA983075 ONE983075 ODI983075 NTM983075 NJQ983075 MZU983075 MPY983075 MGC983075 LWG983075 LMK983075 LCO983075 KSS983075 KIW983075 JZA983075 JPE983075 JFI983075 IVM983075 ILQ983075 IBU983075 HRY983075 HIC983075 GYG983075 GOK983075 GEO983075 FUS983075 FKW983075 FBA983075 ERE983075 EHI983075 DXM983075 DNQ983075 DDU983075 CTY983075 CKC983075 CAG983075 BQK983075 BGO983075 AWS983075 AMW983075 ADA983075 TE983075 JI983075 M983075 WVU917539 WLY917539 WCC917539 VSG917539 VIK917539 UYO917539 UOS917539 UEW917539 TVA917539 TLE917539 TBI917539 SRM917539 SHQ917539 RXU917539 RNY917539 REC917539 QUG917539 QKK917539 QAO917539 PQS917539 PGW917539 OXA917539 ONE917539 ODI917539 NTM917539 NJQ917539 MZU917539 MPY917539 MGC917539 LWG917539 LMK917539 LCO917539 KSS917539 KIW917539 JZA917539 JPE917539 JFI917539 IVM917539 ILQ917539 IBU917539 HRY917539 HIC917539 GYG917539 GOK917539 GEO917539 FUS917539 FKW917539 FBA917539 ERE917539 EHI917539 DXM917539 DNQ917539 DDU917539 CTY917539 CKC917539 CAG917539 BQK917539 BGO917539 AWS917539 AMW917539 ADA917539 TE917539 JI917539 M917539 WVU852003 WLY852003 WCC852003 VSG852003 VIK852003 UYO852003 UOS852003 UEW852003 TVA852003 TLE852003 TBI852003 SRM852003 SHQ852003 RXU852003 RNY852003 REC852003 QUG852003 QKK852003 QAO852003 PQS852003 PGW852003 OXA852003 ONE852003 ODI852003 NTM852003 NJQ852003 MZU852003 MPY852003 MGC852003 LWG852003 LMK852003 LCO852003 KSS852003 KIW852003 JZA852003 JPE852003 JFI852003 IVM852003 ILQ852003 IBU852003 HRY852003 HIC852003 GYG852003 GOK852003 GEO852003 FUS852003 FKW852003 FBA852003 ERE852003 EHI852003 DXM852003 DNQ852003 DDU852003 CTY852003 CKC852003 CAG852003 BQK852003 BGO852003 AWS852003 AMW852003 ADA852003 TE852003 JI852003 M852003 WVU786467 WLY786467 WCC786467 VSG786467 VIK786467 UYO786467 UOS786467 UEW786467 TVA786467 TLE786467 TBI786467 SRM786467 SHQ786467 RXU786467 RNY786467 REC786467 QUG786467 QKK786467 QAO786467 PQS786467 PGW786467 OXA786467 ONE786467 ODI786467 NTM786467 NJQ786467 MZU786467 MPY786467 MGC786467 LWG786467 LMK786467 LCO786467 KSS786467 KIW786467 JZA786467 JPE786467 JFI786467 IVM786467 ILQ786467 IBU786467 HRY786467 HIC786467 GYG786467 GOK786467 GEO786467 FUS786467 FKW786467 FBA786467 ERE786467 EHI786467 DXM786467 DNQ786467 DDU786467 CTY786467 CKC786467 CAG786467 BQK786467 BGO786467 AWS786467 AMW786467 ADA786467 TE786467 JI786467 M786467 WVU720931 WLY720931 WCC720931 VSG720931 VIK720931 UYO720931 UOS720931 UEW720931 TVA720931 TLE720931 TBI720931 SRM720931 SHQ720931 RXU720931 RNY720931 REC720931 QUG720931 QKK720931 QAO720931 PQS720931 PGW720931 OXA720931 ONE720931 ODI720931 NTM720931 NJQ720931 MZU720931 MPY720931 MGC720931 LWG720931 LMK720931 LCO720931 KSS720931 KIW720931 JZA720931 JPE720931 JFI720931 IVM720931 ILQ720931 IBU720931 HRY720931 HIC720931 GYG720931 GOK720931 GEO720931 FUS720931 FKW720931 FBA720931 ERE720931 EHI720931 DXM720931 DNQ720931 DDU720931 CTY720931 CKC720931 CAG720931 BQK720931 BGO720931 AWS720931 AMW720931 ADA720931 TE720931 JI720931 M720931 WVU655395 WLY655395 WCC655395 VSG655395 VIK655395 UYO655395 UOS655395 UEW655395 TVA655395 TLE655395 TBI655395 SRM655395 SHQ655395 RXU655395 RNY655395 REC655395 QUG655395 QKK655395 QAO655395 PQS655395 PGW655395 OXA655395 ONE655395 ODI655395 NTM655395 NJQ655395 MZU655395 MPY655395 MGC655395 LWG655395 LMK655395 LCO655395 KSS655395 KIW655395 JZA655395 JPE655395 JFI655395 IVM655395 ILQ655395 IBU655395 HRY655395 HIC655395 GYG655395 GOK655395 GEO655395 FUS655395 FKW655395 FBA655395 ERE655395 EHI655395 DXM655395 DNQ655395 DDU655395 CTY655395 CKC655395 CAG655395 BQK655395 BGO655395 AWS655395 AMW655395 ADA655395 TE655395 JI655395 M655395 WVU589859 WLY589859 WCC589859 VSG589859 VIK589859 UYO589859 UOS589859 UEW589859 TVA589859 TLE589859 TBI589859 SRM589859 SHQ589859 RXU589859 RNY589859 REC589859 QUG589859 QKK589859 QAO589859 PQS589859 PGW589859 OXA589859 ONE589859 ODI589859 NTM589859 NJQ589859 MZU589859 MPY589859 MGC589859 LWG589859 LMK589859 LCO589859 KSS589859 KIW589859 JZA589859 JPE589859 JFI589859 IVM589859 ILQ589859 IBU589859 HRY589859 HIC589859 GYG589859 GOK589859 GEO589859 FUS589859 FKW589859 FBA589859 ERE589859 EHI589859 DXM589859 DNQ589859 DDU589859 CTY589859 CKC589859 CAG589859 BQK589859 BGO589859 AWS589859 AMW589859 ADA589859 TE589859 JI589859 M589859 WVU524323 WLY524323 WCC524323 VSG524323 VIK524323 UYO524323 UOS524323 UEW524323 TVA524323 TLE524323 TBI524323 SRM524323 SHQ524323 RXU524323 RNY524323 REC524323 QUG524323 QKK524323 QAO524323 PQS524323 PGW524323 OXA524323 ONE524323 ODI524323 NTM524323 NJQ524323 MZU524323 MPY524323 MGC524323 LWG524323 LMK524323 LCO524323 KSS524323 KIW524323 JZA524323 JPE524323 JFI524323 IVM524323 ILQ524323 IBU524323 HRY524323 HIC524323 GYG524323 GOK524323 GEO524323 FUS524323 FKW524323 FBA524323 ERE524323 EHI524323 DXM524323 DNQ524323 DDU524323 CTY524323 CKC524323 CAG524323 BQK524323 BGO524323 AWS524323 AMW524323 ADA524323 TE524323 JI524323 M524323 WVU458787 WLY458787 WCC458787 VSG458787 VIK458787 UYO458787 UOS458787 UEW458787 TVA458787 TLE458787 TBI458787 SRM458787 SHQ458787 RXU458787 RNY458787 REC458787 QUG458787 QKK458787 QAO458787 PQS458787 PGW458787 OXA458787 ONE458787 ODI458787 NTM458787 NJQ458787 MZU458787 MPY458787 MGC458787 LWG458787 LMK458787 LCO458787 KSS458787 KIW458787 JZA458787 JPE458787 JFI458787 IVM458787 ILQ458787 IBU458787 HRY458787 HIC458787 GYG458787 GOK458787 GEO458787 FUS458787 FKW458787 FBA458787 ERE458787 EHI458787 DXM458787 DNQ458787 DDU458787 CTY458787 CKC458787 CAG458787 BQK458787 BGO458787 AWS458787 AMW458787 ADA458787 TE458787 JI458787 M458787 WVU393251 WLY393251 WCC393251 VSG393251 VIK393251 UYO393251 UOS393251 UEW393251 TVA393251 TLE393251 TBI393251 SRM393251 SHQ393251 RXU393251 RNY393251 REC393251 QUG393251 QKK393251 QAO393251 PQS393251 PGW393251 OXA393251 ONE393251 ODI393251 NTM393251 NJQ393251 MZU393251 MPY393251 MGC393251 LWG393251 LMK393251 LCO393251 KSS393251 KIW393251 JZA393251 JPE393251 JFI393251 IVM393251 ILQ393251 IBU393251 HRY393251 HIC393251 GYG393251 GOK393251 GEO393251 FUS393251 FKW393251 FBA393251 ERE393251 EHI393251 DXM393251 DNQ393251 DDU393251 CTY393251 CKC393251 CAG393251 BQK393251 BGO393251 AWS393251 AMW393251 ADA393251 TE393251 JI393251 M393251 WVU327715 WLY327715 WCC327715 VSG327715 VIK327715 UYO327715 UOS327715 UEW327715 TVA327715 TLE327715 TBI327715 SRM327715 SHQ327715 RXU327715 RNY327715 REC327715 QUG327715 QKK327715 QAO327715 PQS327715 PGW327715 OXA327715 ONE327715 ODI327715 NTM327715 NJQ327715 MZU327715 MPY327715 MGC327715 LWG327715 LMK327715 LCO327715 KSS327715 KIW327715 JZA327715 JPE327715 JFI327715 IVM327715 ILQ327715 IBU327715 HRY327715 HIC327715 GYG327715 GOK327715 GEO327715 FUS327715 FKW327715 FBA327715 ERE327715 EHI327715 DXM327715 DNQ327715 DDU327715 CTY327715 CKC327715 CAG327715 BQK327715 BGO327715 AWS327715 AMW327715 ADA327715 TE327715 JI327715 M327715 WVU262179 WLY262179 WCC262179 VSG262179 VIK262179 UYO262179 UOS262179 UEW262179 TVA262179 TLE262179 TBI262179 SRM262179 SHQ262179 RXU262179 RNY262179 REC262179 QUG262179 QKK262179 QAO262179 PQS262179 PGW262179 OXA262179 ONE262179 ODI262179 NTM262179 NJQ262179 MZU262179 MPY262179 MGC262179 LWG262179 LMK262179 LCO262179 KSS262179 KIW262179 JZA262179 JPE262179 JFI262179 IVM262179 ILQ262179 IBU262179 HRY262179 HIC262179 GYG262179 GOK262179 GEO262179 FUS262179 FKW262179 FBA262179 ERE262179 EHI262179 DXM262179 DNQ262179 DDU262179 CTY262179 CKC262179 CAG262179 BQK262179 BGO262179 AWS262179 AMW262179 ADA262179 TE262179 JI262179 M262179 WVU196643 WLY196643 WCC196643 VSG196643 VIK196643 UYO196643 UOS196643 UEW196643 TVA196643 TLE196643 TBI196643 SRM196643 SHQ196643 RXU196643 RNY196643 REC196643 QUG196643 QKK196643 QAO196643 PQS196643 PGW196643 OXA196643 ONE196643 ODI196643 NTM196643 NJQ196643 MZU196643 MPY196643 MGC196643 LWG196643 LMK196643 LCO196643 KSS196643 KIW196643 JZA196643 JPE196643 JFI196643 IVM196643 ILQ196643 IBU196643 HRY196643 HIC196643 GYG196643 GOK196643 GEO196643 FUS196643 FKW196643 FBA196643 ERE196643 EHI196643 DXM196643 DNQ196643 DDU196643 CTY196643 CKC196643 CAG196643 BQK196643 BGO196643 AWS196643 AMW196643 ADA196643 TE196643 JI196643 M196643 WVU131107 WLY131107 WCC131107 VSG131107 VIK131107 UYO131107 UOS131107 UEW131107 TVA131107 TLE131107 TBI131107 SRM131107 SHQ131107 RXU131107 RNY131107 REC131107 QUG131107 QKK131107 QAO131107 PQS131107 PGW131107 OXA131107 ONE131107 ODI131107 NTM131107 NJQ131107 MZU131107 MPY131107 MGC131107 LWG131107 LMK131107 LCO131107 KSS131107 KIW131107 JZA131107 JPE131107 JFI131107 IVM131107 ILQ131107 IBU131107 HRY131107 HIC131107 GYG131107 GOK131107 GEO131107 FUS131107 FKW131107 FBA131107 ERE131107 EHI131107 DXM131107 DNQ131107 DDU131107 CTY131107 CKC131107 CAG131107 BQK131107 BGO131107 AWS131107 AMW131107 ADA131107 TE131107 JI131107" xr:uid="{00000000-0002-0000-0C00-000004000000}">
      <formula1>$AZ$269:$AZ$338</formula1>
    </dataValidation>
    <dataValidation type="list" allowBlank="1" showInputMessage="1" showErrorMessage="1" sqref="M327716:M327743 WVU983069:WVU983070 WLY983069:WLY983070 WCC983069:WCC983070 VSG983069:VSG983070 VIK983069:VIK983070 UYO983069:UYO983070 UOS983069:UOS983070 UEW983069:UEW983070 TVA983069:TVA983070 TLE983069:TLE983070 TBI983069:TBI983070 SRM983069:SRM983070 SHQ983069:SHQ983070 RXU983069:RXU983070 RNY983069:RNY983070 REC983069:REC983070 QUG983069:QUG983070 QKK983069:QKK983070 QAO983069:QAO983070 PQS983069:PQS983070 PGW983069:PGW983070 OXA983069:OXA983070 ONE983069:ONE983070 ODI983069:ODI983070 NTM983069:NTM983070 NJQ983069:NJQ983070 MZU983069:MZU983070 MPY983069:MPY983070 MGC983069:MGC983070 LWG983069:LWG983070 LMK983069:LMK983070 LCO983069:LCO983070 KSS983069:KSS983070 KIW983069:KIW983070 JZA983069:JZA983070 JPE983069:JPE983070 JFI983069:JFI983070 IVM983069:IVM983070 ILQ983069:ILQ983070 IBU983069:IBU983070 HRY983069:HRY983070 HIC983069:HIC983070 GYG983069:GYG983070 GOK983069:GOK983070 GEO983069:GEO983070 FUS983069:FUS983070 FKW983069:FKW983070 FBA983069:FBA983070 ERE983069:ERE983070 EHI983069:EHI983070 DXM983069:DXM983070 DNQ983069:DNQ983070 DDU983069:DDU983070 CTY983069:CTY983070 CKC983069:CKC983070 CAG983069:CAG983070 BQK983069:BQK983070 BGO983069:BGO983070 AWS983069:AWS983070 AMW983069:AMW983070 ADA983069:ADA983070 TE983069:TE983070 JI983069:JI983070 M983069:M983070 WVU917533:WVU917534 WLY917533:WLY917534 WCC917533:WCC917534 VSG917533:VSG917534 VIK917533:VIK917534 UYO917533:UYO917534 UOS917533:UOS917534 UEW917533:UEW917534 TVA917533:TVA917534 TLE917533:TLE917534 TBI917533:TBI917534 SRM917533:SRM917534 SHQ917533:SHQ917534 RXU917533:RXU917534 RNY917533:RNY917534 REC917533:REC917534 QUG917533:QUG917534 QKK917533:QKK917534 QAO917533:QAO917534 PQS917533:PQS917534 PGW917533:PGW917534 OXA917533:OXA917534 ONE917533:ONE917534 ODI917533:ODI917534 NTM917533:NTM917534 NJQ917533:NJQ917534 MZU917533:MZU917534 MPY917533:MPY917534 MGC917533:MGC917534 LWG917533:LWG917534 LMK917533:LMK917534 LCO917533:LCO917534 KSS917533:KSS917534 KIW917533:KIW917534 JZA917533:JZA917534 JPE917533:JPE917534 JFI917533:JFI917534 IVM917533:IVM917534 ILQ917533:ILQ917534 IBU917533:IBU917534 HRY917533:HRY917534 HIC917533:HIC917534 GYG917533:GYG917534 GOK917533:GOK917534 GEO917533:GEO917534 FUS917533:FUS917534 FKW917533:FKW917534 FBA917533:FBA917534 ERE917533:ERE917534 EHI917533:EHI917534 DXM917533:DXM917534 DNQ917533:DNQ917534 DDU917533:DDU917534 CTY917533:CTY917534 CKC917533:CKC917534 CAG917533:CAG917534 BQK917533:BQK917534 BGO917533:BGO917534 AWS917533:AWS917534 AMW917533:AMW917534 ADA917533:ADA917534 TE917533:TE917534 JI917533:JI917534 M917533:M917534 WVU851997:WVU851998 WLY851997:WLY851998 WCC851997:WCC851998 VSG851997:VSG851998 VIK851997:VIK851998 UYO851997:UYO851998 UOS851997:UOS851998 UEW851997:UEW851998 TVA851997:TVA851998 TLE851997:TLE851998 TBI851997:TBI851998 SRM851997:SRM851998 SHQ851997:SHQ851998 RXU851997:RXU851998 RNY851997:RNY851998 REC851997:REC851998 QUG851997:QUG851998 QKK851997:QKK851998 QAO851997:QAO851998 PQS851997:PQS851998 PGW851997:PGW851998 OXA851997:OXA851998 ONE851997:ONE851998 ODI851997:ODI851998 NTM851997:NTM851998 NJQ851997:NJQ851998 MZU851997:MZU851998 MPY851997:MPY851998 MGC851997:MGC851998 LWG851997:LWG851998 LMK851997:LMK851998 LCO851997:LCO851998 KSS851997:KSS851998 KIW851997:KIW851998 JZA851997:JZA851998 JPE851997:JPE851998 JFI851997:JFI851998 IVM851997:IVM851998 ILQ851997:ILQ851998 IBU851997:IBU851998 HRY851997:HRY851998 HIC851997:HIC851998 GYG851997:GYG851998 GOK851997:GOK851998 GEO851997:GEO851998 FUS851997:FUS851998 FKW851997:FKW851998 FBA851997:FBA851998 ERE851997:ERE851998 EHI851997:EHI851998 DXM851997:DXM851998 DNQ851997:DNQ851998 DDU851997:DDU851998 CTY851997:CTY851998 CKC851997:CKC851998 CAG851997:CAG851998 BQK851997:BQK851998 BGO851997:BGO851998 AWS851997:AWS851998 AMW851997:AMW851998 ADA851997:ADA851998 TE851997:TE851998 JI851997:JI851998 M851997:M851998 WVU786461:WVU786462 WLY786461:WLY786462 WCC786461:WCC786462 VSG786461:VSG786462 VIK786461:VIK786462 UYO786461:UYO786462 UOS786461:UOS786462 UEW786461:UEW786462 TVA786461:TVA786462 TLE786461:TLE786462 TBI786461:TBI786462 SRM786461:SRM786462 SHQ786461:SHQ786462 RXU786461:RXU786462 RNY786461:RNY786462 REC786461:REC786462 QUG786461:QUG786462 QKK786461:QKK786462 QAO786461:QAO786462 PQS786461:PQS786462 PGW786461:PGW786462 OXA786461:OXA786462 ONE786461:ONE786462 ODI786461:ODI786462 NTM786461:NTM786462 NJQ786461:NJQ786462 MZU786461:MZU786462 MPY786461:MPY786462 MGC786461:MGC786462 LWG786461:LWG786462 LMK786461:LMK786462 LCO786461:LCO786462 KSS786461:KSS786462 KIW786461:KIW786462 JZA786461:JZA786462 JPE786461:JPE786462 JFI786461:JFI786462 IVM786461:IVM786462 ILQ786461:ILQ786462 IBU786461:IBU786462 HRY786461:HRY786462 HIC786461:HIC786462 GYG786461:GYG786462 GOK786461:GOK786462 GEO786461:GEO786462 FUS786461:FUS786462 FKW786461:FKW786462 FBA786461:FBA786462 ERE786461:ERE786462 EHI786461:EHI786462 DXM786461:DXM786462 DNQ786461:DNQ786462 DDU786461:DDU786462 CTY786461:CTY786462 CKC786461:CKC786462 CAG786461:CAG786462 BQK786461:BQK786462 BGO786461:BGO786462 AWS786461:AWS786462 AMW786461:AMW786462 ADA786461:ADA786462 TE786461:TE786462 JI786461:JI786462 M786461:M786462 WVU720925:WVU720926 WLY720925:WLY720926 WCC720925:WCC720926 VSG720925:VSG720926 VIK720925:VIK720926 UYO720925:UYO720926 UOS720925:UOS720926 UEW720925:UEW720926 TVA720925:TVA720926 TLE720925:TLE720926 TBI720925:TBI720926 SRM720925:SRM720926 SHQ720925:SHQ720926 RXU720925:RXU720926 RNY720925:RNY720926 REC720925:REC720926 QUG720925:QUG720926 QKK720925:QKK720926 QAO720925:QAO720926 PQS720925:PQS720926 PGW720925:PGW720926 OXA720925:OXA720926 ONE720925:ONE720926 ODI720925:ODI720926 NTM720925:NTM720926 NJQ720925:NJQ720926 MZU720925:MZU720926 MPY720925:MPY720926 MGC720925:MGC720926 LWG720925:LWG720926 LMK720925:LMK720926 LCO720925:LCO720926 KSS720925:KSS720926 KIW720925:KIW720926 JZA720925:JZA720926 JPE720925:JPE720926 JFI720925:JFI720926 IVM720925:IVM720926 ILQ720925:ILQ720926 IBU720925:IBU720926 HRY720925:HRY720926 HIC720925:HIC720926 GYG720925:GYG720926 GOK720925:GOK720926 GEO720925:GEO720926 FUS720925:FUS720926 FKW720925:FKW720926 FBA720925:FBA720926 ERE720925:ERE720926 EHI720925:EHI720926 DXM720925:DXM720926 DNQ720925:DNQ720926 DDU720925:DDU720926 CTY720925:CTY720926 CKC720925:CKC720926 CAG720925:CAG720926 BQK720925:BQK720926 BGO720925:BGO720926 AWS720925:AWS720926 AMW720925:AMW720926 ADA720925:ADA720926 TE720925:TE720926 JI720925:JI720926 M720925:M720926 WVU655389:WVU655390 WLY655389:WLY655390 WCC655389:WCC655390 VSG655389:VSG655390 VIK655389:VIK655390 UYO655389:UYO655390 UOS655389:UOS655390 UEW655389:UEW655390 TVA655389:TVA655390 TLE655389:TLE655390 TBI655389:TBI655390 SRM655389:SRM655390 SHQ655389:SHQ655390 RXU655389:RXU655390 RNY655389:RNY655390 REC655389:REC655390 QUG655389:QUG655390 QKK655389:QKK655390 QAO655389:QAO655390 PQS655389:PQS655390 PGW655389:PGW655390 OXA655389:OXA655390 ONE655389:ONE655390 ODI655389:ODI655390 NTM655389:NTM655390 NJQ655389:NJQ655390 MZU655389:MZU655390 MPY655389:MPY655390 MGC655389:MGC655390 LWG655389:LWG655390 LMK655389:LMK655390 LCO655389:LCO655390 KSS655389:KSS655390 KIW655389:KIW655390 JZA655389:JZA655390 JPE655389:JPE655390 JFI655389:JFI655390 IVM655389:IVM655390 ILQ655389:ILQ655390 IBU655389:IBU655390 HRY655389:HRY655390 HIC655389:HIC655390 GYG655389:GYG655390 GOK655389:GOK655390 GEO655389:GEO655390 FUS655389:FUS655390 FKW655389:FKW655390 FBA655389:FBA655390 ERE655389:ERE655390 EHI655389:EHI655390 DXM655389:DXM655390 DNQ655389:DNQ655390 DDU655389:DDU655390 CTY655389:CTY655390 CKC655389:CKC655390 CAG655389:CAG655390 BQK655389:BQK655390 BGO655389:BGO655390 AWS655389:AWS655390 AMW655389:AMW655390 ADA655389:ADA655390 TE655389:TE655390 JI655389:JI655390 M655389:M655390 WVU589853:WVU589854 WLY589853:WLY589854 WCC589853:WCC589854 VSG589853:VSG589854 VIK589853:VIK589854 UYO589853:UYO589854 UOS589853:UOS589854 UEW589853:UEW589854 TVA589853:TVA589854 TLE589853:TLE589854 TBI589853:TBI589854 SRM589853:SRM589854 SHQ589853:SHQ589854 RXU589853:RXU589854 RNY589853:RNY589854 REC589853:REC589854 QUG589853:QUG589854 QKK589853:QKK589854 QAO589853:QAO589854 PQS589853:PQS589854 PGW589853:PGW589854 OXA589853:OXA589854 ONE589853:ONE589854 ODI589853:ODI589854 NTM589853:NTM589854 NJQ589853:NJQ589854 MZU589853:MZU589854 MPY589853:MPY589854 MGC589853:MGC589854 LWG589853:LWG589854 LMK589853:LMK589854 LCO589853:LCO589854 KSS589853:KSS589854 KIW589853:KIW589854 JZA589853:JZA589854 JPE589853:JPE589854 JFI589853:JFI589854 IVM589853:IVM589854 ILQ589853:ILQ589854 IBU589853:IBU589854 HRY589853:HRY589854 HIC589853:HIC589854 GYG589853:GYG589854 GOK589853:GOK589854 GEO589853:GEO589854 FUS589853:FUS589854 FKW589853:FKW589854 FBA589853:FBA589854 ERE589853:ERE589854 EHI589853:EHI589854 DXM589853:DXM589854 DNQ589853:DNQ589854 DDU589853:DDU589854 CTY589853:CTY589854 CKC589853:CKC589854 CAG589853:CAG589854 BQK589853:BQK589854 BGO589853:BGO589854 AWS589853:AWS589854 AMW589853:AMW589854 ADA589853:ADA589854 TE589853:TE589854 JI589853:JI589854 M589853:M589854 WVU524317:WVU524318 WLY524317:WLY524318 WCC524317:WCC524318 VSG524317:VSG524318 VIK524317:VIK524318 UYO524317:UYO524318 UOS524317:UOS524318 UEW524317:UEW524318 TVA524317:TVA524318 TLE524317:TLE524318 TBI524317:TBI524318 SRM524317:SRM524318 SHQ524317:SHQ524318 RXU524317:RXU524318 RNY524317:RNY524318 REC524317:REC524318 QUG524317:QUG524318 QKK524317:QKK524318 QAO524317:QAO524318 PQS524317:PQS524318 PGW524317:PGW524318 OXA524317:OXA524318 ONE524317:ONE524318 ODI524317:ODI524318 NTM524317:NTM524318 NJQ524317:NJQ524318 MZU524317:MZU524318 MPY524317:MPY524318 MGC524317:MGC524318 LWG524317:LWG524318 LMK524317:LMK524318 LCO524317:LCO524318 KSS524317:KSS524318 KIW524317:KIW524318 JZA524317:JZA524318 JPE524317:JPE524318 JFI524317:JFI524318 IVM524317:IVM524318 ILQ524317:ILQ524318 IBU524317:IBU524318 HRY524317:HRY524318 HIC524317:HIC524318 GYG524317:GYG524318 GOK524317:GOK524318 GEO524317:GEO524318 FUS524317:FUS524318 FKW524317:FKW524318 FBA524317:FBA524318 ERE524317:ERE524318 EHI524317:EHI524318 DXM524317:DXM524318 DNQ524317:DNQ524318 DDU524317:DDU524318 CTY524317:CTY524318 CKC524317:CKC524318 CAG524317:CAG524318 BQK524317:BQK524318 BGO524317:BGO524318 AWS524317:AWS524318 AMW524317:AMW524318 ADA524317:ADA524318 TE524317:TE524318 JI524317:JI524318 M524317:M524318 WVU458781:WVU458782 WLY458781:WLY458782 WCC458781:WCC458782 VSG458781:VSG458782 VIK458781:VIK458782 UYO458781:UYO458782 UOS458781:UOS458782 UEW458781:UEW458782 TVA458781:TVA458782 TLE458781:TLE458782 TBI458781:TBI458782 SRM458781:SRM458782 SHQ458781:SHQ458782 RXU458781:RXU458782 RNY458781:RNY458782 REC458781:REC458782 QUG458781:QUG458782 QKK458781:QKK458782 QAO458781:QAO458782 PQS458781:PQS458782 PGW458781:PGW458782 OXA458781:OXA458782 ONE458781:ONE458782 ODI458781:ODI458782 NTM458781:NTM458782 NJQ458781:NJQ458782 MZU458781:MZU458782 MPY458781:MPY458782 MGC458781:MGC458782 LWG458781:LWG458782 LMK458781:LMK458782 LCO458781:LCO458782 KSS458781:KSS458782 KIW458781:KIW458782 JZA458781:JZA458782 JPE458781:JPE458782 JFI458781:JFI458782 IVM458781:IVM458782 ILQ458781:ILQ458782 IBU458781:IBU458782 HRY458781:HRY458782 HIC458781:HIC458782 GYG458781:GYG458782 GOK458781:GOK458782 GEO458781:GEO458782 FUS458781:FUS458782 FKW458781:FKW458782 FBA458781:FBA458782 ERE458781:ERE458782 EHI458781:EHI458782 DXM458781:DXM458782 DNQ458781:DNQ458782 DDU458781:DDU458782 CTY458781:CTY458782 CKC458781:CKC458782 CAG458781:CAG458782 BQK458781:BQK458782 BGO458781:BGO458782 AWS458781:AWS458782 AMW458781:AMW458782 ADA458781:ADA458782 TE458781:TE458782 JI458781:JI458782 M458781:M458782 WVU393245:WVU393246 WLY393245:WLY393246 WCC393245:WCC393246 VSG393245:VSG393246 VIK393245:VIK393246 UYO393245:UYO393246 UOS393245:UOS393246 UEW393245:UEW393246 TVA393245:TVA393246 TLE393245:TLE393246 TBI393245:TBI393246 SRM393245:SRM393246 SHQ393245:SHQ393246 RXU393245:RXU393246 RNY393245:RNY393246 REC393245:REC393246 QUG393245:QUG393246 QKK393245:QKK393246 QAO393245:QAO393246 PQS393245:PQS393246 PGW393245:PGW393246 OXA393245:OXA393246 ONE393245:ONE393246 ODI393245:ODI393246 NTM393245:NTM393246 NJQ393245:NJQ393246 MZU393245:MZU393246 MPY393245:MPY393246 MGC393245:MGC393246 LWG393245:LWG393246 LMK393245:LMK393246 LCO393245:LCO393246 KSS393245:KSS393246 KIW393245:KIW393246 JZA393245:JZA393246 JPE393245:JPE393246 JFI393245:JFI393246 IVM393245:IVM393246 ILQ393245:ILQ393246 IBU393245:IBU393246 HRY393245:HRY393246 HIC393245:HIC393246 GYG393245:GYG393246 GOK393245:GOK393246 GEO393245:GEO393246 FUS393245:FUS393246 FKW393245:FKW393246 FBA393245:FBA393246 ERE393245:ERE393246 EHI393245:EHI393246 DXM393245:DXM393246 DNQ393245:DNQ393246 DDU393245:DDU393246 CTY393245:CTY393246 CKC393245:CKC393246 CAG393245:CAG393246 BQK393245:BQK393246 BGO393245:BGO393246 AWS393245:AWS393246 AMW393245:AMW393246 ADA393245:ADA393246 TE393245:TE393246 JI393245:JI393246 M393245:M393246 WVU327709:WVU327710 WLY327709:WLY327710 WCC327709:WCC327710 VSG327709:VSG327710 VIK327709:VIK327710 UYO327709:UYO327710 UOS327709:UOS327710 UEW327709:UEW327710 TVA327709:TVA327710 TLE327709:TLE327710 TBI327709:TBI327710 SRM327709:SRM327710 SHQ327709:SHQ327710 RXU327709:RXU327710 RNY327709:RNY327710 REC327709:REC327710 QUG327709:QUG327710 QKK327709:QKK327710 QAO327709:QAO327710 PQS327709:PQS327710 PGW327709:PGW327710 OXA327709:OXA327710 ONE327709:ONE327710 ODI327709:ODI327710 NTM327709:NTM327710 NJQ327709:NJQ327710 MZU327709:MZU327710 MPY327709:MPY327710 MGC327709:MGC327710 LWG327709:LWG327710 LMK327709:LMK327710 LCO327709:LCO327710 KSS327709:KSS327710 KIW327709:KIW327710 JZA327709:JZA327710 JPE327709:JPE327710 JFI327709:JFI327710 IVM327709:IVM327710 ILQ327709:ILQ327710 IBU327709:IBU327710 HRY327709:HRY327710 HIC327709:HIC327710 GYG327709:GYG327710 GOK327709:GOK327710 GEO327709:GEO327710 FUS327709:FUS327710 FKW327709:FKW327710 FBA327709:FBA327710 ERE327709:ERE327710 EHI327709:EHI327710 DXM327709:DXM327710 DNQ327709:DNQ327710 DDU327709:DDU327710 CTY327709:CTY327710 CKC327709:CKC327710 CAG327709:CAG327710 BQK327709:BQK327710 BGO327709:BGO327710 AWS327709:AWS327710 AMW327709:AMW327710 ADA327709:ADA327710 TE327709:TE327710 JI327709:JI327710 M327709:M327710 WVU262173:WVU262174 WLY262173:WLY262174 WCC262173:WCC262174 VSG262173:VSG262174 VIK262173:VIK262174 UYO262173:UYO262174 UOS262173:UOS262174 UEW262173:UEW262174 TVA262173:TVA262174 TLE262173:TLE262174 TBI262173:TBI262174 SRM262173:SRM262174 SHQ262173:SHQ262174 RXU262173:RXU262174 RNY262173:RNY262174 REC262173:REC262174 QUG262173:QUG262174 QKK262173:QKK262174 QAO262173:QAO262174 PQS262173:PQS262174 PGW262173:PGW262174 OXA262173:OXA262174 ONE262173:ONE262174 ODI262173:ODI262174 NTM262173:NTM262174 NJQ262173:NJQ262174 MZU262173:MZU262174 MPY262173:MPY262174 MGC262173:MGC262174 LWG262173:LWG262174 LMK262173:LMK262174 LCO262173:LCO262174 KSS262173:KSS262174 KIW262173:KIW262174 JZA262173:JZA262174 JPE262173:JPE262174 JFI262173:JFI262174 IVM262173:IVM262174 ILQ262173:ILQ262174 IBU262173:IBU262174 HRY262173:HRY262174 HIC262173:HIC262174 GYG262173:GYG262174 GOK262173:GOK262174 GEO262173:GEO262174 FUS262173:FUS262174 FKW262173:FKW262174 FBA262173:FBA262174 ERE262173:ERE262174 EHI262173:EHI262174 DXM262173:DXM262174 DNQ262173:DNQ262174 DDU262173:DDU262174 CTY262173:CTY262174 CKC262173:CKC262174 CAG262173:CAG262174 BQK262173:BQK262174 BGO262173:BGO262174 AWS262173:AWS262174 AMW262173:AMW262174 ADA262173:ADA262174 TE262173:TE262174 JI262173:JI262174 M262173:M262174 WVU196637:WVU196638 WLY196637:WLY196638 WCC196637:WCC196638 VSG196637:VSG196638 VIK196637:VIK196638 UYO196637:UYO196638 UOS196637:UOS196638 UEW196637:UEW196638 TVA196637:TVA196638 TLE196637:TLE196638 TBI196637:TBI196638 SRM196637:SRM196638 SHQ196637:SHQ196638 RXU196637:RXU196638 RNY196637:RNY196638 REC196637:REC196638 QUG196637:QUG196638 QKK196637:QKK196638 QAO196637:QAO196638 PQS196637:PQS196638 PGW196637:PGW196638 OXA196637:OXA196638 ONE196637:ONE196638 ODI196637:ODI196638 NTM196637:NTM196638 NJQ196637:NJQ196638 MZU196637:MZU196638 MPY196637:MPY196638 MGC196637:MGC196638 LWG196637:LWG196638 LMK196637:LMK196638 LCO196637:LCO196638 KSS196637:KSS196638 KIW196637:KIW196638 JZA196637:JZA196638 JPE196637:JPE196638 JFI196637:JFI196638 IVM196637:IVM196638 ILQ196637:ILQ196638 IBU196637:IBU196638 HRY196637:HRY196638 HIC196637:HIC196638 GYG196637:GYG196638 GOK196637:GOK196638 GEO196637:GEO196638 FUS196637:FUS196638 FKW196637:FKW196638 FBA196637:FBA196638 ERE196637:ERE196638 EHI196637:EHI196638 DXM196637:DXM196638 DNQ196637:DNQ196638 DDU196637:DDU196638 CTY196637:CTY196638 CKC196637:CKC196638 CAG196637:CAG196638 BQK196637:BQK196638 BGO196637:BGO196638 AWS196637:AWS196638 AMW196637:AMW196638 ADA196637:ADA196638 TE196637:TE196638 JI196637:JI196638 M196637:M196638 WVU131101:WVU131102 WLY131101:WLY131102 WCC131101:WCC131102 VSG131101:VSG131102 VIK131101:VIK131102 UYO131101:UYO131102 UOS131101:UOS131102 UEW131101:UEW131102 TVA131101:TVA131102 TLE131101:TLE131102 TBI131101:TBI131102 SRM131101:SRM131102 SHQ131101:SHQ131102 RXU131101:RXU131102 RNY131101:RNY131102 REC131101:REC131102 QUG131101:QUG131102 QKK131101:QKK131102 QAO131101:QAO131102 PQS131101:PQS131102 PGW131101:PGW131102 OXA131101:OXA131102 ONE131101:ONE131102 ODI131101:ODI131102 NTM131101:NTM131102 NJQ131101:NJQ131102 MZU131101:MZU131102 MPY131101:MPY131102 MGC131101:MGC131102 LWG131101:LWG131102 LMK131101:LMK131102 LCO131101:LCO131102 KSS131101:KSS131102 KIW131101:KIW131102 JZA131101:JZA131102 JPE131101:JPE131102 JFI131101:JFI131102 IVM131101:IVM131102 ILQ131101:ILQ131102 IBU131101:IBU131102 HRY131101:HRY131102 HIC131101:HIC131102 GYG131101:GYG131102 GOK131101:GOK131102 GEO131101:GEO131102 FUS131101:FUS131102 FKW131101:FKW131102 FBA131101:FBA131102 ERE131101:ERE131102 EHI131101:EHI131102 DXM131101:DXM131102 DNQ131101:DNQ131102 DDU131101:DDU131102 CTY131101:CTY131102 CKC131101:CKC131102 CAG131101:CAG131102 BQK131101:BQK131102 BGO131101:BGO131102 AWS131101:AWS131102 AMW131101:AMW131102 ADA131101:ADA131102 TE131101:TE131102 JI131101:JI131102 M131101:M131102 WVU65565:WVU65566 WLY65565:WLY65566 WCC65565:WCC65566 VSG65565:VSG65566 VIK65565:VIK65566 UYO65565:UYO65566 UOS65565:UOS65566 UEW65565:UEW65566 TVA65565:TVA65566 TLE65565:TLE65566 TBI65565:TBI65566 SRM65565:SRM65566 SHQ65565:SHQ65566 RXU65565:RXU65566 RNY65565:RNY65566 REC65565:REC65566 QUG65565:QUG65566 QKK65565:QKK65566 QAO65565:QAO65566 PQS65565:PQS65566 PGW65565:PGW65566 OXA65565:OXA65566 ONE65565:ONE65566 ODI65565:ODI65566 NTM65565:NTM65566 NJQ65565:NJQ65566 MZU65565:MZU65566 MPY65565:MPY65566 MGC65565:MGC65566 LWG65565:LWG65566 LMK65565:LMK65566 LCO65565:LCO65566 KSS65565:KSS65566 KIW65565:KIW65566 JZA65565:JZA65566 JPE65565:JPE65566 JFI65565:JFI65566 IVM65565:IVM65566 ILQ65565:ILQ65566 IBU65565:IBU65566 HRY65565:HRY65566 HIC65565:HIC65566 GYG65565:GYG65566 GOK65565:GOK65566 GEO65565:GEO65566 FUS65565:FUS65566 FKW65565:FKW65566 FBA65565:FBA65566 ERE65565:ERE65566 EHI65565:EHI65566 DXM65565:DXM65566 DNQ65565:DNQ65566 DDU65565:DDU65566 CTY65565:CTY65566 CKC65565:CKC65566 CAG65565:CAG65566 BQK65565:BQK65566 BGO65565:BGO65566 AWS65565:AWS65566 AMW65565:AMW65566 ADA65565:ADA65566 TE65565:TE65566 JI65565:JI65566 M65565:M65566 WVU262180:WVU262207 WLY262180:WLY262207 WCC262180:WCC262207 VSG262180:VSG262207 VIK262180:VIK262207 UYO262180:UYO262207 UOS262180:UOS262207 UEW262180:UEW262207 TVA262180:TVA262207 TLE262180:TLE262207 TBI262180:TBI262207 SRM262180:SRM262207 SHQ262180:SHQ262207 RXU262180:RXU262207 RNY262180:RNY262207 REC262180:REC262207 QUG262180:QUG262207 QKK262180:QKK262207 QAO262180:QAO262207 PQS262180:PQS262207 PGW262180:PGW262207 OXA262180:OXA262207 ONE262180:ONE262207 ODI262180:ODI262207 NTM262180:NTM262207 NJQ262180:NJQ262207 MZU262180:MZU262207 MPY262180:MPY262207 MGC262180:MGC262207 LWG262180:LWG262207 LMK262180:LMK262207 LCO262180:LCO262207 KSS262180:KSS262207 KIW262180:KIW262207 JZA262180:JZA262207 JPE262180:JPE262207 JFI262180:JFI262207 IVM262180:IVM262207 ILQ262180:ILQ262207 IBU262180:IBU262207 HRY262180:HRY262207 HIC262180:HIC262207 GYG262180:GYG262207 GOK262180:GOK262207 GEO262180:GEO262207 FUS262180:FUS262207 FKW262180:FKW262207 FBA262180:FBA262207 ERE262180:ERE262207 EHI262180:EHI262207 DXM262180:DXM262207 DNQ262180:DNQ262207 DDU262180:DDU262207 CTY262180:CTY262207 CKC262180:CKC262207 CAG262180:CAG262207 BQK262180:BQK262207 BGO262180:BGO262207 AWS262180:AWS262207 AMW262180:AMW262207 ADA262180:ADA262207 TE262180:TE262207 JI262180:JI262207 M262180:M262207 WVU983064:WVU983065 WLY983064:WLY983065 WCC983064:WCC983065 VSG983064:VSG983065 VIK983064:VIK983065 UYO983064:UYO983065 UOS983064:UOS983065 UEW983064:UEW983065 TVA983064:TVA983065 TLE983064:TLE983065 TBI983064:TBI983065 SRM983064:SRM983065 SHQ983064:SHQ983065 RXU983064:RXU983065 RNY983064:RNY983065 REC983064:REC983065 QUG983064:QUG983065 QKK983064:QKK983065 QAO983064:QAO983065 PQS983064:PQS983065 PGW983064:PGW983065 OXA983064:OXA983065 ONE983064:ONE983065 ODI983064:ODI983065 NTM983064:NTM983065 NJQ983064:NJQ983065 MZU983064:MZU983065 MPY983064:MPY983065 MGC983064:MGC983065 LWG983064:LWG983065 LMK983064:LMK983065 LCO983064:LCO983065 KSS983064:KSS983065 KIW983064:KIW983065 JZA983064:JZA983065 JPE983064:JPE983065 JFI983064:JFI983065 IVM983064:IVM983065 ILQ983064:ILQ983065 IBU983064:IBU983065 HRY983064:HRY983065 HIC983064:HIC983065 GYG983064:GYG983065 GOK983064:GOK983065 GEO983064:GEO983065 FUS983064:FUS983065 FKW983064:FKW983065 FBA983064:FBA983065 ERE983064:ERE983065 EHI983064:EHI983065 DXM983064:DXM983065 DNQ983064:DNQ983065 DDU983064:DDU983065 CTY983064:CTY983065 CKC983064:CKC983065 CAG983064:CAG983065 BQK983064:BQK983065 BGO983064:BGO983065 AWS983064:AWS983065 AMW983064:AMW983065 ADA983064:ADA983065 TE983064:TE983065 JI983064:JI983065 M983064:M983065 WVU917528:WVU917529 WLY917528:WLY917529 WCC917528:WCC917529 VSG917528:VSG917529 VIK917528:VIK917529 UYO917528:UYO917529 UOS917528:UOS917529 UEW917528:UEW917529 TVA917528:TVA917529 TLE917528:TLE917529 TBI917528:TBI917529 SRM917528:SRM917529 SHQ917528:SHQ917529 RXU917528:RXU917529 RNY917528:RNY917529 REC917528:REC917529 QUG917528:QUG917529 QKK917528:QKK917529 QAO917528:QAO917529 PQS917528:PQS917529 PGW917528:PGW917529 OXA917528:OXA917529 ONE917528:ONE917529 ODI917528:ODI917529 NTM917528:NTM917529 NJQ917528:NJQ917529 MZU917528:MZU917529 MPY917528:MPY917529 MGC917528:MGC917529 LWG917528:LWG917529 LMK917528:LMK917529 LCO917528:LCO917529 KSS917528:KSS917529 KIW917528:KIW917529 JZA917528:JZA917529 JPE917528:JPE917529 JFI917528:JFI917529 IVM917528:IVM917529 ILQ917528:ILQ917529 IBU917528:IBU917529 HRY917528:HRY917529 HIC917528:HIC917529 GYG917528:GYG917529 GOK917528:GOK917529 GEO917528:GEO917529 FUS917528:FUS917529 FKW917528:FKW917529 FBA917528:FBA917529 ERE917528:ERE917529 EHI917528:EHI917529 DXM917528:DXM917529 DNQ917528:DNQ917529 DDU917528:DDU917529 CTY917528:CTY917529 CKC917528:CKC917529 CAG917528:CAG917529 BQK917528:BQK917529 BGO917528:BGO917529 AWS917528:AWS917529 AMW917528:AMW917529 ADA917528:ADA917529 TE917528:TE917529 JI917528:JI917529 M917528:M917529 WVU851992:WVU851993 WLY851992:WLY851993 WCC851992:WCC851993 VSG851992:VSG851993 VIK851992:VIK851993 UYO851992:UYO851993 UOS851992:UOS851993 UEW851992:UEW851993 TVA851992:TVA851993 TLE851992:TLE851993 TBI851992:TBI851993 SRM851992:SRM851993 SHQ851992:SHQ851993 RXU851992:RXU851993 RNY851992:RNY851993 REC851992:REC851993 QUG851992:QUG851993 QKK851992:QKK851993 QAO851992:QAO851993 PQS851992:PQS851993 PGW851992:PGW851993 OXA851992:OXA851993 ONE851992:ONE851993 ODI851992:ODI851993 NTM851992:NTM851993 NJQ851992:NJQ851993 MZU851992:MZU851993 MPY851992:MPY851993 MGC851992:MGC851993 LWG851992:LWG851993 LMK851992:LMK851993 LCO851992:LCO851993 KSS851992:KSS851993 KIW851992:KIW851993 JZA851992:JZA851993 JPE851992:JPE851993 JFI851992:JFI851993 IVM851992:IVM851993 ILQ851992:ILQ851993 IBU851992:IBU851993 HRY851992:HRY851993 HIC851992:HIC851993 GYG851992:GYG851993 GOK851992:GOK851993 GEO851992:GEO851993 FUS851992:FUS851993 FKW851992:FKW851993 FBA851992:FBA851993 ERE851992:ERE851993 EHI851992:EHI851993 DXM851992:DXM851993 DNQ851992:DNQ851993 DDU851992:DDU851993 CTY851992:CTY851993 CKC851992:CKC851993 CAG851992:CAG851993 BQK851992:BQK851993 BGO851992:BGO851993 AWS851992:AWS851993 AMW851992:AMW851993 ADA851992:ADA851993 TE851992:TE851993 JI851992:JI851993 M851992:M851993 WVU786456:WVU786457 WLY786456:WLY786457 WCC786456:WCC786457 VSG786456:VSG786457 VIK786456:VIK786457 UYO786456:UYO786457 UOS786456:UOS786457 UEW786456:UEW786457 TVA786456:TVA786457 TLE786456:TLE786457 TBI786456:TBI786457 SRM786456:SRM786457 SHQ786456:SHQ786457 RXU786456:RXU786457 RNY786456:RNY786457 REC786456:REC786457 QUG786456:QUG786457 QKK786456:QKK786457 QAO786456:QAO786457 PQS786456:PQS786457 PGW786456:PGW786457 OXA786456:OXA786457 ONE786456:ONE786457 ODI786456:ODI786457 NTM786456:NTM786457 NJQ786456:NJQ786457 MZU786456:MZU786457 MPY786456:MPY786457 MGC786456:MGC786457 LWG786456:LWG786457 LMK786456:LMK786457 LCO786456:LCO786457 KSS786456:KSS786457 KIW786456:KIW786457 JZA786456:JZA786457 JPE786456:JPE786457 JFI786456:JFI786457 IVM786456:IVM786457 ILQ786456:ILQ786457 IBU786456:IBU786457 HRY786456:HRY786457 HIC786456:HIC786457 GYG786456:GYG786457 GOK786456:GOK786457 GEO786456:GEO786457 FUS786456:FUS786457 FKW786456:FKW786457 FBA786456:FBA786457 ERE786456:ERE786457 EHI786456:EHI786457 DXM786456:DXM786457 DNQ786456:DNQ786457 DDU786456:DDU786457 CTY786456:CTY786457 CKC786456:CKC786457 CAG786456:CAG786457 BQK786456:BQK786457 BGO786456:BGO786457 AWS786456:AWS786457 AMW786456:AMW786457 ADA786456:ADA786457 TE786456:TE786457 JI786456:JI786457 M786456:M786457 WVU720920:WVU720921 WLY720920:WLY720921 WCC720920:WCC720921 VSG720920:VSG720921 VIK720920:VIK720921 UYO720920:UYO720921 UOS720920:UOS720921 UEW720920:UEW720921 TVA720920:TVA720921 TLE720920:TLE720921 TBI720920:TBI720921 SRM720920:SRM720921 SHQ720920:SHQ720921 RXU720920:RXU720921 RNY720920:RNY720921 REC720920:REC720921 QUG720920:QUG720921 QKK720920:QKK720921 QAO720920:QAO720921 PQS720920:PQS720921 PGW720920:PGW720921 OXA720920:OXA720921 ONE720920:ONE720921 ODI720920:ODI720921 NTM720920:NTM720921 NJQ720920:NJQ720921 MZU720920:MZU720921 MPY720920:MPY720921 MGC720920:MGC720921 LWG720920:LWG720921 LMK720920:LMK720921 LCO720920:LCO720921 KSS720920:KSS720921 KIW720920:KIW720921 JZA720920:JZA720921 JPE720920:JPE720921 JFI720920:JFI720921 IVM720920:IVM720921 ILQ720920:ILQ720921 IBU720920:IBU720921 HRY720920:HRY720921 HIC720920:HIC720921 GYG720920:GYG720921 GOK720920:GOK720921 GEO720920:GEO720921 FUS720920:FUS720921 FKW720920:FKW720921 FBA720920:FBA720921 ERE720920:ERE720921 EHI720920:EHI720921 DXM720920:DXM720921 DNQ720920:DNQ720921 DDU720920:DDU720921 CTY720920:CTY720921 CKC720920:CKC720921 CAG720920:CAG720921 BQK720920:BQK720921 BGO720920:BGO720921 AWS720920:AWS720921 AMW720920:AMW720921 ADA720920:ADA720921 TE720920:TE720921 JI720920:JI720921 M720920:M720921 WVU655384:WVU655385 WLY655384:WLY655385 WCC655384:WCC655385 VSG655384:VSG655385 VIK655384:VIK655385 UYO655384:UYO655385 UOS655384:UOS655385 UEW655384:UEW655385 TVA655384:TVA655385 TLE655384:TLE655385 TBI655384:TBI655385 SRM655384:SRM655385 SHQ655384:SHQ655385 RXU655384:RXU655385 RNY655384:RNY655385 REC655384:REC655385 QUG655384:QUG655385 QKK655384:QKK655385 QAO655384:QAO655385 PQS655384:PQS655385 PGW655384:PGW655385 OXA655384:OXA655385 ONE655384:ONE655385 ODI655384:ODI655385 NTM655384:NTM655385 NJQ655384:NJQ655385 MZU655384:MZU655385 MPY655384:MPY655385 MGC655384:MGC655385 LWG655384:LWG655385 LMK655384:LMK655385 LCO655384:LCO655385 KSS655384:KSS655385 KIW655384:KIW655385 JZA655384:JZA655385 JPE655384:JPE655385 JFI655384:JFI655385 IVM655384:IVM655385 ILQ655384:ILQ655385 IBU655384:IBU655385 HRY655384:HRY655385 HIC655384:HIC655385 GYG655384:GYG655385 GOK655384:GOK655385 GEO655384:GEO655385 FUS655384:FUS655385 FKW655384:FKW655385 FBA655384:FBA655385 ERE655384:ERE655385 EHI655384:EHI655385 DXM655384:DXM655385 DNQ655384:DNQ655385 DDU655384:DDU655385 CTY655384:CTY655385 CKC655384:CKC655385 CAG655384:CAG655385 BQK655384:BQK655385 BGO655384:BGO655385 AWS655384:AWS655385 AMW655384:AMW655385 ADA655384:ADA655385 TE655384:TE655385 JI655384:JI655385 M655384:M655385 WVU589848:WVU589849 WLY589848:WLY589849 WCC589848:WCC589849 VSG589848:VSG589849 VIK589848:VIK589849 UYO589848:UYO589849 UOS589848:UOS589849 UEW589848:UEW589849 TVA589848:TVA589849 TLE589848:TLE589849 TBI589848:TBI589849 SRM589848:SRM589849 SHQ589848:SHQ589849 RXU589848:RXU589849 RNY589848:RNY589849 REC589848:REC589849 QUG589848:QUG589849 QKK589848:QKK589849 QAO589848:QAO589849 PQS589848:PQS589849 PGW589848:PGW589849 OXA589848:OXA589849 ONE589848:ONE589849 ODI589848:ODI589849 NTM589848:NTM589849 NJQ589848:NJQ589849 MZU589848:MZU589849 MPY589848:MPY589849 MGC589848:MGC589849 LWG589848:LWG589849 LMK589848:LMK589849 LCO589848:LCO589849 KSS589848:KSS589849 KIW589848:KIW589849 JZA589848:JZA589849 JPE589848:JPE589849 JFI589848:JFI589849 IVM589848:IVM589849 ILQ589848:ILQ589849 IBU589848:IBU589849 HRY589848:HRY589849 HIC589848:HIC589849 GYG589848:GYG589849 GOK589848:GOK589849 GEO589848:GEO589849 FUS589848:FUS589849 FKW589848:FKW589849 FBA589848:FBA589849 ERE589848:ERE589849 EHI589848:EHI589849 DXM589848:DXM589849 DNQ589848:DNQ589849 DDU589848:DDU589849 CTY589848:CTY589849 CKC589848:CKC589849 CAG589848:CAG589849 BQK589848:BQK589849 BGO589848:BGO589849 AWS589848:AWS589849 AMW589848:AMW589849 ADA589848:ADA589849 TE589848:TE589849 JI589848:JI589849 M589848:M589849 WVU524312:WVU524313 WLY524312:WLY524313 WCC524312:WCC524313 VSG524312:VSG524313 VIK524312:VIK524313 UYO524312:UYO524313 UOS524312:UOS524313 UEW524312:UEW524313 TVA524312:TVA524313 TLE524312:TLE524313 TBI524312:TBI524313 SRM524312:SRM524313 SHQ524312:SHQ524313 RXU524312:RXU524313 RNY524312:RNY524313 REC524312:REC524313 QUG524312:QUG524313 QKK524312:QKK524313 QAO524312:QAO524313 PQS524312:PQS524313 PGW524312:PGW524313 OXA524312:OXA524313 ONE524312:ONE524313 ODI524312:ODI524313 NTM524312:NTM524313 NJQ524312:NJQ524313 MZU524312:MZU524313 MPY524312:MPY524313 MGC524312:MGC524313 LWG524312:LWG524313 LMK524312:LMK524313 LCO524312:LCO524313 KSS524312:KSS524313 KIW524312:KIW524313 JZA524312:JZA524313 JPE524312:JPE524313 JFI524312:JFI524313 IVM524312:IVM524313 ILQ524312:ILQ524313 IBU524312:IBU524313 HRY524312:HRY524313 HIC524312:HIC524313 GYG524312:GYG524313 GOK524312:GOK524313 GEO524312:GEO524313 FUS524312:FUS524313 FKW524312:FKW524313 FBA524312:FBA524313 ERE524312:ERE524313 EHI524312:EHI524313 DXM524312:DXM524313 DNQ524312:DNQ524313 DDU524312:DDU524313 CTY524312:CTY524313 CKC524312:CKC524313 CAG524312:CAG524313 BQK524312:BQK524313 BGO524312:BGO524313 AWS524312:AWS524313 AMW524312:AMW524313 ADA524312:ADA524313 TE524312:TE524313 JI524312:JI524313 M524312:M524313 WVU458776:WVU458777 WLY458776:WLY458777 WCC458776:WCC458777 VSG458776:VSG458777 VIK458776:VIK458777 UYO458776:UYO458777 UOS458776:UOS458777 UEW458776:UEW458777 TVA458776:TVA458777 TLE458776:TLE458777 TBI458776:TBI458777 SRM458776:SRM458777 SHQ458776:SHQ458777 RXU458776:RXU458777 RNY458776:RNY458777 REC458776:REC458777 QUG458776:QUG458777 QKK458776:QKK458777 QAO458776:QAO458777 PQS458776:PQS458777 PGW458776:PGW458777 OXA458776:OXA458777 ONE458776:ONE458777 ODI458776:ODI458777 NTM458776:NTM458777 NJQ458776:NJQ458777 MZU458776:MZU458777 MPY458776:MPY458777 MGC458776:MGC458777 LWG458776:LWG458777 LMK458776:LMK458777 LCO458776:LCO458777 KSS458776:KSS458777 KIW458776:KIW458777 JZA458776:JZA458777 JPE458776:JPE458777 JFI458776:JFI458777 IVM458776:IVM458777 ILQ458776:ILQ458777 IBU458776:IBU458777 HRY458776:HRY458777 HIC458776:HIC458777 GYG458776:GYG458777 GOK458776:GOK458777 GEO458776:GEO458777 FUS458776:FUS458777 FKW458776:FKW458777 FBA458776:FBA458777 ERE458776:ERE458777 EHI458776:EHI458777 DXM458776:DXM458777 DNQ458776:DNQ458777 DDU458776:DDU458777 CTY458776:CTY458777 CKC458776:CKC458777 CAG458776:CAG458777 BQK458776:BQK458777 BGO458776:BGO458777 AWS458776:AWS458777 AMW458776:AMW458777 ADA458776:ADA458777 TE458776:TE458777 JI458776:JI458777 M458776:M458777 WVU393240:WVU393241 WLY393240:WLY393241 WCC393240:WCC393241 VSG393240:VSG393241 VIK393240:VIK393241 UYO393240:UYO393241 UOS393240:UOS393241 UEW393240:UEW393241 TVA393240:TVA393241 TLE393240:TLE393241 TBI393240:TBI393241 SRM393240:SRM393241 SHQ393240:SHQ393241 RXU393240:RXU393241 RNY393240:RNY393241 REC393240:REC393241 QUG393240:QUG393241 QKK393240:QKK393241 QAO393240:QAO393241 PQS393240:PQS393241 PGW393240:PGW393241 OXA393240:OXA393241 ONE393240:ONE393241 ODI393240:ODI393241 NTM393240:NTM393241 NJQ393240:NJQ393241 MZU393240:MZU393241 MPY393240:MPY393241 MGC393240:MGC393241 LWG393240:LWG393241 LMK393240:LMK393241 LCO393240:LCO393241 KSS393240:KSS393241 KIW393240:KIW393241 JZA393240:JZA393241 JPE393240:JPE393241 JFI393240:JFI393241 IVM393240:IVM393241 ILQ393240:ILQ393241 IBU393240:IBU393241 HRY393240:HRY393241 HIC393240:HIC393241 GYG393240:GYG393241 GOK393240:GOK393241 GEO393240:GEO393241 FUS393240:FUS393241 FKW393240:FKW393241 FBA393240:FBA393241 ERE393240:ERE393241 EHI393240:EHI393241 DXM393240:DXM393241 DNQ393240:DNQ393241 DDU393240:DDU393241 CTY393240:CTY393241 CKC393240:CKC393241 CAG393240:CAG393241 BQK393240:BQK393241 BGO393240:BGO393241 AWS393240:AWS393241 AMW393240:AMW393241 ADA393240:ADA393241 TE393240:TE393241 JI393240:JI393241 M393240:M393241 WVU327704:WVU327705 WLY327704:WLY327705 WCC327704:WCC327705 VSG327704:VSG327705 VIK327704:VIK327705 UYO327704:UYO327705 UOS327704:UOS327705 UEW327704:UEW327705 TVA327704:TVA327705 TLE327704:TLE327705 TBI327704:TBI327705 SRM327704:SRM327705 SHQ327704:SHQ327705 RXU327704:RXU327705 RNY327704:RNY327705 REC327704:REC327705 QUG327704:QUG327705 QKK327704:QKK327705 QAO327704:QAO327705 PQS327704:PQS327705 PGW327704:PGW327705 OXA327704:OXA327705 ONE327704:ONE327705 ODI327704:ODI327705 NTM327704:NTM327705 NJQ327704:NJQ327705 MZU327704:MZU327705 MPY327704:MPY327705 MGC327704:MGC327705 LWG327704:LWG327705 LMK327704:LMK327705 LCO327704:LCO327705 KSS327704:KSS327705 KIW327704:KIW327705 JZA327704:JZA327705 JPE327704:JPE327705 JFI327704:JFI327705 IVM327704:IVM327705 ILQ327704:ILQ327705 IBU327704:IBU327705 HRY327704:HRY327705 HIC327704:HIC327705 GYG327704:GYG327705 GOK327704:GOK327705 GEO327704:GEO327705 FUS327704:FUS327705 FKW327704:FKW327705 FBA327704:FBA327705 ERE327704:ERE327705 EHI327704:EHI327705 DXM327704:DXM327705 DNQ327704:DNQ327705 DDU327704:DDU327705 CTY327704:CTY327705 CKC327704:CKC327705 CAG327704:CAG327705 BQK327704:BQK327705 BGO327704:BGO327705 AWS327704:AWS327705 AMW327704:AMW327705 ADA327704:ADA327705 TE327704:TE327705 JI327704:JI327705 M327704:M327705 WVU262168:WVU262169 WLY262168:WLY262169 WCC262168:WCC262169 VSG262168:VSG262169 VIK262168:VIK262169 UYO262168:UYO262169 UOS262168:UOS262169 UEW262168:UEW262169 TVA262168:TVA262169 TLE262168:TLE262169 TBI262168:TBI262169 SRM262168:SRM262169 SHQ262168:SHQ262169 RXU262168:RXU262169 RNY262168:RNY262169 REC262168:REC262169 QUG262168:QUG262169 QKK262168:QKK262169 QAO262168:QAO262169 PQS262168:PQS262169 PGW262168:PGW262169 OXA262168:OXA262169 ONE262168:ONE262169 ODI262168:ODI262169 NTM262168:NTM262169 NJQ262168:NJQ262169 MZU262168:MZU262169 MPY262168:MPY262169 MGC262168:MGC262169 LWG262168:LWG262169 LMK262168:LMK262169 LCO262168:LCO262169 KSS262168:KSS262169 KIW262168:KIW262169 JZA262168:JZA262169 JPE262168:JPE262169 JFI262168:JFI262169 IVM262168:IVM262169 ILQ262168:ILQ262169 IBU262168:IBU262169 HRY262168:HRY262169 HIC262168:HIC262169 GYG262168:GYG262169 GOK262168:GOK262169 GEO262168:GEO262169 FUS262168:FUS262169 FKW262168:FKW262169 FBA262168:FBA262169 ERE262168:ERE262169 EHI262168:EHI262169 DXM262168:DXM262169 DNQ262168:DNQ262169 DDU262168:DDU262169 CTY262168:CTY262169 CKC262168:CKC262169 CAG262168:CAG262169 BQK262168:BQK262169 BGO262168:BGO262169 AWS262168:AWS262169 AMW262168:AMW262169 ADA262168:ADA262169 TE262168:TE262169 JI262168:JI262169 M262168:M262169 WVU196632:WVU196633 WLY196632:WLY196633 WCC196632:WCC196633 VSG196632:VSG196633 VIK196632:VIK196633 UYO196632:UYO196633 UOS196632:UOS196633 UEW196632:UEW196633 TVA196632:TVA196633 TLE196632:TLE196633 TBI196632:TBI196633 SRM196632:SRM196633 SHQ196632:SHQ196633 RXU196632:RXU196633 RNY196632:RNY196633 REC196632:REC196633 QUG196632:QUG196633 QKK196632:QKK196633 QAO196632:QAO196633 PQS196632:PQS196633 PGW196632:PGW196633 OXA196632:OXA196633 ONE196632:ONE196633 ODI196632:ODI196633 NTM196632:NTM196633 NJQ196632:NJQ196633 MZU196632:MZU196633 MPY196632:MPY196633 MGC196632:MGC196633 LWG196632:LWG196633 LMK196632:LMK196633 LCO196632:LCO196633 KSS196632:KSS196633 KIW196632:KIW196633 JZA196632:JZA196633 JPE196632:JPE196633 JFI196632:JFI196633 IVM196632:IVM196633 ILQ196632:ILQ196633 IBU196632:IBU196633 HRY196632:HRY196633 HIC196632:HIC196633 GYG196632:GYG196633 GOK196632:GOK196633 GEO196632:GEO196633 FUS196632:FUS196633 FKW196632:FKW196633 FBA196632:FBA196633 ERE196632:ERE196633 EHI196632:EHI196633 DXM196632:DXM196633 DNQ196632:DNQ196633 DDU196632:DDU196633 CTY196632:CTY196633 CKC196632:CKC196633 CAG196632:CAG196633 BQK196632:BQK196633 BGO196632:BGO196633 AWS196632:AWS196633 AMW196632:AMW196633 ADA196632:ADA196633 TE196632:TE196633 JI196632:JI196633 M196632:M196633 WVU131096:WVU131097 WLY131096:WLY131097 WCC131096:WCC131097 VSG131096:VSG131097 VIK131096:VIK131097 UYO131096:UYO131097 UOS131096:UOS131097 UEW131096:UEW131097 TVA131096:TVA131097 TLE131096:TLE131097 TBI131096:TBI131097 SRM131096:SRM131097 SHQ131096:SHQ131097 RXU131096:RXU131097 RNY131096:RNY131097 REC131096:REC131097 QUG131096:QUG131097 QKK131096:QKK131097 QAO131096:QAO131097 PQS131096:PQS131097 PGW131096:PGW131097 OXA131096:OXA131097 ONE131096:ONE131097 ODI131096:ODI131097 NTM131096:NTM131097 NJQ131096:NJQ131097 MZU131096:MZU131097 MPY131096:MPY131097 MGC131096:MGC131097 LWG131096:LWG131097 LMK131096:LMK131097 LCO131096:LCO131097 KSS131096:KSS131097 KIW131096:KIW131097 JZA131096:JZA131097 JPE131096:JPE131097 JFI131096:JFI131097 IVM131096:IVM131097 ILQ131096:ILQ131097 IBU131096:IBU131097 HRY131096:HRY131097 HIC131096:HIC131097 GYG131096:GYG131097 GOK131096:GOK131097 GEO131096:GEO131097 FUS131096:FUS131097 FKW131096:FKW131097 FBA131096:FBA131097 ERE131096:ERE131097 EHI131096:EHI131097 DXM131096:DXM131097 DNQ131096:DNQ131097 DDU131096:DDU131097 CTY131096:CTY131097 CKC131096:CKC131097 CAG131096:CAG131097 BQK131096:BQK131097 BGO131096:BGO131097 AWS131096:AWS131097 AMW131096:AMW131097 ADA131096:ADA131097 TE131096:TE131097 JI131096:JI131097 M131096:M131097 WVU65560:WVU65561 WLY65560:WLY65561 WCC65560:WCC65561 VSG65560:VSG65561 VIK65560:VIK65561 UYO65560:UYO65561 UOS65560:UOS65561 UEW65560:UEW65561 TVA65560:TVA65561 TLE65560:TLE65561 TBI65560:TBI65561 SRM65560:SRM65561 SHQ65560:SHQ65561 RXU65560:RXU65561 RNY65560:RNY65561 REC65560:REC65561 QUG65560:QUG65561 QKK65560:QKK65561 QAO65560:QAO65561 PQS65560:PQS65561 PGW65560:PGW65561 OXA65560:OXA65561 ONE65560:ONE65561 ODI65560:ODI65561 NTM65560:NTM65561 NJQ65560:NJQ65561 MZU65560:MZU65561 MPY65560:MPY65561 MGC65560:MGC65561 LWG65560:LWG65561 LMK65560:LMK65561 LCO65560:LCO65561 KSS65560:KSS65561 KIW65560:KIW65561 JZA65560:JZA65561 JPE65560:JPE65561 JFI65560:JFI65561 IVM65560:IVM65561 ILQ65560:ILQ65561 IBU65560:IBU65561 HRY65560:HRY65561 HIC65560:HIC65561 GYG65560:GYG65561 GOK65560:GOK65561 GEO65560:GEO65561 FUS65560:FUS65561 FKW65560:FKW65561 FBA65560:FBA65561 ERE65560:ERE65561 EHI65560:EHI65561 DXM65560:DXM65561 DNQ65560:DNQ65561 DDU65560:DDU65561 CTY65560:CTY65561 CKC65560:CKC65561 CAG65560:CAG65561 BQK65560:BQK65561 BGO65560:BGO65561 AWS65560:AWS65561 AMW65560:AMW65561 ADA65560:ADA65561 TE65560:TE65561 JI65560:JI65561 M65560:M65561 WVU196644:WVU196671 WLY196644:WLY196671 WCC196644:WCC196671 VSG196644:VSG196671 VIK196644:VIK196671 UYO196644:UYO196671 UOS196644:UOS196671 UEW196644:UEW196671 TVA196644:TVA196671 TLE196644:TLE196671 TBI196644:TBI196671 SRM196644:SRM196671 SHQ196644:SHQ196671 RXU196644:RXU196671 RNY196644:RNY196671 REC196644:REC196671 QUG196644:QUG196671 QKK196644:QKK196671 QAO196644:QAO196671 PQS196644:PQS196671 PGW196644:PGW196671 OXA196644:OXA196671 ONE196644:ONE196671 ODI196644:ODI196671 NTM196644:NTM196671 NJQ196644:NJQ196671 MZU196644:MZU196671 MPY196644:MPY196671 MGC196644:MGC196671 LWG196644:LWG196671 LMK196644:LMK196671 LCO196644:LCO196671 KSS196644:KSS196671 KIW196644:KIW196671 JZA196644:JZA196671 JPE196644:JPE196671 JFI196644:JFI196671 IVM196644:IVM196671 ILQ196644:ILQ196671 IBU196644:IBU196671 HRY196644:HRY196671 HIC196644:HIC196671 GYG196644:GYG196671 GOK196644:GOK196671 GEO196644:GEO196671 FUS196644:FUS196671 FKW196644:FKW196671 FBA196644:FBA196671 ERE196644:ERE196671 EHI196644:EHI196671 DXM196644:DXM196671 DNQ196644:DNQ196671 DDU196644:DDU196671 CTY196644:CTY196671 CKC196644:CKC196671 CAG196644:CAG196671 BQK196644:BQK196671 BGO196644:BGO196671 AWS196644:AWS196671 AMW196644:AMW196671 ADA196644:ADA196671 TE196644:TE196671 JI196644:JI196671 M196644:M196671 WVU983055:WVU983056 WLY983055:WLY983056 WCC983055:WCC983056 VSG983055:VSG983056 VIK983055:VIK983056 UYO983055:UYO983056 UOS983055:UOS983056 UEW983055:UEW983056 TVA983055:TVA983056 TLE983055:TLE983056 TBI983055:TBI983056 SRM983055:SRM983056 SHQ983055:SHQ983056 RXU983055:RXU983056 RNY983055:RNY983056 REC983055:REC983056 QUG983055:QUG983056 QKK983055:QKK983056 QAO983055:QAO983056 PQS983055:PQS983056 PGW983055:PGW983056 OXA983055:OXA983056 ONE983055:ONE983056 ODI983055:ODI983056 NTM983055:NTM983056 NJQ983055:NJQ983056 MZU983055:MZU983056 MPY983055:MPY983056 MGC983055:MGC983056 LWG983055:LWG983056 LMK983055:LMK983056 LCO983055:LCO983056 KSS983055:KSS983056 KIW983055:KIW983056 JZA983055:JZA983056 JPE983055:JPE983056 JFI983055:JFI983056 IVM983055:IVM983056 ILQ983055:ILQ983056 IBU983055:IBU983056 HRY983055:HRY983056 HIC983055:HIC983056 GYG983055:GYG983056 GOK983055:GOK983056 GEO983055:GEO983056 FUS983055:FUS983056 FKW983055:FKW983056 FBA983055:FBA983056 ERE983055:ERE983056 EHI983055:EHI983056 DXM983055:DXM983056 DNQ983055:DNQ983056 DDU983055:DDU983056 CTY983055:CTY983056 CKC983055:CKC983056 CAG983055:CAG983056 BQK983055:BQK983056 BGO983055:BGO983056 AWS983055:AWS983056 AMW983055:AMW983056 ADA983055:ADA983056 TE983055:TE983056 JI983055:JI983056 M983055:M983056 WVU917519:WVU917520 WLY917519:WLY917520 WCC917519:WCC917520 VSG917519:VSG917520 VIK917519:VIK917520 UYO917519:UYO917520 UOS917519:UOS917520 UEW917519:UEW917520 TVA917519:TVA917520 TLE917519:TLE917520 TBI917519:TBI917520 SRM917519:SRM917520 SHQ917519:SHQ917520 RXU917519:RXU917520 RNY917519:RNY917520 REC917519:REC917520 QUG917519:QUG917520 QKK917519:QKK917520 QAO917519:QAO917520 PQS917519:PQS917520 PGW917519:PGW917520 OXA917519:OXA917520 ONE917519:ONE917520 ODI917519:ODI917520 NTM917519:NTM917520 NJQ917519:NJQ917520 MZU917519:MZU917520 MPY917519:MPY917520 MGC917519:MGC917520 LWG917519:LWG917520 LMK917519:LMK917520 LCO917519:LCO917520 KSS917519:KSS917520 KIW917519:KIW917520 JZA917519:JZA917520 JPE917519:JPE917520 JFI917519:JFI917520 IVM917519:IVM917520 ILQ917519:ILQ917520 IBU917519:IBU917520 HRY917519:HRY917520 HIC917519:HIC917520 GYG917519:GYG917520 GOK917519:GOK917520 GEO917519:GEO917520 FUS917519:FUS917520 FKW917519:FKW917520 FBA917519:FBA917520 ERE917519:ERE917520 EHI917519:EHI917520 DXM917519:DXM917520 DNQ917519:DNQ917520 DDU917519:DDU917520 CTY917519:CTY917520 CKC917519:CKC917520 CAG917519:CAG917520 BQK917519:BQK917520 BGO917519:BGO917520 AWS917519:AWS917520 AMW917519:AMW917520 ADA917519:ADA917520 TE917519:TE917520 JI917519:JI917520 M917519:M917520 WVU851983:WVU851984 WLY851983:WLY851984 WCC851983:WCC851984 VSG851983:VSG851984 VIK851983:VIK851984 UYO851983:UYO851984 UOS851983:UOS851984 UEW851983:UEW851984 TVA851983:TVA851984 TLE851983:TLE851984 TBI851983:TBI851984 SRM851983:SRM851984 SHQ851983:SHQ851984 RXU851983:RXU851984 RNY851983:RNY851984 REC851983:REC851984 QUG851983:QUG851984 QKK851983:QKK851984 QAO851983:QAO851984 PQS851983:PQS851984 PGW851983:PGW851984 OXA851983:OXA851984 ONE851983:ONE851984 ODI851983:ODI851984 NTM851983:NTM851984 NJQ851983:NJQ851984 MZU851983:MZU851984 MPY851983:MPY851984 MGC851983:MGC851984 LWG851983:LWG851984 LMK851983:LMK851984 LCO851983:LCO851984 KSS851983:KSS851984 KIW851983:KIW851984 JZA851983:JZA851984 JPE851983:JPE851984 JFI851983:JFI851984 IVM851983:IVM851984 ILQ851983:ILQ851984 IBU851983:IBU851984 HRY851983:HRY851984 HIC851983:HIC851984 GYG851983:GYG851984 GOK851983:GOK851984 GEO851983:GEO851984 FUS851983:FUS851984 FKW851983:FKW851984 FBA851983:FBA851984 ERE851983:ERE851984 EHI851983:EHI851984 DXM851983:DXM851984 DNQ851983:DNQ851984 DDU851983:DDU851984 CTY851983:CTY851984 CKC851983:CKC851984 CAG851983:CAG851984 BQK851983:BQK851984 BGO851983:BGO851984 AWS851983:AWS851984 AMW851983:AMW851984 ADA851983:ADA851984 TE851983:TE851984 JI851983:JI851984 M851983:M851984 WVU786447:WVU786448 WLY786447:WLY786448 WCC786447:WCC786448 VSG786447:VSG786448 VIK786447:VIK786448 UYO786447:UYO786448 UOS786447:UOS786448 UEW786447:UEW786448 TVA786447:TVA786448 TLE786447:TLE786448 TBI786447:TBI786448 SRM786447:SRM786448 SHQ786447:SHQ786448 RXU786447:RXU786448 RNY786447:RNY786448 REC786447:REC786448 QUG786447:QUG786448 QKK786447:QKK786448 QAO786447:QAO786448 PQS786447:PQS786448 PGW786447:PGW786448 OXA786447:OXA786448 ONE786447:ONE786448 ODI786447:ODI786448 NTM786447:NTM786448 NJQ786447:NJQ786448 MZU786447:MZU786448 MPY786447:MPY786448 MGC786447:MGC786448 LWG786447:LWG786448 LMK786447:LMK786448 LCO786447:LCO786448 KSS786447:KSS786448 KIW786447:KIW786448 JZA786447:JZA786448 JPE786447:JPE786448 JFI786447:JFI786448 IVM786447:IVM786448 ILQ786447:ILQ786448 IBU786447:IBU786448 HRY786447:HRY786448 HIC786447:HIC786448 GYG786447:GYG786448 GOK786447:GOK786448 GEO786447:GEO786448 FUS786447:FUS786448 FKW786447:FKW786448 FBA786447:FBA786448 ERE786447:ERE786448 EHI786447:EHI786448 DXM786447:DXM786448 DNQ786447:DNQ786448 DDU786447:DDU786448 CTY786447:CTY786448 CKC786447:CKC786448 CAG786447:CAG786448 BQK786447:BQK786448 BGO786447:BGO786448 AWS786447:AWS786448 AMW786447:AMW786448 ADA786447:ADA786448 TE786447:TE786448 JI786447:JI786448 M786447:M786448 WVU720911:WVU720912 WLY720911:WLY720912 WCC720911:WCC720912 VSG720911:VSG720912 VIK720911:VIK720912 UYO720911:UYO720912 UOS720911:UOS720912 UEW720911:UEW720912 TVA720911:TVA720912 TLE720911:TLE720912 TBI720911:TBI720912 SRM720911:SRM720912 SHQ720911:SHQ720912 RXU720911:RXU720912 RNY720911:RNY720912 REC720911:REC720912 QUG720911:QUG720912 QKK720911:QKK720912 QAO720911:QAO720912 PQS720911:PQS720912 PGW720911:PGW720912 OXA720911:OXA720912 ONE720911:ONE720912 ODI720911:ODI720912 NTM720911:NTM720912 NJQ720911:NJQ720912 MZU720911:MZU720912 MPY720911:MPY720912 MGC720911:MGC720912 LWG720911:LWG720912 LMK720911:LMK720912 LCO720911:LCO720912 KSS720911:KSS720912 KIW720911:KIW720912 JZA720911:JZA720912 JPE720911:JPE720912 JFI720911:JFI720912 IVM720911:IVM720912 ILQ720911:ILQ720912 IBU720911:IBU720912 HRY720911:HRY720912 HIC720911:HIC720912 GYG720911:GYG720912 GOK720911:GOK720912 GEO720911:GEO720912 FUS720911:FUS720912 FKW720911:FKW720912 FBA720911:FBA720912 ERE720911:ERE720912 EHI720911:EHI720912 DXM720911:DXM720912 DNQ720911:DNQ720912 DDU720911:DDU720912 CTY720911:CTY720912 CKC720911:CKC720912 CAG720911:CAG720912 BQK720911:BQK720912 BGO720911:BGO720912 AWS720911:AWS720912 AMW720911:AMW720912 ADA720911:ADA720912 TE720911:TE720912 JI720911:JI720912 M720911:M720912 WVU655375:WVU655376 WLY655375:WLY655376 WCC655375:WCC655376 VSG655375:VSG655376 VIK655375:VIK655376 UYO655375:UYO655376 UOS655375:UOS655376 UEW655375:UEW655376 TVA655375:TVA655376 TLE655375:TLE655376 TBI655375:TBI655376 SRM655375:SRM655376 SHQ655375:SHQ655376 RXU655375:RXU655376 RNY655375:RNY655376 REC655375:REC655376 QUG655375:QUG655376 QKK655375:QKK655376 QAO655375:QAO655376 PQS655375:PQS655376 PGW655375:PGW655376 OXA655375:OXA655376 ONE655375:ONE655376 ODI655375:ODI655376 NTM655375:NTM655376 NJQ655375:NJQ655376 MZU655375:MZU655376 MPY655375:MPY655376 MGC655375:MGC655376 LWG655375:LWG655376 LMK655375:LMK655376 LCO655375:LCO655376 KSS655375:KSS655376 KIW655375:KIW655376 JZA655375:JZA655376 JPE655375:JPE655376 JFI655375:JFI655376 IVM655375:IVM655376 ILQ655375:ILQ655376 IBU655375:IBU655376 HRY655375:HRY655376 HIC655375:HIC655376 GYG655375:GYG655376 GOK655375:GOK655376 GEO655375:GEO655376 FUS655375:FUS655376 FKW655375:FKW655376 FBA655375:FBA655376 ERE655375:ERE655376 EHI655375:EHI655376 DXM655375:DXM655376 DNQ655375:DNQ655376 DDU655375:DDU655376 CTY655375:CTY655376 CKC655375:CKC655376 CAG655375:CAG655376 BQK655375:BQK655376 BGO655375:BGO655376 AWS655375:AWS655376 AMW655375:AMW655376 ADA655375:ADA655376 TE655375:TE655376 JI655375:JI655376 M655375:M655376 WVU589839:WVU589840 WLY589839:WLY589840 WCC589839:WCC589840 VSG589839:VSG589840 VIK589839:VIK589840 UYO589839:UYO589840 UOS589839:UOS589840 UEW589839:UEW589840 TVA589839:TVA589840 TLE589839:TLE589840 TBI589839:TBI589840 SRM589839:SRM589840 SHQ589839:SHQ589840 RXU589839:RXU589840 RNY589839:RNY589840 REC589839:REC589840 QUG589839:QUG589840 QKK589839:QKK589840 QAO589839:QAO589840 PQS589839:PQS589840 PGW589839:PGW589840 OXA589839:OXA589840 ONE589839:ONE589840 ODI589839:ODI589840 NTM589839:NTM589840 NJQ589839:NJQ589840 MZU589839:MZU589840 MPY589839:MPY589840 MGC589839:MGC589840 LWG589839:LWG589840 LMK589839:LMK589840 LCO589839:LCO589840 KSS589839:KSS589840 KIW589839:KIW589840 JZA589839:JZA589840 JPE589839:JPE589840 JFI589839:JFI589840 IVM589839:IVM589840 ILQ589839:ILQ589840 IBU589839:IBU589840 HRY589839:HRY589840 HIC589839:HIC589840 GYG589839:GYG589840 GOK589839:GOK589840 GEO589839:GEO589840 FUS589839:FUS589840 FKW589839:FKW589840 FBA589839:FBA589840 ERE589839:ERE589840 EHI589839:EHI589840 DXM589839:DXM589840 DNQ589839:DNQ589840 DDU589839:DDU589840 CTY589839:CTY589840 CKC589839:CKC589840 CAG589839:CAG589840 BQK589839:BQK589840 BGO589839:BGO589840 AWS589839:AWS589840 AMW589839:AMW589840 ADA589839:ADA589840 TE589839:TE589840 JI589839:JI589840 M589839:M589840 WVU524303:WVU524304 WLY524303:WLY524304 WCC524303:WCC524304 VSG524303:VSG524304 VIK524303:VIK524304 UYO524303:UYO524304 UOS524303:UOS524304 UEW524303:UEW524304 TVA524303:TVA524304 TLE524303:TLE524304 TBI524303:TBI524304 SRM524303:SRM524304 SHQ524303:SHQ524304 RXU524303:RXU524304 RNY524303:RNY524304 REC524303:REC524304 QUG524303:QUG524304 QKK524303:QKK524304 QAO524303:QAO524304 PQS524303:PQS524304 PGW524303:PGW524304 OXA524303:OXA524304 ONE524303:ONE524304 ODI524303:ODI524304 NTM524303:NTM524304 NJQ524303:NJQ524304 MZU524303:MZU524304 MPY524303:MPY524304 MGC524303:MGC524304 LWG524303:LWG524304 LMK524303:LMK524304 LCO524303:LCO524304 KSS524303:KSS524304 KIW524303:KIW524304 JZA524303:JZA524304 JPE524303:JPE524304 JFI524303:JFI524304 IVM524303:IVM524304 ILQ524303:ILQ524304 IBU524303:IBU524304 HRY524303:HRY524304 HIC524303:HIC524304 GYG524303:GYG524304 GOK524303:GOK524304 GEO524303:GEO524304 FUS524303:FUS524304 FKW524303:FKW524304 FBA524303:FBA524304 ERE524303:ERE524304 EHI524303:EHI524304 DXM524303:DXM524304 DNQ524303:DNQ524304 DDU524303:DDU524304 CTY524303:CTY524304 CKC524303:CKC524304 CAG524303:CAG524304 BQK524303:BQK524304 BGO524303:BGO524304 AWS524303:AWS524304 AMW524303:AMW524304 ADA524303:ADA524304 TE524303:TE524304 JI524303:JI524304 M524303:M524304 WVU458767:WVU458768 WLY458767:WLY458768 WCC458767:WCC458768 VSG458767:VSG458768 VIK458767:VIK458768 UYO458767:UYO458768 UOS458767:UOS458768 UEW458767:UEW458768 TVA458767:TVA458768 TLE458767:TLE458768 TBI458767:TBI458768 SRM458767:SRM458768 SHQ458767:SHQ458768 RXU458767:RXU458768 RNY458767:RNY458768 REC458767:REC458768 QUG458767:QUG458768 QKK458767:QKK458768 QAO458767:QAO458768 PQS458767:PQS458768 PGW458767:PGW458768 OXA458767:OXA458768 ONE458767:ONE458768 ODI458767:ODI458768 NTM458767:NTM458768 NJQ458767:NJQ458768 MZU458767:MZU458768 MPY458767:MPY458768 MGC458767:MGC458768 LWG458767:LWG458768 LMK458767:LMK458768 LCO458767:LCO458768 KSS458767:KSS458768 KIW458767:KIW458768 JZA458767:JZA458768 JPE458767:JPE458768 JFI458767:JFI458768 IVM458767:IVM458768 ILQ458767:ILQ458768 IBU458767:IBU458768 HRY458767:HRY458768 HIC458767:HIC458768 GYG458767:GYG458768 GOK458767:GOK458768 GEO458767:GEO458768 FUS458767:FUS458768 FKW458767:FKW458768 FBA458767:FBA458768 ERE458767:ERE458768 EHI458767:EHI458768 DXM458767:DXM458768 DNQ458767:DNQ458768 DDU458767:DDU458768 CTY458767:CTY458768 CKC458767:CKC458768 CAG458767:CAG458768 BQK458767:BQK458768 BGO458767:BGO458768 AWS458767:AWS458768 AMW458767:AMW458768 ADA458767:ADA458768 TE458767:TE458768 JI458767:JI458768 M458767:M458768 WVU393231:WVU393232 WLY393231:WLY393232 WCC393231:WCC393232 VSG393231:VSG393232 VIK393231:VIK393232 UYO393231:UYO393232 UOS393231:UOS393232 UEW393231:UEW393232 TVA393231:TVA393232 TLE393231:TLE393232 TBI393231:TBI393232 SRM393231:SRM393232 SHQ393231:SHQ393232 RXU393231:RXU393232 RNY393231:RNY393232 REC393231:REC393232 QUG393231:QUG393232 QKK393231:QKK393232 QAO393231:QAO393232 PQS393231:PQS393232 PGW393231:PGW393232 OXA393231:OXA393232 ONE393231:ONE393232 ODI393231:ODI393232 NTM393231:NTM393232 NJQ393231:NJQ393232 MZU393231:MZU393232 MPY393231:MPY393232 MGC393231:MGC393232 LWG393231:LWG393232 LMK393231:LMK393232 LCO393231:LCO393232 KSS393231:KSS393232 KIW393231:KIW393232 JZA393231:JZA393232 JPE393231:JPE393232 JFI393231:JFI393232 IVM393231:IVM393232 ILQ393231:ILQ393232 IBU393231:IBU393232 HRY393231:HRY393232 HIC393231:HIC393232 GYG393231:GYG393232 GOK393231:GOK393232 GEO393231:GEO393232 FUS393231:FUS393232 FKW393231:FKW393232 FBA393231:FBA393232 ERE393231:ERE393232 EHI393231:EHI393232 DXM393231:DXM393232 DNQ393231:DNQ393232 DDU393231:DDU393232 CTY393231:CTY393232 CKC393231:CKC393232 CAG393231:CAG393232 BQK393231:BQK393232 BGO393231:BGO393232 AWS393231:AWS393232 AMW393231:AMW393232 ADA393231:ADA393232 TE393231:TE393232 JI393231:JI393232 M393231:M393232 WVU327695:WVU327696 WLY327695:WLY327696 WCC327695:WCC327696 VSG327695:VSG327696 VIK327695:VIK327696 UYO327695:UYO327696 UOS327695:UOS327696 UEW327695:UEW327696 TVA327695:TVA327696 TLE327695:TLE327696 TBI327695:TBI327696 SRM327695:SRM327696 SHQ327695:SHQ327696 RXU327695:RXU327696 RNY327695:RNY327696 REC327695:REC327696 QUG327695:QUG327696 QKK327695:QKK327696 QAO327695:QAO327696 PQS327695:PQS327696 PGW327695:PGW327696 OXA327695:OXA327696 ONE327695:ONE327696 ODI327695:ODI327696 NTM327695:NTM327696 NJQ327695:NJQ327696 MZU327695:MZU327696 MPY327695:MPY327696 MGC327695:MGC327696 LWG327695:LWG327696 LMK327695:LMK327696 LCO327695:LCO327696 KSS327695:KSS327696 KIW327695:KIW327696 JZA327695:JZA327696 JPE327695:JPE327696 JFI327695:JFI327696 IVM327695:IVM327696 ILQ327695:ILQ327696 IBU327695:IBU327696 HRY327695:HRY327696 HIC327695:HIC327696 GYG327695:GYG327696 GOK327695:GOK327696 GEO327695:GEO327696 FUS327695:FUS327696 FKW327695:FKW327696 FBA327695:FBA327696 ERE327695:ERE327696 EHI327695:EHI327696 DXM327695:DXM327696 DNQ327695:DNQ327696 DDU327695:DDU327696 CTY327695:CTY327696 CKC327695:CKC327696 CAG327695:CAG327696 BQK327695:BQK327696 BGO327695:BGO327696 AWS327695:AWS327696 AMW327695:AMW327696 ADA327695:ADA327696 TE327695:TE327696 JI327695:JI327696 M327695:M327696 WVU262159:WVU262160 WLY262159:WLY262160 WCC262159:WCC262160 VSG262159:VSG262160 VIK262159:VIK262160 UYO262159:UYO262160 UOS262159:UOS262160 UEW262159:UEW262160 TVA262159:TVA262160 TLE262159:TLE262160 TBI262159:TBI262160 SRM262159:SRM262160 SHQ262159:SHQ262160 RXU262159:RXU262160 RNY262159:RNY262160 REC262159:REC262160 QUG262159:QUG262160 QKK262159:QKK262160 QAO262159:QAO262160 PQS262159:PQS262160 PGW262159:PGW262160 OXA262159:OXA262160 ONE262159:ONE262160 ODI262159:ODI262160 NTM262159:NTM262160 NJQ262159:NJQ262160 MZU262159:MZU262160 MPY262159:MPY262160 MGC262159:MGC262160 LWG262159:LWG262160 LMK262159:LMK262160 LCO262159:LCO262160 KSS262159:KSS262160 KIW262159:KIW262160 JZA262159:JZA262160 JPE262159:JPE262160 JFI262159:JFI262160 IVM262159:IVM262160 ILQ262159:ILQ262160 IBU262159:IBU262160 HRY262159:HRY262160 HIC262159:HIC262160 GYG262159:GYG262160 GOK262159:GOK262160 GEO262159:GEO262160 FUS262159:FUS262160 FKW262159:FKW262160 FBA262159:FBA262160 ERE262159:ERE262160 EHI262159:EHI262160 DXM262159:DXM262160 DNQ262159:DNQ262160 DDU262159:DDU262160 CTY262159:CTY262160 CKC262159:CKC262160 CAG262159:CAG262160 BQK262159:BQK262160 BGO262159:BGO262160 AWS262159:AWS262160 AMW262159:AMW262160 ADA262159:ADA262160 TE262159:TE262160 JI262159:JI262160 M262159:M262160 WVU196623:WVU196624 WLY196623:WLY196624 WCC196623:WCC196624 VSG196623:VSG196624 VIK196623:VIK196624 UYO196623:UYO196624 UOS196623:UOS196624 UEW196623:UEW196624 TVA196623:TVA196624 TLE196623:TLE196624 TBI196623:TBI196624 SRM196623:SRM196624 SHQ196623:SHQ196624 RXU196623:RXU196624 RNY196623:RNY196624 REC196623:REC196624 QUG196623:QUG196624 QKK196623:QKK196624 QAO196623:QAO196624 PQS196623:PQS196624 PGW196623:PGW196624 OXA196623:OXA196624 ONE196623:ONE196624 ODI196623:ODI196624 NTM196623:NTM196624 NJQ196623:NJQ196624 MZU196623:MZU196624 MPY196623:MPY196624 MGC196623:MGC196624 LWG196623:LWG196624 LMK196623:LMK196624 LCO196623:LCO196624 KSS196623:KSS196624 KIW196623:KIW196624 JZA196623:JZA196624 JPE196623:JPE196624 JFI196623:JFI196624 IVM196623:IVM196624 ILQ196623:ILQ196624 IBU196623:IBU196624 HRY196623:HRY196624 HIC196623:HIC196624 GYG196623:GYG196624 GOK196623:GOK196624 GEO196623:GEO196624 FUS196623:FUS196624 FKW196623:FKW196624 FBA196623:FBA196624 ERE196623:ERE196624 EHI196623:EHI196624 DXM196623:DXM196624 DNQ196623:DNQ196624 DDU196623:DDU196624 CTY196623:CTY196624 CKC196623:CKC196624 CAG196623:CAG196624 BQK196623:BQK196624 BGO196623:BGO196624 AWS196623:AWS196624 AMW196623:AMW196624 ADA196623:ADA196624 TE196623:TE196624 JI196623:JI196624 M196623:M196624 WVU131087:WVU131088 WLY131087:WLY131088 WCC131087:WCC131088 VSG131087:VSG131088 VIK131087:VIK131088 UYO131087:UYO131088 UOS131087:UOS131088 UEW131087:UEW131088 TVA131087:TVA131088 TLE131087:TLE131088 TBI131087:TBI131088 SRM131087:SRM131088 SHQ131087:SHQ131088 RXU131087:RXU131088 RNY131087:RNY131088 REC131087:REC131088 QUG131087:QUG131088 QKK131087:QKK131088 QAO131087:QAO131088 PQS131087:PQS131088 PGW131087:PGW131088 OXA131087:OXA131088 ONE131087:ONE131088 ODI131087:ODI131088 NTM131087:NTM131088 NJQ131087:NJQ131088 MZU131087:MZU131088 MPY131087:MPY131088 MGC131087:MGC131088 LWG131087:LWG131088 LMK131087:LMK131088 LCO131087:LCO131088 KSS131087:KSS131088 KIW131087:KIW131088 JZA131087:JZA131088 JPE131087:JPE131088 JFI131087:JFI131088 IVM131087:IVM131088 ILQ131087:ILQ131088 IBU131087:IBU131088 HRY131087:HRY131088 HIC131087:HIC131088 GYG131087:GYG131088 GOK131087:GOK131088 GEO131087:GEO131088 FUS131087:FUS131088 FKW131087:FKW131088 FBA131087:FBA131088 ERE131087:ERE131088 EHI131087:EHI131088 DXM131087:DXM131088 DNQ131087:DNQ131088 DDU131087:DDU131088 CTY131087:CTY131088 CKC131087:CKC131088 CAG131087:CAG131088 BQK131087:BQK131088 BGO131087:BGO131088 AWS131087:AWS131088 AMW131087:AMW131088 ADA131087:ADA131088 TE131087:TE131088 JI131087:JI131088 M131087:M131088 WVU65551:WVU65552 WLY65551:WLY65552 WCC65551:WCC65552 VSG65551:VSG65552 VIK65551:VIK65552 UYO65551:UYO65552 UOS65551:UOS65552 UEW65551:UEW65552 TVA65551:TVA65552 TLE65551:TLE65552 TBI65551:TBI65552 SRM65551:SRM65552 SHQ65551:SHQ65552 RXU65551:RXU65552 RNY65551:RNY65552 REC65551:REC65552 QUG65551:QUG65552 QKK65551:QKK65552 QAO65551:QAO65552 PQS65551:PQS65552 PGW65551:PGW65552 OXA65551:OXA65552 ONE65551:ONE65552 ODI65551:ODI65552 NTM65551:NTM65552 NJQ65551:NJQ65552 MZU65551:MZU65552 MPY65551:MPY65552 MGC65551:MGC65552 LWG65551:LWG65552 LMK65551:LMK65552 LCO65551:LCO65552 KSS65551:KSS65552 KIW65551:KIW65552 JZA65551:JZA65552 JPE65551:JPE65552 JFI65551:JFI65552 IVM65551:IVM65552 ILQ65551:ILQ65552 IBU65551:IBU65552 HRY65551:HRY65552 HIC65551:HIC65552 GYG65551:GYG65552 GOK65551:GOK65552 GEO65551:GEO65552 FUS65551:FUS65552 FKW65551:FKW65552 FBA65551:FBA65552 ERE65551:ERE65552 EHI65551:EHI65552 DXM65551:DXM65552 DNQ65551:DNQ65552 DDU65551:DDU65552 CTY65551:CTY65552 CKC65551:CKC65552 CAG65551:CAG65552 BQK65551:BQK65552 BGO65551:BGO65552 AWS65551:AWS65552 AMW65551:AMW65552 ADA65551:ADA65552 TE65551:TE65552 JI65551:JI65552 M65551:M65552 WVU131108:WVU131135 WLY131108:WLY131135 WCC131108:WCC131135 VSG131108:VSG131135 VIK131108:VIK131135 UYO131108:UYO131135 UOS131108:UOS131135 UEW131108:UEW131135 TVA131108:TVA131135 TLE131108:TLE131135 TBI131108:TBI131135 SRM131108:SRM131135 SHQ131108:SHQ131135 RXU131108:RXU131135 RNY131108:RNY131135 REC131108:REC131135 QUG131108:QUG131135 QKK131108:QKK131135 QAO131108:QAO131135 PQS131108:PQS131135 PGW131108:PGW131135 OXA131108:OXA131135 ONE131108:ONE131135 ODI131108:ODI131135 NTM131108:NTM131135 NJQ131108:NJQ131135 MZU131108:MZU131135 MPY131108:MPY131135 MGC131108:MGC131135 LWG131108:LWG131135 LMK131108:LMK131135 LCO131108:LCO131135 KSS131108:KSS131135 KIW131108:KIW131135 JZA131108:JZA131135 JPE131108:JPE131135 JFI131108:JFI131135 IVM131108:IVM131135 ILQ131108:ILQ131135 IBU131108:IBU131135 HRY131108:HRY131135 HIC131108:HIC131135 GYG131108:GYG131135 GOK131108:GOK131135 GEO131108:GEO131135 FUS131108:FUS131135 FKW131108:FKW131135 FBA131108:FBA131135 ERE131108:ERE131135 EHI131108:EHI131135 DXM131108:DXM131135 DNQ131108:DNQ131135 DDU131108:DDU131135 CTY131108:CTY131135 CKC131108:CKC131135 CAG131108:CAG131135 BQK131108:BQK131135 BGO131108:BGO131135 AWS131108:AWS131135 AMW131108:AMW131135 ADA131108:ADA131135 TE131108:TE131135 JI131108:JI131135 M131108:M131135 WVU983049 WLY983049 WCC983049 VSG983049 VIK983049 UYO983049 UOS983049 UEW983049 TVA983049 TLE983049 TBI983049 SRM983049 SHQ983049 RXU983049 RNY983049 REC983049 QUG983049 QKK983049 QAO983049 PQS983049 PGW983049 OXA983049 ONE983049 ODI983049 NTM983049 NJQ983049 MZU983049 MPY983049 MGC983049 LWG983049 LMK983049 LCO983049 KSS983049 KIW983049 JZA983049 JPE983049 JFI983049 IVM983049 ILQ983049 IBU983049 HRY983049 HIC983049 GYG983049 GOK983049 GEO983049 FUS983049 FKW983049 FBA983049 ERE983049 EHI983049 DXM983049 DNQ983049 DDU983049 CTY983049 CKC983049 CAG983049 BQK983049 BGO983049 AWS983049 AMW983049 ADA983049 TE983049 JI983049 M983049 WVU917513 WLY917513 WCC917513 VSG917513 VIK917513 UYO917513 UOS917513 UEW917513 TVA917513 TLE917513 TBI917513 SRM917513 SHQ917513 RXU917513 RNY917513 REC917513 QUG917513 QKK917513 QAO917513 PQS917513 PGW917513 OXA917513 ONE917513 ODI917513 NTM917513 NJQ917513 MZU917513 MPY917513 MGC917513 LWG917513 LMK917513 LCO917513 KSS917513 KIW917513 JZA917513 JPE917513 JFI917513 IVM917513 ILQ917513 IBU917513 HRY917513 HIC917513 GYG917513 GOK917513 GEO917513 FUS917513 FKW917513 FBA917513 ERE917513 EHI917513 DXM917513 DNQ917513 DDU917513 CTY917513 CKC917513 CAG917513 BQK917513 BGO917513 AWS917513 AMW917513 ADA917513 TE917513 JI917513 M917513 WVU851977 WLY851977 WCC851977 VSG851977 VIK851977 UYO851977 UOS851977 UEW851977 TVA851977 TLE851977 TBI851977 SRM851977 SHQ851977 RXU851977 RNY851977 REC851977 QUG851977 QKK851977 QAO851977 PQS851977 PGW851977 OXA851977 ONE851977 ODI851977 NTM851977 NJQ851977 MZU851977 MPY851977 MGC851977 LWG851977 LMK851977 LCO851977 KSS851977 KIW851977 JZA851977 JPE851977 JFI851977 IVM851977 ILQ851977 IBU851977 HRY851977 HIC851977 GYG851977 GOK851977 GEO851977 FUS851977 FKW851977 FBA851977 ERE851977 EHI851977 DXM851977 DNQ851977 DDU851977 CTY851977 CKC851977 CAG851977 BQK851977 BGO851977 AWS851977 AMW851977 ADA851977 TE851977 JI851977 M851977 WVU786441 WLY786441 WCC786441 VSG786441 VIK786441 UYO786441 UOS786441 UEW786441 TVA786441 TLE786441 TBI786441 SRM786441 SHQ786441 RXU786441 RNY786441 REC786441 QUG786441 QKK786441 QAO786441 PQS786441 PGW786441 OXA786441 ONE786441 ODI786441 NTM786441 NJQ786441 MZU786441 MPY786441 MGC786441 LWG786441 LMK786441 LCO786441 KSS786441 KIW786441 JZA786441 JPE786441 JFI786441 IVM786441 ILQ786441 IBU786441 HRY786441 HIC786441 GYG786441 GOK786441 GEO786441 FUS786441 FKW786441 FBA786441 ERE786441 EHI786441 DXM786441 DNQ786441 DDU786441 CTY786441 CKC786441 CAG786441 BQK786441 BGO786441 AWS786441 AMW786441 ADA786441 TE786441 JI786441 M786441 WVU720905 WLY720905 WCC720905 VSG720905 VIK720905 UYO720905 UOS720905 UEW720905 TVA720905 TLE720905 TBI720905 SRM720905 SHQ720905 RXU720905 RNY720905 REC720905 QUG720905 QKK720905 QAO720905 PQS720905 PGW720905 OXA720905 ONE720905 ODI720905 NTM720905 NJQ720905 MZU720905 MPY720905 MGC720905 LWG720905 LMK720905 LCO720905 KSS720905 KIW720905 JZA720905 JPE720905 JFI720905 IVM720905 ILQ720905 IBU720905 HRY720905 HIC720905 GYG720905 GOK720905 GEO720905 FUS720905 FKW720905 FBA720905 ERE720905 EHI720905 DXM720905 DNQ720905 DDU720905 CTY720905 CKC720905 CAG720905 BQK720905 BGO720905 AWS720905 AMW720905 ADA720905 TE720905 JI720905 M720905 WVU655369 WLY655369 WCC655369 VSG655369 VIK655369 UYO655369 UOS655369 UEW655369 TVA655369 TLE655369 TBI655369 SRM655369 SHQ655369 RXU655369 RNY655369 REC655369 QUG655369 QKK655369 QAO655369 PQS655369 PGW655369 OXA655369 ONE655369 ODI655369 NTM655369 NJQ655369 MZU655369 MPY655369 MGC655369 LWG655369 LMK655369 LCO655369 KSS655369 KIW655369 JZA655369 JPE655369 JFI655369 IVM655369 ILQ655369 IBU655369 HRY655369 HIC655369 GYG655369 GOK655369 GEO655369 FUS655369 FKW655369 FBA655369 ERE655369 EHI655369 DXM655369 DNQ655369 DDU655369 CTY655369 CKC655369 CAG655369 BQK655369 BGO655369 AWS655369 AMW655369 ADA655369 TE655369 JI655369 M655369 WVU589833 WLY589833 WCC589833 VSG589833 VIK589833 UYO589833 UOS589833 UEW589833 TVA589833 TLE589833 TBI589833 SRM589833 SHQ589833 RXU589833 RNY589833 REC589833 QUG589833 QKK589833 QAO589833 PQS589833 PGW589833 OXA589833 ONE589833 ODI589833 NTM589833 NJQ589833 MZU589833 MPY589833 MGC589833 LWG589833 LMK589833 LCO589833 KSS589833 KIW589833 JZA589833 JPE589833 JFI589833 IVM589833 ILQ589833 IBU589833 HRY589833 HIC589833 GYG589833 GOK589833 GEO589833 FUS589833 FKW589833 FBA589833 ERE589833 EHI589833 DXM589833 DNQ589833 DDU589833 CTY589833 CKC589833 CAG589833 BQK589833 BGO589833 AWS589833 AMW589833 ADA589833 TE589833 JI589833 M589833 WVU524297 WLY524297 WCC524297 VSG524297 VIK524297 UYO524297 UOS524297 UEW524297 TVA524297 TLE524297 TBI524297 SRM524297 SHQ524297 RXU524297 RNY524297 REC524297 QUG524297 QKK524297 QAO524297 PQS524297 PGW524297 OXA524297 ONE524297 ODI524297 NTM524297 NJQ524297 MZU524297 MPY524297 MGC524297 LWG524297 LMK524297 LCO524297 KSS524297 KIW524297 JZA524297 JPE524297 JFI524297 IVM524297 ILQ524297 IBU524297 HRY524297 HIC524297 GYG524297 GOK524297 GEO524297 FUS524297 FKW524297 FBA524297 ERE524297 EHI524297 DXM524297 DNQ524297 DDU524297 CTY524297 CKC524297 CAG524297 BQK524297 BGO524297 AWS524297 AMW524297 ADA524297 TE524297 JI524297 M524297 WVU458761 WLY458761 WCC458761 VSG458761 VIK458761 UYO458761 UOS458761 UEW458761 TVA458761 TLE458761 TBI458761 SRM458761 SHQ458761 RXU458761 RNY458761 REC458761 QUG458761 QKK458761 QAO458761 PQS458761 PGW458761 OXA458761 ONE458761 ODI458761 NTM458761 NJQ458761 MZU458761 MPY458761 MGC458761 LWG458761 LMK458761 LCO458761 KSS458761 KIW458761 JZA458761 JPE458761 JFI458761 IVM458761 ILQ458761 IBU458761 HRY458761 HIC458761 GYG458761 GOK458761 GEO458761 FUS458761 FKW458761 FBA458761 ERE458761 EHI458761 DXM458761 DNQ458761 DDU458761 CTY458761 CKC458761 CAG458761 BQK458761 BGO458761 AWS458761 AMW458761 ADA458761 TE458761 JI458761 M458761 WVU393225 WLY393225 WCC393225 VSG393225 VIK393225 UYO393225 UOS393225 UEW393225 TVA393225 TLE393225 TBI393225 SRM393225 SHQ393225 RXU393225 RNY393225 REC393225 QUG393225 QKK393225 QAO393225 PQS393225 PGW393225 OXA393225 ONE393225 ODI393225 NTM393225 NJQ393225 MZU393225 MPY393225 MGC393225 LWG393225 LMK393225 LCO393225 KSS393225 KIW393225 JZA393225 JPE393225 JFI393225 IVM393225 ILQ393225 IBU393225 HRY393225 HIC393225 GYG393225 GOK393225 GEO393225 FUS393225 FKW393225 FBA393225 ERE393225 EHI393225 DXM393225 DNQ393225 DDU393225 CTY393225 CKC393225 CAG393225 BQK393225 BGO393225 AWS393225 AMW393225 ADA393225 TE393225 JI393225 M393225 WVU327689 WLY327689 WCC327689 VSG327689 VIK327689 UYO327689 UOS327689 UEW327689 TVA327689 TLE327689 TBI327689 SRM327689 SHQ327689 RXU327689 RNY327689 REC327689 QUG327689 QKK327689 QAO327689 PQS327689 PGW327689 OXA327689 ONE327689 ODI327689 NTM327689 NJQ327689 MZU327689 MPY327689 MGC327689 LWG327689 LMK327689 LCO327689 KSS327689 KIW327689 JZA327689 JPE327689 JFI327689 IVM327689 ILQ327689 IBU327689 HRY327689 HIC327689 GYG327689 GOK327689 GEO327689 FUS327689 FKW327689 FBA327689 ERE327689 EHI327689 DXM327689 DNQ327689 DDU327689 CTY327689 CKC327689 CAG327689 BQK327689 BGO327689 AWS327689 AMW327689 ADA327689 TE327689 JI327689 M327689 WVU262153 WLY262153 WCC262153 VSG262153 VIK262153 UYO262153 UOS262153 UEW262153 TVA262153 TLE262153 TBI262153 SRM262153 SHQ262153 RXU262153 RNY262153 REC262153 QUG262153 QKK262153 QAO262153 PQS262153 PGW262153 OXA262153 ONE262153 ODI262153 NTM262153 NJQ262153 MZU262153 MPY262153 MGC262153 LWG262153 LMK262153 LCO262153 KSS262153 KIW262153 JZA262153 JPE262153 JFI262153 IVM262153 ILQ262153 IBU262153 HRY262153 HIC262153 GYG262153 GOK262153 GEO262153 FUS262153 FKW262153 FBA262153 ERE262153 EHI262153 DXM262153 DNQ262153 DDU262153 CTY262153 CKC262153 CAG262153 BQK262153 BGO262153 AWS262153 AMW262153 ADA262153 TE262153 JI262153 M262153 WVU196617 WLY196617 WCC196617 VSG196617 VIK196617 UYO196617 UOS196617 UEW196617 TVA196617 TLE196617 TBI196617 SRM196617 SHQ196617 RXU196617 RNY196617 REC196617 QUG196617 QKK196617 QAO196617 PQS196617 PGW196617 OXA196617 ONE196617 ODI196617 NTM196617 NJQ196617 MZU196617 MPY196617 MGC196617 LWG196617 LMK196617 LCO196617 KSS196617 KIW196617 JZA196617 JPE196617 JFI196617 IVM196617 ILQ196617 IBU196617 HRY196617 HIC196617 GYG196617 GOK196617 GEO196617 FUS196617 FKW196617 FBA196617 ERE196617 EHI196617 DXM196617 DNQ196617 DDU196617 CTY196617 CKC196617 CAG196617 BQK196617 BGO196617 AWS196617 AMW196617 ADA196617 TE196617 JI196617 M196617 WVU131081 WLY131081 WCC131081 VSG131081 VIK131081 UYO131081 UOS131081 UEW131081 TVA131081 TLE131081 TBI131081 SRM131081 SHQ131081 RXU131081 RNY131081 REC131081 QUG131081 QKK131081 QAO131081 PQS131081 PGW131081 OXA131081 ONE131081 ODI131081 NTM131081 NJQ131081 MZU131081 MPY131081 MGC131081 LWG131081 LMK131081 LCO131081 KSS131081 KIW131081 JZA131081 JPE131081 JFI131081 IVM131081 ILQ131081 IBU131081 HRY131081 HIC131081 GYG131081 GOK131081 GEO131081 FUS131081 FKW131081 FBA131081 ERE131081 EHI131081 DXM131081 DNQ131081 DDU131081 CTY131081 CKC131081 CAG131081 BQK131081 BGO131081 AWS131081 AMW131081 ADA131081 TE131081 JI131081 M131081 WVU65545 WLY65545 WCC65545 VSG65545 VIK65545 UYO65545 UOS65545 UEW65545 TVA65545 TLE65545 TBI65545 SRM65545 SHQ65545 RXU65545 RNY65545 REC65545 QUG65545 QKK65545 QAO65545 PQS65545 PGW65545 OXA65545 ONE65545 ODI65545 NTM65545 NJQ65545 MZU65545 MPY65545 MGC65545 LWG65545 LMK65545 LCO65545 KSS65545 KIW65545 JZA65545 JPE65545 JFI65545 IVM65545 ILQ65545 IBU65545 HRY65545 HIC65545 GYG65545 GOK65545 GEO65545 FUS65545 FKW65545 FBA65545 ERE65545 EHI65545 DXM65545 DNQ65545 DDU65545 CTY65545 CKC65545 CAG65545 BQK65545 BGO65545 AWS65545 AMW65545 ADA65545 TE65545 JI65545 M65545 WVU65572:WVU65599 WLY65572:WLY65599 WCC65572:WCC65599 VSG65572:VSG65599 VIK65572:VIK65599 UYO65572:UYO65599 UOS65572:UOS65599 UEW65572:UEW65599 TVA65572:TVA65599 TLE65572:TLE65599 TBI65572:TBI65599 SRM65572:SRM65599 SHQ65572:SHQ65599 RXU65572:RXU65599 RNY65572:RNY65599 REC65572:REC65599 QUG65572:QUG65599 QKK65572:QKK65599 QAO65572:QAO65599 PQS65572:PQS65599 PGW65572:PGW65599 OXA65572:OXA65599 ONE65572:ONE65599 ODI65572:ODI65599 NTM65572:NTM65599 NJQ65572:NJQ65599 MZU65572:MZU65599 MPY65572:MPY65599 MGC65572:MGC65599 LWG65572:LWG65599 LMK65572:LMK65599 LCO65572:LCO65599 KSS65572:KSS65599 KIW65572:KIW65599 JZA65572:JZA65599 JPE65572:JPE65599 JFI65572:JFI65599 IVM65572:IVM65599 ILQ65572:ILQ65599 IBU65572:IBU65599 HRY65572:HRY65599 HIC65572:HIC65599 GYG65572:GYG65599 GOK65572:GOK65599 GEO65572:GEO65599 FUS65572:FUS65599 FKW65572:FKW65599 FBA65572:FBA65599 ERE65572:ERE65599 EHI65572:EHI65599 DXM65572:DXM65599 DNQ65572:DNQ65599 DDU65572:DDU65599 CTY65572:CTY65599 CKC65572:CKC65599 CAG65572:CAG65599 BQK65572:BQK65599 BGO65572:BGO65599 AWS65572:AWS65599 AMW65572:AMW65599 ADA65572:ADA65599 TE65572:TE65599 JI65572:JI65599 M65572:M65599 WVU983076:WVU983103 WLY983076:WLY983103 WCC983076:WCC983103 VSG983076:VSG983103 VIK983076:VIK983103 UYO983076:UYO983103 UOS983076:UOS983103 UEW983076:UEW983103 TVA983076:TVA983103 TLE983076:TLE983103 TBI983076:TBI983103 SRM983076:SRM983103 SHQ983076:SHQ983103 RXU983076:RXU983103 RNY983076:RNY983103 REC983076:REC983103 QUG983076:QUG983103 QKK983076:QKK983103 QAO983076:QAO983103 PQS983076:PQS983103 PGW983076:PGW983103 OXA983076:OXA983103 ONE983076:ONE983103 ODI983076:ODI983103 NTM983076:NTM983103 NJQ983076:NJQ983103 MZU983076:MZU983103 MPY983076:MPY983103 MGC983076:MGC983103 LWG983076:LWG983103 LMK983076:LMK983103 LCO983076:LCO983103 KSS983076:KSS983103 KIW983076:KIW983103 JZA983076:JZA983103 JPE983076:JPE983103 JFI983076:JFI983103 IVM983076:IVM983103 ILQ983076:ILQ983103 IBU983076:IBU983103 HRY983076:HRY983103 HIC983076:HIC983103 GYG983076:GYG983103 GOK983076:GOK983103 GEO983076:GEO983103 FUS983076:FUS983103 FKW983076:FKW983103 FBA983076:FBA983103 ERE983076:ERE983103 EHI983076:EHI983103 DXM983076:DXM983103 DNQ983076:DNQ983103 DDU983076:DDU983103 CTY983076:CTY983103 CKC983076:CKC983103 CAG983076:CAG983103 BQK983076:BQK983103 BGO983076:BGO983103 AWS983076:AWS983103 AMW983076:AMW983103 ADA983076:ADA983103 TE983076:TE983103 JI983076:JI983103 M983076:M983103 WVU917540:WVU917567 WLY917540:WLY917567 WCC917540:WCC917567 VSG917540:VSG917567 VIK917540:VIK917567 UYO917540:UYO917567 UOS917540:UOS917567 UEW917540:UEW917567 TVA917540:TVA917567 TLE917540:TLE917567 TBI917540:TBI917567 SRM917540:SRM917567 SHQ917540:SHQ917567 RXU917540:RXU917567 RNY917540:RNY917567 REC917540:REC917567 QUG917540:QUG917567 QKK917540:QKK917567 QAO917540:QAO917567 PQS917540:PQS917567 PGW917540:PGW917567 OXA917540:OXA917567 ONE917540:ONE917567 ODI917540:ODI917567 NTM917540:NTM917567 NJQ917540:NJQ917567 MZU917540:MZU917567 MPY917540:MPY917567 MGC917540:MGC917567 LWG917540:LWG917567 LMK917540:LMK917567 LCO917540:LCO917567 KSS917540:KSS917567 KIW917540:KIW917567 JZA917540:JZA917567 JPE917540:JPE917567 JFI917540:JFI917567 IVM917540:IVM917567 ILQ917540:ILQ917567 IBU917540:IBU917567 HRY917540:HRY917567 HIC917540:HIC917567 GYG917540:GYG917567 GOK917540:GOK917567 GEO917540:GEO917567 FUS917540:FUS917567 FKW917540:FKW917567 FBA917540:FBA917567 ERE917540:ERE917567 EHI917540:EHI917567 DXM917540:DXM917567 DNQ917540:DNQ917567 DDU917540:DDU917567 CTY917540:CTY917567 CKC917540:CKC917567 CAG917540:CAG917567 BQK917540:BQK917567 BGO917540:BGO917567 AWS917540:AWS917567 AMW917540:AMW917567 ADA917540:ADA917567 TE917540:TE917567 JI917540:JI917567 M917540:M917567 WVU852004:WVU852031 WLY852004:WLY852031 WCC852004:WCC852031 VSG852004:VSG852031 VIK852004:VIK852031 UYO852004:UYO852031 UOS852004:UOS852031 UEW852004:UEW852031 TVA852004:TVA852031 TLE852004:TLE852031 TBI852004:TBI852031 SRM852004:SRM852031 SHQ852004:SHQ852031 RXU852004:RXU852031 RNY852004:RNY852031 REC852004:REC852031 QUG852004:QUG852031 QKK852004:QKK852031 QAO852004:QAO852031 PQS852004:PQS852031 PGW852004:PGW852031 OXA852004:OXA852031 ONE852004:ONE852031 ODI852004:ODI852031 NTM852004:NTM852031 NJQ852004:NJQ852031 MZU852004:MZU852031 MPY852004:MPY852031 MGC852004:MGC852031 LWG852004:LWG852031 LMK852004:LMK852031 LCO852004:LCO852031 KSS852004:KSS852031 KIW852004:KIW852031 JZA852004:JZA852031 JPE852004:JPE852031 JFI852004:JFI852031 IVM852004:IVM852031 ILQ852004:ILQ852031 IBU852004:IBU852031 HRY852004:HRY852031 HIC852004:HIC852031 GYG852004:GYG852031 GOK852004:GOK852031 GEO852004:GEO852031 FUS852004:FUS852031 FKW852004:FKW852031 FBA852004:FBA852031 ERE852004:ERE852031 EHI852004:EHI852031 DXM852004:DXM852031 DNQ852004:DNQ852031 DDU852004:DDU852031 CTY852004:CTY852031 CKC852004:CKC852031 CAG852004:CAG852031 BQK852004:BQK852031 BGO852004:BGO852031 AWS852004:AWS852031 AMW852004:AMW852031 ADA852004:ADA852031 TE852004:TE852031 JI852004:JI852031 M852004:M852031 WVU786468:WVU786495 WLY786468:WLY786495 WCC786468:WCC786495 VSG786468:VSG786495 VIK786468:VIK786495 UYO786468:UYO786495 UOS786468:UOS786495 UEW786468:UEW786495 TVA786468:TVA786495 TLE786468:TLE786495 TBI786468:TBI786495 SRM786468:SRM786495 SHQ786468:SHQ786495 RXU786468:RXU786495 RNY786468:RNY786495 REC786468:REC786495 QUG786468:QUG786495 QKK786468:QKK786495 QAO786468:QAO786495 PQS786468:PQS786495 PGW786468:PGW786495 OXA786468:OXA786495 ONE786468:ONE786495 ODI786468:ODI786495 NTM786468:NTM786495 NJQ786468:NJQ786495 MZU786468:MZU786495 MPY786468:MPY786495 MGC786468:MGC786495 LWG786468:LWG786495 LMK786468:LMK786495 LCO786468:LCO786495 KSS786468:KSS786495 KIW786468:KIW786495 JZA786468:JZA786495 JPE786468:JPE786495 JFI786468:JFI786495 IVM786468:IVM786495 ILQ786468:ILQ786495 IBU786468:IBU786495 HRY786468:HRY786495 HIC786468:HIC786495 GYG786468:GYG786495 GOK786468:GOK786495 GEO786468:GEO786495 FUS786468:FUS786495 FKW786468:FKW786495 FBA786468:FBA786495 ERE786468:ERE786495 EHI786468:EHI786495 DXM786468:DXM786495 DNQ786468:DNQ786495 DDU786468:DDU786495 CTY786468:CTY786495 CKC786468:CKC786495 CAG786468:CAG786495 BQK786468:BQK786495 BGO786468:BGO786495 AWS786468:AWS786495 AMW786468:AMW786495 ADA786468:ADA786495 TE786468:TE786495 JI786468:JI786495 M786468:M786495 WVU720932:WVU720959 WLY720932:WLY720959 WCC720932:WCC720959 VSG720932:VSG720959 VIK720932:VIK720959 UYO720932:UYO720959 UOS720932:UOS720959 UEW720932:UEW720959 TVA720932:TVA720959 TLE720932:TLE720959 TBI720932:TBI720959 SRM720932:SRM720959 SHQ720932:SHQ720959 RXU720932:RXU720959 RNY720932:RNY720959 REC720932:REC720959 QUG720932:QUG720959 QKK720932:QKK720959 QAO720932:QAO720959 PQS720932:PQS720959 PGW720932:PGW720959 OXA720932:OXA720959 ONE720932:ONE720959 ODI720932:ODI720959 NTM720932:NTM720959 NJQ720932:NJQ720959 MZU720932:MZU720959 MPY720932:MPY720959 MGC720932:MGC720959 LWG720932:LWG720959 LMK720932:LMK720959 LCO720932:LCO720959 KSS720932:KSS720959 KIW720932:KIW720959 JZA720932:JZA720959 JPE720932:JPE720959 JFI720932:JFI720959 IVM720932:IVM720959 ILQ720932:ILQ720959 IBU720932:IBU720959 HRY720932:HRY720959 HIC720932:HIC720959 GYG720932:GYG720959 GOK720932:GOK720959 GEO720932:GEO720959 FUS720932:FUS720959 FKW720932:FKW720959 FBA720932:FBA720959 ERE720932:ERE720959 EHI720932:EHI720959 DXM720932:DXM720959 DNQ720932:DNQ720959 DDU720932:DDU720959 CTY720932:CTY720959 CKC720932:CKC720959 CAG720932:CAG720959 BQK720932:BQK720959 BGO720932:BGO720959 AWS720932:AWS720959 AMW720932:AMW720959 ADA720932:ADA720959 TE720932:TE720959 JI720932:JI720959 M720932:M720959 WVU655396:WVU655423 WLY655396:WLY655423 WCC655396:WCC655423 VSG655396:VSG655423 VIK655396:VIK655423 UYO655396:UYO655423 UOS655396:UOS655423 UEW655396:UEW655423 TVA655396:TVA655423 TLE655396:TLE655423 TBI655396:TBI655423 SRM655396:SRM655423 SHQ655396:SHQ655423 RXU655396:RXU655423 RNY655396:RNY655423 REC655396:REC655423 QUG655396:QUG655423 QKK655396:QKK655423 QAO655396:QAO655423 PQS655396:PQS655423 PGW655396:PGW655423 OXA655396:OXA655423 ONE655396:ONE655423 ODI655396:ODI655423 NTM655396:NTM655423 NJQ655396:NJQ655423 MZU655396:MZU655423 MPY655396:MPY655423 MGC655396:MGC655423 LWG655396:LWG655423 LMK655396:LMK655423 LCO655396:LCO655423 KSS655396:KSS655423 KIW655396:KIW655423 JZA655396:JZA655423 JPE655396:JPE655423 JFI655396:JFI655423 IVM655396:IVM655423 ILQ655396:ILQ655423 IBU655396:IBU655423 HRY655396:HRY655423 HIC655396:HIC655423 GYG655396:GYG655423 GOK655396:GOK655423 GEO655396:GEO655423 FUS655396:FUS655423 FKW655396:FKW655423 FBA655396:FBA655423 ERE655396:ERE655423 EHI655396:EHI655423 DXM655396:DXM655423 DNQ655396:DNQ655423 DDU655396:DDU655423 CTY655396:CTY655423 CKC655396:CKC655423 CAG655396:CAG655423 BQK655396:BQK655423 BGO655396:BGO655423 AWS655396:AWS655423 AMW655396:AMW655423 ADA655396:ADA655423 TE655396:TE655423 JI655396:JI655423 M655396:M655423 WVU589860:WVU589887 WLY589860:WLY589887 WCC589860:WCC589887 VSG589860:VSG589887 VIK589860:VIK589887 UYO589860:UYO589887 UOS589860:UOS589887 UEW589860:UEW589887 TVA589860:TVA589887 TLE589860:TLE589887 TBI589860:TBI589887 SRM589860:SRM589887 SHQ589860:SHQ589887 RXU589860:RXU589887 RNY589860:RNY589887 REC589860:REC589887 QUG589860:QUG589887 QKK589860:QKK589887 QAO589860:QAO589887 PQS589860:PQS589887 PGW589860:PGW589887 OXA589860:OXA589887 ONE589860:ONE589887 ODI589860:ODI589887 NTM589860:NTM589887 NJQ589860:NJQ589887 MZU589860:MZU589887 MPY589860:MPY589887 MGC589860:MGC589887 LWG589860:LWG589887 LMK589860:LMK589887 LCO589860:LCO589887 KSS589860:KSS589887 KIW589860:KIW589887 JZA589860:JZA589887 JPE589860:JPE589887 JFI589860:JFI589887 IVM589860:IVM589887 ILQ589860:ILQ589887 IBU589860:IBU589887 HRY589860:HRY589887 HIC589860:HIC589887 GYG589860:GYG589887 GOK589860:GOK589887 GEO589860:GEO589887 FUS589860:FUS589887 FKW589860:FKW589887 FBA589860:FBA589887 ERE589860:ERE589887 EHI589860:EHI589887 DXM589860:DXM589887 DNQ589860:DNQ589887 DDU589860:DDU589887 CTY589860:CTY589887 CKC589860:CKC589887 CAG589860:CAG589887 BQK589860:BQK589887 BGO589860:BGO589887 AWS589860:AWS589887 AMW589860:AMW589887 ADA589860:ADA589887 TE589860:TE589887 JI589860:JI589887 M589860:M589887 WVU524324:WVU524351 WLY524324:WLY524351 WCC524324:WCC524351 VSG524324:VSG524351 VIK524324:VIK524351 UYO524324:UYO524351 UOS524324:UOS524351 UEW524324:UEW524351 TVA524324:TVA524351 TLE524324:TLE524351 TBI524324:TBI524351 SRM524324:SRM524351 SHQ524324:SHQ524351 RXU524324:RXU524351 RNY524324:RNY524351 REC524324:REC524351 QUG524324:QUG524351 QKK524324:QKK524351 QAO524324:QAO524351 PQS524324:PQS524351 PGW524324:PGW524351 OXA524324:OXA524351 ONE524324:ONE524351 ODI524324:ODI524351 NTM524324:NTM524351 NJQ524324:NJQ524351 MZU524324:MZU524351 MPY524324:MPY524351 MGC524324:MGC524351 LWG524324:LWG524351 LMK524324:LMK524351 LCO524324:LCO524351 KSS524324:KSS524351 KIW524324:KIW524351 JZA524324:JZA524351 JPE524324:JPE524351 JFI524324:JFI524351 IVM524324:IVM524351 ILQ524324:ILQ524351 IBU524324:IBU524351 HRY524324:HRY524351 HIC524324:HIC524351 GYG524324:GYG524351 GOK524324:GOK524351 GEO524324:GEO524351 FUS524324:FUS524351 FKW524324:FKW524351 FBA524324:FBA524351 ERE524324:ERE524351 EHI524324:EHI524351 DXM524324:DXM524351 DNQ524324:DNQ524351 DDU524324:DDU524351 CTY524324:CTY524351 CKC524324:CKC524351 CAG524324:CAG524351 BQK524324:BQK524351 BGO524324:BGO524351 AWS524324:AWS524351 AMW524324:AMW524351 ADA524324:ADA524351 TE524324:TE524351 JI524324:JI524351 M524324:M524351 WVU458788:WVU458815 WLY458788:WLY458815 WCC458788:WCC458815 VSG458788:VSG458815 VIK458788:VIK458815 UYO458788:UYO458815 UOS458788:UOS458815 UEW458788:UEW458815 TVA458788:TVA458815 TLE458788:TLE458815 TBI458788:TBI458815 SRM458788:SRM458815 SHQ458788:SHQ458815 RXU458788:RXU458815 RNY458788:RNY458815 REC458788:REC458815 QUG458788:QUG458815 QKK458788:QKK458815 QAO458788:QAO458815 PQS458788:PQS458815 PGW458788:PGW458815 OXA458788:OXA458815 ONE458788:ONE458815 ODI458788:ODI458815 NTM458788:NTM458815 NJQ458788:NJQ458815 MZU458788:MZU458815 MPY458788:MPY458815 MGC458788:MGC458815 LWG458788:LWG458815 LMK458788:LMK458815 LCO458788:LCO458815 KSS458788:KSS458815 KIW458788:KIW458815 JZA458788:JZA458815 JPE458788:JPE458815 JFI458788:JFI458815 IVM458788:IVM458815 ILQ458788:ILQ458815 IBU458788:IBU458815 HRY458788:HRY458815 HIC458788:HIC458815 GYG458788:GYG458815 GOK458788:GOK458815 GEO458788:GEO458815 FUS458788:FUS458815 FKW458788:FKW458815 FBA458788:FBA458815 ERE458788:ERE458815 EHI458788:EHI458815 DXM458788:DXM458815 DNQ458788:DNQ458815 DDU458788:DDU458815 CTY458788:CTY458815 CKC458788:CKC458815 CAG458788:CAG458815 BQK458788:BQK458815 BGO458788:BGO458815 AWS458788:AWS458815 AMW458788:AMW458815 ADA458788:ADA458815 TE458788:TE458815 JI458788:JI458815 M458788:M458815 WVU393252:WVU393279 WLY393252:WLY393279 WCC393252:WCC393279 VSG393252:VSG393279 VIK393252:VIK393279 UYO393252:UYO393279 UOS393252:UOS393279 UEW393252:UEW393279 TVA393252:TVA393279 TLE393252:TLE393279 TBI393252:TBI393279 SRM393252:SRM393279 SHQ393252:SHQ393279 RXU393252:RXU393279 RNY393252:RNY393279 REC393252:REC393279 QUG393252:QUG393279 QKK393252:QKK393279 QAO393252:QAO393279 PQS393252:PQS393279 PGW393252:PGW393279 OXA393252:OXA393279 ONE393252:ONE393279 ODI393252:ODI393279 NTM393252:NTM393279 NJQ393252:NJQ393279 MZU393252:MZU393279 MPY393252:MPY393279 MGC393252:MGC393279 LWG393252:LWG393279 LMK393252:LMK393279 LCO393252:LCO393279 KSS393252:KSS393279 KIW393252:KIW393279 JZA393252:JZA393279 JPE393252:JPE393279 JFI393252:JFI393279 IVM393252:IVM393279 ILQ393252:ILQ393279 IBU393252:IBU393279 HRY393252:HRY393279 HIC393252:HIC393279 GYG393252:GYG393279 GOK393252:GOK393279 GEO393252:GEO393279 FUS393252:FUS393279 FKW393252:FKW393279 FBA393252:FBA393279 ERE393252:ERE393279 EHI393252:EHI393279 DXM393252:DXM393279 DNQ393252:DNQ393279 DDU393252:DDU393279 CTY393252:CTY393279 CKC393252:CKC393279 CAG393252:CAG393279 BQK393252:BQK393279 BGO393252:BGO393279 AWS393252:AWS393279 AMW393252:AMW393279 ADA393252:ADA393279 TE393252:TE393279 JI393252:JI393279 M393252:M393279 WVU327716:WVU327743 WLY327716:WLY327743 WCC327716:WCC327743 VSG327716:VSG327743 VIK327716:VIK327743 UYO327716:UYO327743 UOS327716:UOS327743 UEW327716:UEW327743 TVA327716:TVA327743 TLE327716:TLE327743 TBI327716:TBI327743 SRM327716:SRM327743 SHQ327716:SHQ327743 RXU327716:RXU327743 RNY327716:RNY327743 REC327716:REC327743 QUG327716:QUG327743 QKK327716:QKK327743 QAO327716:QAO327743 PQS327716:PQS327743 PGW327716:PGW327743 OXA327716:OXA327743 ONE327716:ONE327743 ODI327716:ODI327743 NTM327716:NTM327743 NJQ327716:NJQ327743 MZU327716:MZU327743 MPY327716:MPY327743 MGC327716:MGC327743 LWG327716:LWG327743 LMK327716:LMK327743 LCO327716:LCO327743 KSS327716:KSS327743 KIW327716:KIW327743 JZA327716:JZA327743 JPE327716:JPE327743 JFI327716:JFI327743 IVM327716:IVM327743 ILQ327716:ILQ327743 IBU327716:IBU327743 HRY327716:HRY327743 HIC327716:HIC327743 GYG327716:GYG327743 GOK327716:GOK327743 GEO327716:GEO327743 FUS327716:FUS327743 FKW327716:FKW327743 FBA327716:FBA327743 ERE327716:ERE327743 EHI327716:EHI327743 DXM327716:DXM327743 DNQ327716:DNQ327743 DDU327716:DDU327743 CTY327716:CTY327743 CKC327716:CKC327743 CAG327716:CAG327743 BQK327716:BQK327743 BGO327716:BGO327743 AWS327716:AWS327743 AMW327716:AMW327743 ADA327716:ADA327743 TE327716:TE327743 JI327716:JI327743" xr:uid="{00000000-0002-0000-0C00-000005000000}">
      <formula1>$AZ$269:$AZ$300</formula1>
    </dataValidation>
    <dataValidation type="list" allowBlank="1" showInputMessage="1" showErrorMessage="1" sqref="M131136:M131190 WVU983046 WLY983046 WCC983046 VSG983046 VIK983046 UYO983046 UOS983046 UEW983046 TVA983046 TLE983046 TBI983046 SRM983046 SHQ983046 RXU983046 RNY983046 REC983046 QUG983046 QKK983046 QAO983046 PQS983046 PGW983046 OXA983046 ONE983046 ODI983046 NTM983046 NJQ983046 MZU983046 MPY983046 MGC983046 LWG983046 LMK983046 LCO983046 KSS983046 KIW983046 JZA983046 JPE983046 JFI983046 IVM983046 ILQ983046 IBU983046 HRY983046 HIC983046 GYG983046 GOK983046 GEO983046 FUS983046 FKW983046 FBA983046 ERE983046 EHI983046 DXM983046 DNQ983046 DDU983046 CTY983046 CKC983046 CAG983046 BQK983046 BGO983046 AWS983046 AMW983046 ADA983046 TE983046 JI983046 M983046 WVU917510 WLY917510 WCC917510 VSG917510 VIK917510 UYO917510 UOS917510 UEW917510 TVA917510 TLE917510 TBI917510 SRM917510 SHQ917510 RXU917510 RNY917510 REC917510 QUG917510 QKK917510 QAO917510 PQS917510 PGW917510 OXA917510 ONE917510 ODI917510 NTM917510 NJQ917510 MZU917510 MPY917510 MGC917510 LWG917510 LMK917510 LCO917510 KSS917510 KIW917510 JZA917510 JPE917510 JFI917510 IVM917510 ILQ917510 IBU917510 HRY917510 HIC917510 GYG917510 GOK917510 GEO917510 FUS917510 FKW917510 FBA917510 ERE917510 EHI917510 DXM917510 DNQ917510 DDU917510 CTY917510 CKC917510 CAG917510 BQK917510 BGO917510 AWS917510 AMW917510 ADA917510 TE917510 JI917510 M917510 WVU851974 WLY851974 WCC851974 VSG851974 VIK851974 UYO851974 UOS851974 UEW851974 TVA851974 TLE851974 TBI851974 SRM851974 SHQ851974 RXU851974 RNY851974 REC851974 QUG851974 QKK851974 QAO851974 PQS851974 PGW851974 OXA851974 ONE851974 ODI851974 NTM851974 NJQ851974 MZU851974 MPY851974 MGC851974 LWG851974 LMK851974 LCO851974 KSS851974 KIW851974 JZA851974 JPE851974 JFI851974 IVM851974 ILQ851974 IBU851974 HRY851974 HIC851974 GYG851974 GOK851974 GEO851974 FUS851974 FKW851974 FBA851974 ERE851974 EHI851974 DXM851974 DNQ851974 DDU851974 CTY851974 CKC851974 CAG851974 BQK851974 BGO851974 AWS851974 AMW851974 ADA851974 TE851974 JI851974 M851974 WVU786438 WLY786438 WCC786438 VSG786438 VIK786438 UYO786438 UOS786438 UEW786438 TVA786438 TLE786438 TBI786438 SRM786438 SHQ786438 RXU786438 RNY786438 REC786438 QUG786438 QKK786438 QAO786438 PQS786438 PGW786438 OXA786438 ONE786438 ODI786438 NTM786438 NJQ786438 MZU786438 MPY786438 MGC786438 LWG786438 LMK786438 LCO786438 KSS786438 KIW786438 JZA786438 JPE786438 JFI786438 IVM786438 ILQ786438 IBU786438 HRY786438 HIC786438 GYG786438 GOK786438 GEO786438 FUS786438 FKW786438 FBA786438 ERE786438 EHI786438 DXM786438 DNQ786438 DDU786438 CTY786438 CKC786438 CAG786438 BQK786438 BGO786438 AWS786438 AMW786438 ADA786438 TE786438 JI786438 M786438 WVU720902 WLY720902 WCC720902 VSG720902 VIK720902 UYO720902 UOS720902 UEW720902 TVA720902 TLE720902 TBI720902 SRM720902 SHQ720902 RXU720902 RNY720902 REC720902 QUG720902 QKK720902 QAO720902 PQS720902 PGW720902 OXA720902 ONE720902 ODI720902 NTM720902 NJQ720902 MZU720902 MPY720902 MGC720902 LWG720902 LMK720902 LCO720902 KSS720902 KIW720902 JZA720902 JPE720902 JFI720902 IVM720902 ILQ720902 IBU720902 HRY720902 HIC720902 GYG720902 GOK720902 GEO720902 FUS720902 FKW720902 FBA720902 ERE720902 EHI720902 DXM720902 DNQ720902 DDU720902 CTY720902 CKC720902 CAG720902 BQK720902 BGO720902 AWS720902 AMW720902 ADA720902 TE720902 JI720902 M720902 WVU655366 WLY655366 WCC655366 VSG655366 VIK655366 UYO655366 UOS655366 UEW655366 TVA655366 TLE655366 TBI655366 SRM655366 SHQ655366 RXU655366 RNY655366 REC655366 QUG655366 QKK655366 QAO655366 PQS655366 PGW655366 OXA655366 ONE655366 ODI655366 NTM655366 NJQ655366 MZU655366 MPY655366 MGC655366 LWG655366 LMK655366 LCO655366 KSS655366 KIW655366 JZA655366 JPE655366 JFI655366 IVM655366 ILQ655366 IBU655366 HRY655366 HIC655366 GYG655366 GOK655366 GEO655366 FUS655366 FKW655366 FBA655366 ERE655366 EHI655366 DXM655366 DNQ655366 DDU655366 CTY655366 CKC655366 CAG655366 BQK655366 BGO655366 AWS655366 AMW655366 ADA655366 TE655366 JI655366 M655366 WVU589830 WLY589830 WCC589830 VSG589830 VIK589830 UYO589830 UOS589830 UEW589830 TVA589830 TLE589830 TBI589830 SRM589830 SHQ589830 RXU589830 RNY589830 REC589830 QUG589830 QKK589830 QAO589830 PQS589830 PGW589830 OXA589830 ONE589830 ODI589830 NTM589830 NJQ589830 MZU589830 MPY589830 MGC589830 LWG589830 LMK589830 LCO589830 KSS589830 KIW589830 JZA589830 JPE589830 JFI589830 IVM589830 ILQ589830 IBU589830 HRY589830 HIC589830 GYG589830 GOK589830 GEO589830 FUS589830 FKW589830 FBA589830 ERE589830 EHI589830 DXM589830 DNQ589830 DDU589830 CTY589830 CKC589830 CAG589830 BQK589830 BGO589830 AWS589830 AMW589830 ADA589830 TE589830 JI589830 M589830 WVU524294 WLY524294 WCC524294 VSG524294 VIK524294 UYO524294 UOS524294 UEW524294 TVA524294 TLE524294 TBI524294 SRM524294 SHQ524294 RXU524294 RNY524294 REC524294 QUG524294 QKK524294 QAO524294 PQS524294 PGW524294 OXA524294 ONE524294 ODI524294 NTM524294 NJQ524294 MZU524294 MPY524294 MGC524294 LWG524294 LMK524294 LCO524294 KSS524294 KIW524294 JZA524294 JPE524294 JFI524294 IVM524294 ILQ524294 IBU524294 HRY524294 HIC524294 GYG524294 GOK524294 GEO524294 FUS524294 FKW524294 FBA524294 ERE524294 EHI524294 DXM524294 DNQ524294 DDU524294 CTY524294 CKC524294 CAG524294 BQK524294 BGO524294 AWS524294 AMW524294 ADA524294 TE524294 JI524294 M524294 WVU458758 WLY458758 WCC458758 VSG458758 VIK458758 UYO458758 UOS458758 UEW458758 TVA458758 TLE458758 TBI458758 SRM458758 SHQ458758 RXU458758 RNY458758 REC458758 QUG458758 QKK458758 QAO458758 PQS458758 PGW458758 OXA458758 ONE458758 ODI458758 NTM458758 NJQ458758 MZU458758 MPY458758 MGC458758 LWG458758 LMK458758 LCO458758 KSS458758 KIW458758 JZA458758 JPE458758 JFI458758 IVM458758 ILQ458758 IBU458758 HRY458758 HIC458758 GYG458758 GOK458758 GEO458758 FUS458758 FKW458758 FBA458758 ERE458758 EHI458758 DXM458758 DNQ458758 DDU458758 CTY458758 CKC458758 CAG458758 BQK458758 BGO458758 AWS458758 AMW458758 ADA458758 TE458758 JI458758 M458758 WVU393222 WLY393222 WCC393222 VSG393222 VIK393222 UYO393222 UOS393222 UEW393222 TVA393222 TLE393222 TBI393222 SRM393222 SHQ393222 RXU393222 RNY393222 REC393222 QUG393222 QKK393222 QAO393222 PQS393222 PGW393222 OXA393222 ONE393222 ODI393222 NTM393222 NJQ393222 MZU393222 MPY393222 MGC393222 LWG393222 LMK393222 LCO393222 KSS393222 KIW393222 JZA393222 JPE393222 JFI393222 IVM393222 ILQ393222 IBU393222 HRY393222 HIC393222 GYG393222 GOK393222 GEO393222 FUS393222 FKW393222 FBA393222 ERE393222 EHI393222 DXM393222 DNQ393222 DDU393222 CTY393222 CKC393222 CAG393222 BQK393222 BGO393222 AWS393222 AMW393222 ADA393222 TE393222 JI393222 M393222 WVU327686 WLY327686 WCC327686 VSG327686 VIK327686 UYO327686 UOS327686 UEW327686 TVA327686 TLE327686 TBI327686 SRM327686 SHQ327686 RXU327686 RNY327686 REC327686 QUG327686 QKK327686 QAO327686 PQS327686 PGW327686 OXA327686 ONE327686 ODI327686 NTM327686 NJQ327686 MZU327686 MPY327686 MGC327686 LWG327686 LMK327686 LCO327686 KSS327686 KIW327686 JZA327686 JPE327686 JFI327686 IVM327686 ILQ327686 IBU327686 HRY327686 HIC327686 GYG327686 GOK327686 GEO327686 FUS327686 FKW327686 FBA327686 ERE327686 EHI327686 DXM327686 DNQ327686 DDU327686 CTY327686 CKC327686 CAG327686 BQK327686 BGO327686 AWS327686 AMW327686 ADA327686 TE327686 JI327686 M327686 WVU262150 WLY262150 WCC262150 VSG262150 VIK262150 UYO262150 UOS262150 UEW262150 TVA262150 TLE262150 TBI262150 SRM262150 SHQ262150 RXU262150 RNY262150 REC262150 QUG262150 QKK262150 QAO262150 PQS262150 PGW262150 OXA262150 ONE262150 ODI262150 NTM262150 NJQ262150 MZU262150 MPY262150 MGC262150 LWG262150 LMK262150 LCO262150 KSS262150 KIW262150 JZA262150 JPE262150 JFI262150 IVM262150 ILQ262150 IBU262150 HRY262150 HIC262150 GYG262150 GOK262150 GEO262150 FUS262150 FKW262150 FBA262150 ERE262150 EHI262150 DXM262150 DNQ262150 DDU262150 CTY262150 CKC262150 CAG262150 BQK262150 BGO262150 AWS262150 AMW262150 ADA262150 TE262150 JI262150 M262150 WVU196614 WLY196614 WCC196614 VSG196614 VIK196614 UYO196614 UOS196614 UEW196614 TVA196614 TLE196614 TBI196614 SRM196614 SHQ196614 RXU196614 RNY196614 REC196614 QUG196614 QKK196614 QAO196614 PQS196614 PGW196614 OXA196614 ONE196614 ODI196614 NTM196614 NJQ196614 MZU196614 MPY196614 MGC196614 LWG196614 LMK196614 LCO196614 KSS196614 KIW196614 JZA196614 JPE196614 JFI196614 IVM196614 ILQ196614 IBU196614 HRY196614 HIC196614 GYG196614 GOK196614 GEO196614 FUS196614 FKW196614 FBA196614 ERE196614 EHI196614 DXM196614 DNQ196614 DDU196614 CTY196614 CKC196614 CAG196614 BQK196614 BGO196614 AWS196614 AMW196614 ADA196614 TE196614 JI196614 M196614 WVU131078 WLY131078 WCC131078 VSG131078 VIK131078 UYO131078 UOS131078 UEW131078 TVA131078 TLE131078 TBI131078 SRM131078 SHQ131078 RXU131078 RNY131078 REC131078 QUG131078 QKK131078 QAO131078 PQS131078 PGW131078 OXA131078 ONE131078 ODI131078 NTM131078 NJQ131078 MZU131078 MPY131078 MGC131078 LWG131078 LMK131078 LCO131078 KSS131078 KIW131078 JZA131078 JPE131078 JFI131078 IVM131078 ILQ131078 IBU131078 HRY131078 HIC131078 GYG131078 GOK131078 GEO131078 FUS131078 FKW131078 FBA131078 ERE131078 EHI131078 DXM131078 DNQ131078 DDU131078 CTY131078 CKC131078 CAG131078 BQK131078 BGO131078 AWS131078 AMW131078 ADA131078 TE131078 JI131078 M131078 WVU65542 WLY65542 WCC65542 VSG65542 VIK65542 UYO65542 UOS65542 UEW65542 TVA65542 TLE65542 TBI65542 SRM65542 SHQ65542 RXU65542 RNY65542 REC65542 QUG65542 QKK65542 QAO65542 PQS65542 PGW65542 OXA65542 ONE65542 ODI65542 NTM65542 NJQ65542 MZU65542 MPY65542 MGC65542 LWG65542 LMK65542 LCO65542 KSS65542 KIW65542 JZA65542 JPE65542 JFI65542 IVM65542 ILQ65542 IBU65542 HRY65542 HIC65542 GYG65542 GOK65542 GEO65542 FUS65542 FKW65542 FBA65542 ERE65542 EHI65542 DXM65542 DNQ65542 DDU65542 CTY65542 CKC65542 CAG65542 BQK65542 BGO65542 AWS65542 AMW65542 ADA65542 TE65542 JI65542 M65542 WVU65600:WVU65654 WLY65600:WLY65654 WCC65600:WCC65654 VSG65600:VSG65654 VIK65600:VIK65654 UYO65600:UYO65654 UOS65600:UOS65654 UEW65600:UEW65654 TVA65600:TVA65654 TLE65600:TLE65654 TBI65600:TBI65654 SRM65600:SRM65654 SHQ65600:SHQ65654 RXU65600:RXU65654 RNY65600:RNY65654 REC65600:REC65654 QUG65600:QUG65654 QKK65600:QKK65654 QAO65600:QAO65654 PQS65600:PQS65654 PGW65600:PGW65654 OXA65600:OXA65654 ONE65600:ONE65654 ODI65600:ODI65654 NTM65600:NTM65654 NJQ65600:NJQ65654 MZU65600:MZU65654 MPY65600:MPY65654 MGC65600:MGC65654 LWG65600:LWG65654 LMK65600:LMK65654 LCO65600:LCO65654 KSS65600:KSS65654 KIW65600:KIW65654 JZA65600:JZA65654 JPE65600:JPE65654 JFI65600:JFI65654 IVM65600:IVM65654 ILQ65600:ILQ65654 IBU65600:IBU65654 HRY65600:HRY65654 HIC65600:HIC65654 GYG65600:GYG65654 GOK65600:GOK65654 GEO65600:GEO65654 FUS65600:FUS65654 FKW65600:FKW65654 FBA65600:FBA65654 ERE65600:ERE65654 EHI65600:EHI65654 DXM65600:DXM65654 DNQ65600:DNQ65654 DDU65600:DDU65654 CTY65600:CTY65654 CKC65600:CKC65654 CAG65600:CAG65654 BQK65600:BQK65654 BGO65600:BGO65654 AWS65600:AWS65654 AMW65600:AMW65654 ADA65600:ADA65654 TE65600:TE65654 JI65600:JI65654 M65600:M65654 WVU983104:WVU983158 WLY983104:WLY983158 WCC983104:WCC983158 VSG983104:VSG983158 VIK983104:VIK983158 UYO983104:UYO983158 UOS983104:UOS983158 UEW983104:UEW983158 TVA983104:TVA983158 TLE983104:TLE983158 TBI983104:TBI983158 SRM983104:SRM983158 SHQ983104:SHQ983158 RXU983104:RXU983158 RNY983104:RNY983158 REC983104:REC983158 QUG983104:QUG983158 QKK983104:QKK983158 QAO983104:QAO983158 PQS983104:PQS983158 PGW983104:PGW983158 OXA983104:OXA983158 ONE983104:ONE983158 ODI983104:ODI983158 NTM983104:NTM983158 NJQ983104:NJQ983158 MZU983104:MZU983158 MPY983104:MPY983158 MGC983104:MGC983158 LWG983104:LWG983158 LMK983104:LMK983158 LCO983104:LCO983158 KSS983104:KSS983158 KIW983104:KIW983158 JZA983104:JZA983158 JPE983104:JPE983158 JFI983104:JFI983158 IVM983104:IVM983158 ILQ983104:ILQ983158 IBU983104:IBU983158 HRY983104:HRY983158 HIC983104:HIC983158 GYG983104:GYG983158 GOK983104:GOK983158 GEO983104:GEO983158 FUS983104:FUS983158 FKW983104:FKW983158 FBA983104:FBA983158 ERE983104:ERE983158 EHI983104:EHI983158 DXM983104:DXM983158 DNQ983104:DNQ983158 DDU983104:DDU983158 CTY983104:CTY983158 CKC983104:CKC983158 CAG983104:CAG983158 BQK983104:BQK983158 BGO983104:BGO983158 AWS983104:AWS983158 AMW983104:AMW983158 ADA983104:ADA983158 TE983104:TE983158 JI983104:JI983158 M983104:M983158 WVU917568:WVU917622 WLY917568:WLY917622 WCC917568:WCC917622 VSG917568:VSG917622 VIK917568:VIK917622 UYO917568:UYO917622 UOS917568:UOS917622 UEW917568:UEW917622 TVA917568:TVA917622 TLE917568:TLE917622 TBI917568:TBI917622 SRM917568:SRM917622 SHQ917568:SHQ917622 RXU917568:RXU917622 RNY917568:RNY917622 REC917568:REC917622 QUG917568:QUG917622 QKK917568:QKK917622 QAO917568:QAO917622 PQS917568:PQS917622 PGW917568:PGW917622 OXA917568:OXA917622 ONE917568:ONE917622 ODI917568:ODI917622 NTM917568:NTM917622 NJQ917568:NJQ917622 MZU917568:MZU917622 MPY917568:MPY917622 MGC917568:MGC917622 LWG917568:LWG917622 LMK917568:LMK917622 LCO917568:LCO917622 KSS917568:KSS917622 KIW917568:KIW917622 JZA917568:JZA917622 JPE917568:JPE917622 JFI917568:JFI917622 IVM917568:IVM917622 ILQ917568:ILQ917622 IBU917568:IBU917622 HRY917568:HRY917622 HIC917568:HIC917622 GYG917568:GYG917622 GOK917568:GOK917622 GEO917568:GEO917622 FUS917568:FUS917622 FKW917568:FKW917622 FBA917568:FBA917622 ERE917568:ERE917622 EHI917568:EHI917622 DXM917568:DXM917622 DNQ917568:DNQ917622 DDU917568:DDU917622 CTY917568:CTY917622 CKC917568:CKC917622 CAG917568:CAG917622 BQK917568:BQK917622 BGO917568:BGO917622 AWS917568:AWS917622 AMW917568:AMW917622 ADA917568:ADA917622 TE917568:TE917622 JI917568:JI917622 M917568:M917622 WVU852032:WVU852086 WLY852032:WLY852086 WCC852032:WCC852086 VSG852032:VSG852086 VIK852032:VIK852086 UYO852032:UYO852086 UOS852032:UOS852086 UEW852032:UEW852086 TVA852032:TVA852086 TLE852032:TLE852086 TBI852032:TBI852086 SRM852032:SRM852086 SHQ852032:SHQ852086 RXU852032:RXU852086 RNY852032:RNY852086 REC852032:REC852086 QUG852032:QUG852086 QKK852032:QKK852086 QAO852032:QAO852086 PQS852032:PQS852086 PGW852032:PGW852086 OXA852032:OXA852086 ONE852032:ONE852086 ODI852032:ODI852086 NTM852032:NTM852086 NJQ852032:NJQ852086 MZU852032:MZU852086 MPY852032:MPY852086 MGC852032:MGC852086 LWG852032:LWG852086 LMK852032:LMK852086 LCO852032:LCO852086 KSS852032:KSS852086 KIW852032:KIW852086 JZA852032:JZA852086 JPE852032:JPE852086 JFI852032:JFI852086 IVM852032:IVM852086 ILQ852032:ILQ852086 IBU852032:IBU852086 HRY852032:HRY852086 HIC852032:HIC852086 GYG852032:GYG852086 GOK852032:GOK852086 GEO852032:GEO852086 FUS852032:FUS852086 FKW852032:FKW852086 FBA852032:FBA852086 ERE852032:ERE852086 EHI852032:EHI852086 DXM852032:DXM852086 DNQ852032:DNQ852086 DDU852032:DDU852086 CTY852032:CTY852086 CKC852032:CKC852086 CAG852032:CAG852086 BQK852032:BQK852086 BGO852032:BGO852086 AWS852032:AWS852086 AMW852032:AMW852086 ADA852032:ADA852086 TE852032:TE852086 JI852032:JI852086 M852032:M852086 WVU786496:WVU786550 WLY786496:WLY786550 WCC786496:WCC786550 VSG786496:VSG786550 VIK786496:VIK786550 UYO786496:UYO786550 UOS786496:UOS786550 UEW786496:UEW786550 TVA786496:TVA786550 TLE786496:TLE786550 TBI786496:TBI786550 SRM786496:SRM786550 SHQ786496:SHQ786550 RXU786496:RXU786550 RNY786496:RNY786550 REC786496:REC786550 QUG786496:QUG786550 QKK786496:QKK786550 QAO786496:QAO786550 PQS786496:PQS786550 PGW786496:PGW786550 OXA786496:OXA786550 ONE786496:ONE786550 ODI786496:ODI786550 NTM786496:NTM786550 NJQ786496:NJQ786550 MZU786496:MZU786550 MPY786496:MPY786550 MGC786496:MGC786550 LWG786496:LWG786550 LMK786496:LMK786550 LCO786496:LCO786550 KSS786496:KSS786550 KIW786496:KIW786550 JZA786496:JZA786550 JPE786496:JPE786550 JFI786496:JFI786550 IVM786496:IVM786550 ILQ786496:ILQ786550 IBU786496:IBU786550 HRY786496:HRY786550 HIC786496:HIC786550 GYG786496:GYG786550 GOK786496:GOK786550 GEO786496:GEO786550 FUS786496:FUS786550 FKW786496:FKW786550 FBA786496:FBA786550 ERE786496:ERE786550 EHI786496:EHI786550 DXM786496:DXM786550 DNQ786496:DNQ786550 DDU786496:DDU786550 CTY786496:CTY786550 CKC786496:CKC786550 CAG786496:CAG786550 BQK786496:BQK786550 BGO786496:BGO786550 AWS786496:AWS786550 AMW786496:AMW786550 ADA786496:ADA786550 TE786496:TE786550 JI786496:JI786550 M786496:M786550 WVU720960:WVU721014 WLY720960:WLY721014 WCC720960:WCC721014 VSG720960:VSG721014 VIK720960:VIK721014 UYO720960:UYO721014 UOS720960:UOS721014 UEW720960:UEW721014 TVA720960:TVA721014 TLE720960:TLE721014 TBI720960:TBI721014 SRM720960:SRM721014 SHQ720960:SHQ721014 RXU720960:RXU721014 RNY720960:RNY721014 REC720960:REC721014 QUG720960:QUG721014 QKK720960:QKK721014 QAO720960:QAO721014 PQS720960:PQS721014 PGW720960:PGW721014 OXA720960:OXA721014 ONE720960:ONE721014 ODI720960:ODI721014 NTM720960:NTM721014 NJQ720960:NJQ721014 MZU720960:MZU721014 MPY720960:MPY721014 MGC720960:MGC721014 LWG720960:LWG721014 LMK720960:LMK721014 LCO720960:LCO721014 KSS720960:KSS721014 KIW720960:KIW721014 JZA720960:JZA721014 JPE720960:JPE721014 JFI720960:JFI721014 IVM720960:IVM721014 ILQ720960:ILQ721014 IBU720960:IBU721014 HRY720960:HRY721014 HIC720960:HIC721014 GYG720960:GYG721014 GOK720960:GOK721014 GEO720960:GEO721014 FUS720960:FUS721014 FKW720960:FKW721014 FBA720960:FBA721014 ERE720960:ERE721014 EHI720960:EHI721014 DXM720960:DXM721014 DNQ720960:DNQ721014 DDU720960:DDU721014 CTY720960:CTY721014 CKC720960:CKC721014 CAG720960:CAG721014 BQK720960:BQK721014 BGO720960:BGO721014 AWS720960:AWS721014 AMW720960:AMW721014 ADA720960:ADA721014 TE720960:TE721014 JI720960:JI721014 M720960:M721014 WVU655424:WVU655478 WLY655424:WLY655478 WCC655424:WCC655478 VSG655424:VSG655478 VIK655424:VIK655478 UYO655424:UYO655478 UOS655424:UOS655478 UEW655424:UEW655478 TVA655424:TVA655478 TLE655424:TLE655478 TBI655424:TBI655478 SRM655424:SRM655478 SHQ655424:SHQ655478 RXU655424:RXU655478 RNY655424:RNY655478 REC655424:REC655478 QUG655424:QUG655478 QKK655424:QKK655478 QAO655424:QAO655478 PQS655424:PQS655478 PGW655424:PGW655478 OXA655424:OXA655478 ONE655424:ONE655478 ODI655424:ODI655478 NTM655424:NTM655478 NJQ655424:NJQ655478 MZU655424:MZU655478 MPY655424:MPY655478 MGC655424:MGC655478 LWG655424:LWG655478 LMK655424:LMK655478 LCO655424:LCO655478 KSS655424:KSS655478 KIW655424:KIW655478 JZA655424:JZA655478 JPE655424:JPE655478 JFI655424:JFI655478 IVM655424:IVM655478 ILQ655424:ILQ655478 IBU655424:IBU655478 HRY655424:HRY655478 HIC655424:HIC655478 GYG655424:GYG655478 GOK655424:GOK655478 GEO655424:GEO655478 FUS655424:FUS655478 FKW655424:FKW655478 FBA655424:FBA655478 ERE655424:ERE655478 EHI655424:EHI655478 DXM655424:DXM655478 DNQ655424:DNQ655478 DDU655424:DDU655478 CTY655424:CTY655478 CKC655424:CKC655478 CAG655424:CAG655478 BQK655424:BQK655478 BGO655424:BGO655478 AWS655424:AWS655478 AMW655424:AMW655478 ADA655424:ADA655478 TE655424:TE655478 JI655424:JI655478 M655424:M655478 WVU589888:WVU589942 WLY589888:WLY589942 WCC589888:WCC589942 VSG589888:VSG589942 VIK589888:VIK589942 UYO589888:UYO589942 UOS589888:UOS589942 UEW589888:UEW589942 TVA589888:TVA589942 TLE589888:TLE589942 TBI589888:TBI589942 SRM589888:SRM589942 SHQ589888:SHQ589942 RXU589888:RXU589942 RNY589888:RNY589942 REC589888:REC589942 QUG589888:QUG589942 QKK589888:QKK589942 QAO589888:QAO589942 PQS589888:PQS589942 PGW589888:PGW589942 OXA589888:OXA589942 ONE589888:ONE589942 ODI589888:ODI589942 NTM589888:NTM589942 NJQ589888:NJQ589942 MZU589888:MZU589942 MPY589888:MPY589942 MGC589888:MGC589942 LWG589888:LWG589942 LMK589888:LMK589942 LCO589888:LCO589942 KSS589888:KSS589942 KIW589888:KIW589942 JZA589888:JZA589942 JPE589888:JPE589942 JFI589888:JFI589942 IVM589888:IVM589942 ILQ589888:ILQ589942 IBU589888:IBU589942 HRY589888:HRY589942 HIC589888:HIC589942 GYG589888:GYG589942 GOK589888:GOK589942 GEO589888:GEO589942 FUS589888:FUS589942 FKW589888:FKW589942 FBA589888:FBA589942 ERE589888:ERE589942 EHI589888:EHI589942 DXM589888:DXM589942 DNQ589888:DNQ589942 DDU589888:DDU589942 CTY589888:CTY589942 CKC589888:CKC589942 CAG589888:CAG589942 BQK589888:BQK589942 BGO589888:BGO589942 AWS589888:AWS589942 AMW589888:AMW589942 ADA589888:ADA589942 TE589888:TE589942 JI589888:JI589942 M589888:M589942 WVU524352:WVU524406 WLY524352:WLY524406 WCC524352:WCC524406 VSG524352:VSG524406 VIK524352:VIK524406 UYO524352:UYO524406 UOS524352:UOS524406 UEW524352:UEW524406 TVA524352:TVA524406 TLE524352:TLE524406 TBI524352:TBI524406 SRM524352:SRM524406 SHQ524352:SHQ524406 RXU524352:RXU524406 RNY524352:RNY524406 REC524352:REC524406 QUG524352:QUG524406 QKK524352:QKK524406 QAO524352:QAO524406 PQS524352:PQS524406 PGW524352:PGW524406 OXA524352:OXA524406 ONE524352:ONE524406 ODI524352:ODI524406 NTM524352:NTM524406 NJQ524352:NJQ524406 MZU524352:MZU524406 MPY524352:MPY524406 MGC524352:MGC524406 LWG524352:LWG524406 LMK524352:LMK524406 LCO524352:LCO524406 KSS524352:KSS524406 KIW524352:KIW524406 JZA524352:JZA524406 JPE524352:JPE524406 JFI524352:JFI524406 IVM524352:IVM524406 ILQ524352:ILQ524406 IBU524352:IBU524406 HRY524352:HRY524406 HIC524352:HIC524406 GYG524352:GYG524406 GOK524352:GOK524406 GEO524352:GEO524406 FUS524352:FUS524406 FKW524352:FKW524406 FBA524352:FBA524406 ERE524352:ERE524406 EHI524352:EHI524406 DXM524352:DXM524406 DNQ524352:DNQ524406 DDU524352:DDU524406 CTY524352:CTY524406 CKC524352:CKC524406 CAG524352:CAG524406 BQK524352:BQK524406 BGO524352:BGO524406 AWS524352:AWS524406 AMW524352:AMW524406 ADA524352:ADA524406 TE524352:TE524406 JI524352:JI524406 M524352:M524406 WVU458816:WVU458870 WLY458816:WLY458870 WCC458816:WCC458870 VSG458816:VSG458870 VIK458816:VIK458870 UYO458816:UYO458870 UOS458816:UOS458870 UEW458816:UEW458870 TVA458816:TVA458870 TLE458816:TLE458870 TBI458816:TBI458870 SRM458816:SRM458870 SHQ458816:SHQ458870 RXU458816:RXU458870 RNY458816:RNY458870 REC458816:REC458870 QUG458816:QUG458870 QKK458816:QKK458870 QAO458816:QAO458870 PQS458816:PQS458870 PGW458816:PGW458870 OXA458816:OXA458870 ONE458816:ONE458870 ODI458816:ODI458870 NTM458816:NTM458870 NJQ458816:NJQ458870 MZU458816:MZU458870 MPY458816:MPY458870 MGC458816:MGC458870 LWG458816:LWG458870 LMK458816:LMK458870 LCO458816:LCO458870 KSS458816:KSS458870 KIW458816:KIW458870 JZA458816:JZA458870 JPE458816:JPE458870 JFI458816:JFI458870 IVM458816:IVM458870 ILQ458816:ILQ458870 IBU458816:IBU458870 HRY458816:HRY458870 HIC458816:HIC458870 GYG458816:GYG458870 GOK458816:GOK458870 GEO458816:GEO458870 FUS458816:FUS458870 FKW458816:FKW458870 FBA458816:FBA458870 ERE458816:ERE458870 EHI458816:EHI458870 DXM458816:DXM458870 DNQ458816:DNQ458870 DDU458816:DDU458870 CTY458816:CTY458870 CKC458816:CKC458870 CAG458816:CAG458870 BQK458816:BQK458870 BGO458816:BGO458870 AWS458816:AWS458870 AMW458816:AMW458870 ADA458816:ADA458870 TE458816:TE458870 JI458816:JI458870 M458816:M458870 WVU393280:WVU393334 WLY393280:WLY393334 WCC393280:WCC393334 VSG393280:VSG393334 VIK393280:VIK393334 UYO393280:UYO393334 UOS393280:UOS393334 UEW393280:UEW393334 TVA393280:TVA393334 TLE393280:TLE393334 TBI393280:TBI393334 SRM393280:SRM393334 SHQ393280:SHQ393334 RXU393280:RXU393334 RNY393280:RNY393334 REC393280:REC393334 QUG393280:QUG393334 QKK393280:QKK393334 QAO393280:QAO393334 PQS393280:PQS393334 PGW393280:PGW393334 OXA393280:OXA393334 ONE393280:ONE393334 ODI393280:ODI393334 NTM393280:NTM393334 NJQ393280:NJQ393334 MZU393280:MZU393334 MPY393280:MPY393334 MGC393280:MGC393334 LWG393280:LWG393334 LMK393280:LMK393334 LCO393280:LCO393334 KSS393280:KSS393334 KIW393280:KIW393334 JZA393280:JZA393334 JPE393280:JPE393334 JFI393280:JFI393334 IVM393280:IVM393334 ILQ393280:ILQ393334 IBU393280:IBU393334 HRY393280:HRY393334 HIC393280:HIC393334 GYG393280:GYG393334 GOK393280:GOK393334 GEO393280:GEO393334 FUS393280:FUS393334 FKW393280:FKW393334 FBA393280:FBA393334 ERE393280:ERE393334 EHI393280:EHI393334 DXM393280:DXM393334 DNQ393280:DNQ393334 DDU393280:DDU393334 CTY393280:CTY393334 CKC393280:CKC393334 CAG393280:CAG393334 BQK393280:BQK393334 BGO393280:BGO393334 AWS393280:AWS393334 AMW393280:AMW393334 ADA393280:ADA393334 TE393280:TE393334 JI393280:JI393334 M393280:M393334 WVU327744:WVU327798 WLY327744:WLY327798 WCC327744:WCC327798 VSG327744:VSG327798 VIK327744:VIK327798 UYO327744:UYO327798 UOS327744:UOS327798 UEW327744:UEW327798 TVA327744:TVA327798 TLE327744:TLE327798 TBI327744:TBI327798 SRM327744:SRM327798 SHQ327744:SHQ327798 RXU327744:RXU327798 RNY327744:RNY327798 REC327744:REC327798 QUG327744:QUG327798 QKK327744:QKK327798 QAO327744:QAO327798 PQS327744:PQS327798 PGW327744:PGW327798 OXA327744:OXA327798 ONE327744:ONE327798 ODI327744:ODI327798 NTM327744:NTM327798 NJQ327744:NJQ327798 MZU327744:MZU327798 MPY327744:MPY327798 MGC327744:MGC327798 LWG327744:LWG327798 LMK327744:LMK327798 LCO327744:LCO327798 KSS327744:KSS327798 KIW327744:KIW327798 JZA327744:JZA327798 JPE327744:JPE327798 JFI327744:JFI327798 IVM327744:IVM327798 ILQ327744:ILQ327798 IBU327744:IBU327798 HRY327744:HRY327798 HIC327744:HIC327798 GYG327744:GYG327798 GOK327744:GOK327798 GEO327744:GEO327798 FUS327744:FUS327798 FKW327744:FKW327798 FBA327744:FBA327798 ERE327744:ERE327798 EHI327744:EHI327798 DXM327744:DXM327798 DNQ327744:DNQ327798 DDU327744:DDU327798 CTY327744:CTY327798 CKC327744:CKC327798 CAG327744:CAG327798 BQK327744:BQK327798 BGO327744:BGO327798 AWS327744:AWS327798 AMW327744:AMW327798 ADA327744:ADA327798 TE327744:TE327798 JI327744:JI327798 M327744:M327798 WVU262208:WVU262262 WLY262208:WLY262262 WCC262208:WCC262262 VSG262208:VSG262262 VIK262208:VIK262262 UYO262208:UYO262262 UOS262208:UOS262262 UEW262208:UEW262262 TVA262208:TVA262262 TLE262208:TLE262262 TBI262208:TBI262262 SRM262208:SRM262262 SHQ262208:SHQ262262 RXU262208:RXU262262 RNY262208:RNY262262 REC262208:REC262262 QUG262208:QUG262262 QKK262208:QKK262262 QAO262208:QAO262262 PQS262208:PQS262262 PGW262208:PGW262262 OXA262208:OXA262262 ONE262208:ONE262262 ODI262208:ODI262262 NTM262208:NTM262262 NJQ262208:NJQ262262 MZU262208:MZU262262 MPY262208:MPY262262 MGC262208:MGC262262 LWG262208:LWG262262 LMK262208:LMK262262 LCO262208:LCO262262 KSS262208:KSS262262 KIW262208:KIW262262 JZA262208:JZA262262 JPE262208:JPE262262 JFI262208:JFI262262 IVM262208:IVM262262 ILQ262208:ILQ262262 IBU262208:IBU262262 HRY262208:HRY262262 HIC262208:HIC262262 GYG262208:GYG262262 GOK262208:GOK262262 GEO262208:GEO262262 FUS262208:FUS262262 FKW262208:FKW262262 FBA262208:FBA262262 ERE262208:ERE262262 EHI262208:EHI262262 DXM262208:DXM262262 DNQ262208:DNQ262262 DDU262208:DDU262262 CTY262208:CTY262262 CKC262208:CKC262262 CAG262208:CAG262262 BQK262208:BQK262262 BGO262208:BGO262262 AWS262208:AWS262262 AMW262208:AMW262262 ADA262208:ADA262262 TE262208:TE262262 JI262208:JI262262 M262208:M262262 WVU196672:WVU196726 WLY196672:WLY196726 WCC196672:WCC196726 VSG196672:VSG196726 VIK196672:VIK196726 UYO196672:UYO196726 UOS196672:UOS196726 UEW196672:UEW196726 TVA196672:TVA196726 TLE196672:TLE196726 TBI196672:TBI196726 SRM196672:SRM196726 SHQ196672:SHQ196726 RXU196672:RXU196726 RNY196672:RNY196726 REC196672:REC196726 QUG196672:QUG196726 QKK196672:QKK196726 QAO196672:QAO196726 PQS196672:PQS196726 PGW196672:PGW196726 OXA196672:OXA196726 ONE196672:ONE196726 ODI196672:ODI196726 NTM196672:NTM196726 NJQ196672:NJQ196726 MZU196672:MZU196726 MPY196672:MPY196726 MGC196672:MGC196726 LWG196672:LWG196726 LMK196672:LMK196726 LCO196672:LCO196726 KSS196672:KSS196726 KIW196672:KIW196726 JZA196672:JZA196726 JPE196672:JPE196726 JFI196672:JFI196726 IVM196672:IVM196726 ILQ196672:ILQ196726 IBU196672:IBU196726 HRY196672:HRY196726 HIC196672:HIC196726 GYG196672:GYG196726 GOK196672:GOK196726 GEO196672:GEO196726 FUS196672:FUS196726 FKW196672:FKW196726 FBA196672:FBA196726 ERE196672:ERE196726 EHI196672:EHI196726 DXM196672:DXM196726 DNQ196672:DNQ196726 DDU196672:DDU196726 CTY196672:CTY196726 CKC196672:CKC196726 CAG196672:CAG196726 BQK196672:BQK196726 BGO196672:BGO196726 AWS196672:AWS196726 AMW196672:AMW196726 ADA196672:ADA196726 TE196672:TE196726 JI196672:JI196726 M196672:M196726 WVU131136:WVU131190 WLY131136:WLY131190 WCC131136:WCC131190 VSG131136:VSG131190 VIK131136:VIK131190 UYO131136:UYO131190 UOS131136:UOS131190 UEW131136:UEW131190 TVA131136:TVA131190 TLE131136:TLE131190 TBI131136:TBI131190 SRM131136:SRM131190 SHQ131136:SHQ131190 RXU131136:RXU131190 RNY131136:RNY131190 REC131136:REC131190 QUG131136:QUG131190 QKK131136:QKK131190 QAO131136:QAO131190 PQS131136:PQS131190 PGW131136:PGW131190 OXA131136:OXA131190 ONE131136:ONE131190 ODI131136:ODI131190 NTM131136:NTM131190 NJQ131136:NJQ131190 MZU131136:MZU131190 MPY131136:MPY131190 MGC131136:MGC131190 LWG131136:LWG131190 LMK131136:LMK131190 LCO131136:LCO131190 KSS131136:KSS131190 KIW131136:KIW131190 JZA131136:JZA131190 JPE131136:JPE131190 JFI131136:JFI131190 IVM131136:IVM131190 ILQ131136:ILQ131190 IBU131136:IBU131190 HRY131136:HRY131190 HIC131136:HIC131190 GYG131136:GYG131190 GOK131136:GOK131190 GEO131136:GEO131190 FUS131136:FUS131190 FKW131136:FKW131190 FBA131136:FBA131190 ERE131136:ERE131190 EHI131136:EHI131190 DXM131136:DXM131190 DNQ131136:DNQ131190 DDU131136:DDU131190 CTY131136:CTY131190 CKC131136:CKC131190 CAG131136:CAG131190 BQK131136:BQK131190 BGO131136:BGO131190 AWS131136:AWS131190 AMW131136:AMW131190 ADA131136:ADA131190 TE131136:TE131190 JI131136:JI131190" xr:uid="{00000000-0002-0000-0C00-000006000000}">
      <formula1>$AZ$269:$AZ$299</formula1>
    </dataValidation>
    <dataValidation type="list" allowBlank="1" showInputMessage="1" showErrorMessage="1" sqref="M65655:M65657 WVU983159:WVU983161 WLY983159:WLY983161 WCC983159:WCC983161 VSG983159:VSG983161 VIK983159:VIK983161 UYO983159:UYO983161 UOS983159:UOS983161 UEW983159:UEW983161 TVA983159:TVA983161 TLE983159:TLE983161 TBI983159:TBI983161 SRM983159:SRM983161 SHQ983159:SHQ983161 RXU983159:RXU983161 RNY983159:RNY983161 REC983159:REC983161 QUG983159:QUG983161 QKK983159:QKK983161 QAO983159:QAO983161 PQS983159:PQS983161 PGW983159:PGW983161 OXA983159:OXA983161 ONE983159:ONE983161 ODI983159:ODI983161 NTM983159:NTM983161 NJQ983159:NJQ983161 MZU983159:MZU983161 MPY983159:MPY983161 MGC983159:MGC983161 LWG983159:LWG983161 LMK983159:LMK983161 LCO983159:LCO983161 KSS983159:KSS983161 KIW983159:KIW983161 JZA983159:JZA983161 JPE983159:JPE983161 JFI983159:JFI983161 IVM983159:IVM983161 ILQ983159:ILQ983161 IBU983159:IBU983161 HRY983159:HRY983161 HIC983159:HIC983161 GYG983159:GYG983161 GOK983159:GOK983161 GEO983159:GEO983161 FUS983159:FUS983161 FKW983159:FKW983161 FBA983159:FBA983161 ERE983159:ERE983161 EHI983159:EHI983161 DXM983159:DXM983161 DNQ983159:DNQ983161 DDU983159:DDU983161 CTY983159:CTY983161 CKC983159:CKC983161 CAG983159:CAG983161 BQK983159:BQK983161 BGO983159:BGO983161 AWS983159:AWS983161 AMW983159:AMW983161 ADA983159:ADA983161 TE983159:TE983161 JI983159:JI983161 M983159:M983161 WVU917623:WVU917625 WLY917623:WLY917625 WCC917623:WCC917625 VSG917623:VSG917625 VIK917623:VIK917625 UYO917623:UYO917625 UOS917623:UOS917625 UEW917623:UEW917625 TVA917623:TVA917625 TLE917623:TLE917625 TBI917623:TBI917625 SRM917623:SRM917625 SHQ917623:SHQ917625 RXU917623:RXU917625 RNY917623:RNY917625 REC917623:REC917625 QUG917623:QUG917625 QKK917623:QKK917625 QAO917623:QAO917625 PQS917623:PQS917625 PGW917623:PGW917625 OXA917623:OXA917625 ONE917623:ONE917625 ODI917623:ODI917625 NTM917623:NTM917625 NJQ917623:NJQ917625 MZU917623:MZU917625 MPY917623:MPY917625 MGC917623:MGC917625 LWG917623:LWG917625 LMK917623:LMK917625 LCO917623:LCO917625 KSS917623:KSS917625 KIW917623:KIW917625 JZA917623:JZA917625 JPE917623:JPE917625 JFI917623:JFI917625 IVM917623:IVM917625 ILQ917623:ILQ917625 IBU917623:IBU917625 HRY917623:HRY917625 HIC917623:HIC917625 GYG917623:GYG917625 GOK917623:GOK917625 GEO917623:GEO917625 FUS917623:FUS917625 FKW917623:FKW917625 FBA917623:FBA917625 ERE917623:ERE917625 EHI917623:EHI917625 DXM917623:DXM917625 DNQ917623:DNQ917625 DDU917623:DDU917625 CTY917623:CTY917625 CKC917623:CKC917625 CAG917623:CAG917625 BQK917623:BQK917625 BGO917623:BGO917625 AWS917623:AWS917625 AMW917623:AMW917625 ADA917623:ADA917625 TE917623:TE917625 JI917623:JI917625 M917623:M917625 WVU852087:WVU852089 WLY852087:WLY852089 WCC852087:WCC852089 VSG852087:VSG852089 VIK852087:VIK852089 UYO852087:UYO852089 UOS852087:UOS852089 UEW852087:UEW852089 TVA852087:TVA852089 TLE852087:TLE852089 TBI852087:TBI852089 SRM852087:SRM852089 SHQ852087:SHQ852089 RXU852087:RXU852089 RNY852087:RNY852089 REC852087:REC852089 QUG852087:QUG852089 QKK852087:QKK852089 QAO852087:QAO852089 PQS852087:PQS852089 PGW852087:PGW852089 OXA852087:OXA852089 ONE852087:ONE852089 ODI852087:ODI852089 NTM852087:NTM852089 NJQ852087:NJQ852089 MZU852087:MZU852089 MPY852087:MPY852089 MGC852087:MGC852089 LWG852087:LWG852089 LMK852087:LMK852089 LCO852087:LCO852089 KSS852087:KSS852089 KIW852087:KIW852089 JZA852087:JZA852089 JPE852087:JPE852089 JFI852087:JFI852089 IVM852087:IVM852089 ILQ852087:ILQ852089 IBU852087:IBU852089 HRY852087:HRY852089 HIC852087:HIC852089 GYG852087:GYG852089 GOK852087:GOK852089 GEO852087:GEO852089 FUS852087:FUS852089 FKW852087:FKW852089 FBA852087:FBA852089 ERE852087:ERE852089 EHI852087:EHI852089 DXM852087:DXM852089 DNQ852087:DNQ852089 DDU852087:DDU852089 CTY852087:CTY852089 CKC852087:CKC852089 CAG852087:CAG852089 BQK852087:BQK852089 BGO852087:BGO852089 AWS852087:AWS852089 AMW852087:AMW852089 ADA852087:ADA852089 TE852087:TE852089 JI852087:JI852089 M852087:M852089 WVU786551:WVU786553 WLY786551:WLY786553 WCC786551:WCC786553 VSG786551:VSG786553 VIK786551:VIK786553 UYO786551:UYO786553 UOS786551:UOS786553 UEW786551:UEW786553 TVA786551:TVA786553 TLE786551:TLE786553 TBI786551:TBI786553 SRM786551:SRM786553 SHQ786551:SHQ786553 RXU786551:RXU786553 RNY786551:RNY786553 REC786551:REC786553 QUG786551:QUG786553 QKK786551:QKK786553 QAO786551:QAO786553 PQS786551:PQS786553 PGW786551:PGW786553 OXA786551:OXA786553 ONE786551:ONE786553 ODI786551:ODI786553 NTM786551:NTM786553 NJQ786551:NJQ786553 MZU786551:MZU786553 MPY786551:MPY786553 MGC786551:MGC786553 LWG786551:LWG786553 LMK786551:LMK786553 LCO786551:LCO786553 KSS786551:KSS786553 KIW786551:KIW786553 JZA786551:JZA786553 JPE786551:JPE786553 JFI786551:JFI786553 IVM786551:IVM786553 ILQ786551:ILQ786553 IBU786551:IBU786553 HRY786551:HRY786553 HIC786551:HIC786553 GYG786551:GYG786553 GOK786551:GOK786553 GEO786551:GEO786553 FUS786551:FUS786553 FKW786551:FKW786553 FBA786551:FBA786553 ERE786551:ERE786553 EHI786551:EHI786553 DXM786551:DXM786553 DNQ786551:DNQ786553 DDU786551:DDU786553 CTY786551:CTY786553 CKC786551:CKC786553 CAG786551:CAG786553 BQK786551:BQK786553 BGO786551:BGO786553 AWS786551:AWS786553 AMW786551:AMW786553 ADA786551:ADA786553 TE786551:TE786553 JI786551:JI786553 M786551:M786553 WVU721015:WVU721017 WLY721015:WLY721017 WCC721015:WCC721017 VSG721015:VSG721017 VIK721015:VIK721017 UYO721015:UYO721017 UOS721015:UOS721017 UEW721015:UEW721017 TVA721015:TVA721017 TLE721015:TLE721017 TBI721015:TBI721017 SRM721015:SRM721017 SHQ721015:SHQ721017 RXU721015:RXU721017 RNY721015:RNY721017 REC721015:REC721017 QUG721015:QUG721017 QKK721015:QKK721017 QAO721015:QAO721017 PQS721015:PQS721017 PGW721015:PGW721017 OXA721015:OXA721017 ONE721015:ONE721017 ODI721015:ODI721017 NTM721015:NTM721017 NJQ721015:NJQ721017 MZU721015:MZU721017 MPY721015:MPY721017 MGC721015:MGC721017 LWG721015:LWG721017 LMK721015:LMK721017 LCO721015:LCO721017 KSS721015:KSS721017 KIW721015:KIW721017 JZA721015:JZA721017 JPE721015:JPE721017 JFI721015:JFI721017 IVM721015:IVM721017 ILQ721015:ILQ721017 IBU721015:IBU721017 HRY721015:HRY721017 HIC721015:HIC721017 GYG721015:GYG721017 GOK721015:GOK721017 GEO721015:GEO721017 FUS721015:FUS721017 FKW721015:FKW721017 FBA721015:FBA721017 ERE721015:ERE721017 EHI721015:EHI721017 DXM721015:DXM721017 DNQ721015:DNQ721017 DDU721015:DDU721017 CTY721015:CTY721017 CKC721015:CKC721017 CAG721015:CAG721017 BQK721015:BQK721017 BGO721015:BGO721017 AWS721015:AWS721017 AMW721015:AMW721017 ADA721015:ADA721017 TE721015:TE721017 JI721015:JI721017 M721015:M721017 WVU655479:WVU655481 WLY655479:WLY655481 WCC655479:WCC655481 VSG655479:VSG655481 VIK655479:VIK655481 UYO655479:UYO655481 UOS655479:UOS655481 UEW655479:UEW655481 TVA655479:TVA655481 TLE655479:TLE655481 TBI655479:TBI655481 SRM655479:SRM655481 SHQ655479:SHQ655481 RXU655479:RXU655481 RNY655479:RNY655481 REC655479:REC655481 QUG655479:QUG655481 QKK655479:QKK655481 QAO655479:QAO655481 PQS655479:PQS655481 PGW655479:PGW655481 OXA655479:OXA655481 ONE655479:ONE655481 ODI655479:ODI655481 NTM655479:NTM655481 NJQ655479:NJQ655481 MZU655479:MZU655481 MPY655479:MPY655481 MGC655479:MGC655481 LWG655479:LWG655481 LMK655479:LMK655481 LCO655479:LCO655481 KSS655479:KSS655481 KIW655479:KIW655481 JZA655479:JZA655481 JPE655479:JPE655481 JFI655479:JFI655481 IVM655479:IVM655481 ILQ655479:ILQ655481 IBU655479:IBU655481 HRY655479:HRY655481 HIC655479:HIC655481 GYG655479:GYG655481 GOK655479:GOK655481 GEO655479:GEO655481 FUS655479:FUS655481 FKW655479:FKW655481 FBA655479:FBA655481 ERE655479:ERE655481 EHI655479:EHI655481 DXM655479:DXM655481 DNQ655479:DNQ655481 DDU655479:DDU655481 CTY655479:CTY655481 CKC655479:CKC655481 CAG655479:CAG655481 BQK655479:BQK655481 BGO655479:BGO655481 AWS655479:AWS655481 AMW655479:AMW655481 ADA655479:ADA655481 TE655479:TE655481 JI655479:JI655481 M655479:M655481 WVU589943:WVU589945 WLY589943:WLY589945 WCC589943:WCC589945 VSG589943:VSG589945 VIK589943:VIK589945 UYO589943:UYO589945 UOS589943:UOS589945 UEW589943:UEW589945 TVA589943:TVA589945 TLE589943:TLE589945 TBI589943:TBI589945 SRM589943:SRM589945 SHQ589943:SHQ589945 RXU589943:RXU589945 RNY589943:RNY589945 REC589943:REC589945 QUG589943:QUG589945 QKK589943:QKK589945 QAO589943:QAO589945 PQS589943:PQS589945 PGW589943:PGW589945 OXA589943:OXA589945 ONE589943:ONE589945 ODI589943:ODI589945 NTM589943:NTM589945 NJQ589943:NJQ589945 MZU589943:MZU589945 MPY589943:MPY589945 MGC589943:MGC589945 LWG589943:LWG589945 LMK589943:LMK589945 LCO589943:LCO589945 KSS589943:KSS589945 KIW589943:KIW589945 JZA589943:JZA589945 JPE589943:JPE589945 JFI589943:JFI589945 IVM589943:IVM589945 ILQ589943:ILQ589945 IBU589943:IBU589945 HRY589943:HRY589945 HIC589943:HIC589945 GYG589943:GYG589945 GOK589943:GOK589945 GEO589943:GEO589945 FUS589943:FUS589945 FKW589943:FKW589945 FBA589943:FBA589945 ERE589943:ERE589945 EHI589943:EHI589945 DXM589943:DXM589945 DNQ589943:DNQ589945 DDU589943:DDU589945 CTY589943:CTY589945 CKC589943:CKC589945 CAG589943:CAG589945 BQK589943:BQK589945 BGO589943:BGO589945 AWS589943:AWS589945 AMW589943:AMW589945 ADA589943:ADA589945 TE589943:TE589945 JI589943:JI589945 M589943:M589945 WVU524407:WVU524409 WLY524407:WLY524409 WCC524407:WCC524409 VSG524407:VSG524409 VIK524407:VIK524409 UYO524407:UYO524409 UOS524407:UOS524409 UEW524407:UEW524409 TVA524407:TVA524409 TLE524407:TLE524409 TBI524407:TBI524409 SRM524407:SRM524409 SHQ524407:SHQ524409 RXU524407:RXU524409 RNY524407:RNY524409 REC524407:REC524409 QUG524407:QUG524409 QKK524407:QKK524409 QAO524407:QAO524409 PQS524407:PQS524409 PGW524407:PGW524409 OXA524407:OXA524409 ONE524407:ONE524409 ODI524407:ODI524409 NTM524407:NTM524409 NJQ524407:NJQ524409 MZU524407:MZU524409 MPY524407:MPY524409 MGC524407:MGC524409 LWG524407:LWG524409 LMK524407:LMK524409 LCO524407:LCO524409 KSS524407:KSS524409 KIW524407:KIW524409 JZA524407:JZA524409 JPE524407:JPE524409 JFI524407:JFI524409 IVM524407:IVM524409 ILQ524407:ILQ524409 IBU524407:IBU524409 HRY524407:HRY524409 HIC524407:HIC524409 GYG524407:GYG524409 GOK524407:GOK524409 GEO524407:GEO524409 FUS524407:FUS524409 FKW524407:FKW524409 FBA524407:FBA524409 ERE524407:ERE524409 EHI524407:EHI524409 DXM524407:DXM524409 DNQ524407:DNQ524409 DDU524407:DDU524409 CTY524407:CTY524409 CKC524407:CKC524409 CAG524407:CAG524409 BQK524407:BQK524409 BGO524407:BGO524409 AWS524407:AWS524409 AMW524407:AMW524409 ADA524407:ADA524409 TE524407:TE524409 JI524407:JI524409 M524407:M524409 WVU458871:WVU458873 WLY458871:WLY458873 WCC458871:WCC458873 VSG458871:VSG458873 VIK458871:VIK458873 UYO458871:UYO458873 UOS458871:UOS458873 UEW458871:UEW458873 TVA458871:TVA458873 TLE458871:TLE458873 TBI458871:TBI458873 SRM458871:SRM458873 SHQ458871:SHQ458873 RXU458871:RXU458873 RNY458871:RNY458873 REC458871:REC458873 QUG458871:QUG458873 QKK458871:QKK458873 QAO458871:QAO458873 PQS458871:PQS458873 PGW458871:PGW458873 OXA458871:OXA458873 ONE458871:ONE458873 ODI458871:ODI458873 NTM458871:NTM458873 NJQ458871:NJQ458873 MZU458871:MZU458873 MPY458871:MPY458873 MGC458871:MGC458873 LWG458871:LWG458873 LMK458871:LMK458873 LCO458871:LCO458873 KSS458871:KSS458873 KIW458871:KIW458873 JZA458871:JZA458873 JPE458871:JPE458873 JFI458871:JFI458873 IVM458871:IVM458873 ILQ458871:ILQ458873 IBU458871:IBU458873 HRY458871:HRY458873 HIC458871:HIC458873 GYG458871:GYG458873 GOK458871:GOK458873 GEO458871:GEO458873 FUS458871:FUS458873 FKW458871:FKW458873 FBA458871:FBA458873 ERE458871:ERE458873 EHI458871:EHI458873 DXM458871:DXM458873 DNQ458871:DNQ458873 DDU458871:DDU458873 CTY458871:CTY458873 CKC458871:CKC458873 CAG458871:CAG458873 BQK458871:BQK458873 BGO458871:BGO458873 AWS458871:AWS458873 AMW458871:AMW458873 ADA458871:ADA458873 TE458871:TE458873 JI458871:JI458873 M458871:M458873 WVU393335:WVU393337 WLY393335:WLY393337 WCC393335:WCC393337 VSG393335:VSG393337 VIK393335:VIK393337 UYO393335:UYO393337 UOS393335:UOS393337 UEW393335:UEW393337 TVA393335:TVA393337 TLE393335:TLE393337 TBI393335:TBI393337 SRM393335:SRM393337 SHQ393335:SHQ393337 RXU393335:RXU393337 RNY393335:RNY393337 REC393335:REC393337 QUG393335:QUG393337 QKK393335:QKK393337 QAO393335:QAO393337 PQS393335:PQS393337 PGW393335:PGW393337 OXA393335:OXA393337 ONE393335:ONE393337 ODI393335:ODI393337 NTM393335:NTM393337 NJQ393335:NJQ393337 MZU393335:MZU393337 MPY393335:MPY393337 MGC393335:MGC393337 LWG393335:LWG393337 LMK393335:LMK393337 LCO393335:LCO393337 KSS393335:KSS393337 KIW393335:KIW393337 JZA393335:JZA393337 JPE393335:JPE393337 JFI393335:JFI393337 IVM393335:IVM393337 ILQ393335:ILQ393337 IBU393335:IBU393337 HRY393335:HRY393337 HIC393335:HIC393337 GYG393335:GYG393337 GOK393335:GOK393337 GEO393335:GEO393337 FUS393335:FUS393337 FKW393335:FKW393337 FBA393335:FBA393337 ERE393335:ERE393337 EHI393335:EHI393337 DXM393335:DXM393337 DNQ393335:DNQ393337 DDU393335:DDU393337 CTY393335:CTY393337 CKC393335:CKC393337 CAG393335:CAG393337 BQK393335:BQK393337 BGO393335:BGO393337 AWS393335:AWS393337 AMW393335:AMW393337 ADA393335:ADA393337 TE393335:TE393337 JI393335:JI393337 M393335:M393337 WVU327799:WVU327801 WLY327799:WLY327801 WCC327799:WCC327801 VSG327799:VSG327801 VIK327799:VIK327801 UYO327799:UYO327801 UOS327799:UOS327801 UEW327799:UEW327801 TVA327799:TVA327801 TLE327799:TLE327801 TBI327799:TBI327801 SRM327799:SRM327801 SHQ327799:SHQ327801 RXU327799:RXU327801 RNY327799:RNY327801 REC327799:REC327801 QUG327799:QUG327801 QKK327799:QKK327801 QAO327799:QAO327801 PQS327799:PQS327801 PGW327799:PGW327801 OXA327799:OXA327801 ONE327799:ONE327801 ODI327799:ODI327801 NTM327799:NTM327801 NJQ327799:NJQ327801 MZU327799:MZU327801 MPY327799:MPY327801 MGC327799:MGC327801 LWG327799:LWG327801 LMK327799:LMK327801 LCO327799:LCO327801 KSS327799:KSS327801 KIW327799:KIW327801 JZA327799:JZA327801 JPE327799:JPE327801 JFI327799:JFI327801 IVM327799:IVM327801 ILQ327799:ILQ327801 IBU327799:IBU327801 HRY327799:HRY327801 HIC327799:HIC327801 GYG327799:GYG327801 GOK327799:GOK327801 GEO327799:GEO327801 FUS327799:FUS327801 FKW327799:FKW327801 FBA327799:FBA327801 ERE327799:ERE327801 EHI327799:EHI327801 DXM327799:DXM327801 DNQ327799:DNQ327801 DDU327799:DDU327801 CTY327799:CTY327801 CKC327799:CKC327801 CAG327799:CAG327801 BQK327799:BQK327801 BGO327799:BGO327801 AWS327799:AWS327801 AMW327799:AMW327801 ADA327799:ADA327801 TE327799:TE327801 JI327799:JI327801 M327799:M327801 WVU262263:WVU262265 WLY262263:WLY262265 WCC262263:WCC262265 VSG262263:VSG262265 VIK262263:VIK262265 UYO262263:UYO262265 UOS262263:UOS262265 UEW262263:UEW262265 TVA262263:TVA262265 TLE262263:TLE262265 TBI262263:TBI262265 SRM262263:SRM262265 SHQ262263:SHQ262265 RXU262263:RXU262265 RNY262263:RNY262265 REC262263:REC262265 QUG262263:QUG262265 QKK262263:QKK262265 QAO262263:QAO262265 PQS262263:PQS262265 PGW262263:PGW262265 OXA262263:OXA262265 ONE262263:ONE262265 ODI262263:ODI262265 NTM262263:NTM262265 NJQ262263:NJQ262265 MZU262263:MZU262265 MPY262263:MPY262265 MGC262263:MGC262265 LWG262263:LWG262265 LMK262263:LMK262265 LCO262263:LCO262265 KSS262263:KSS262265 KIW262263:KIW262265 JZA262263:JZA262265 JPE262263:JPE262265 JFI262263:JFI262265 IVM262263:IVM262265 ILQ262263:ILQ262265 IBU262263:IBU262265 HRY262263:HRY262265 HIC262263:HIC262265 GYG262263:GYG262265 GOK262263:GOK262265 GEO262263:GEO262265 FUS262263:FUS262265 FKW262263:FKW262265 FBA262263:FBA262265 ERE262263:ERE262265 EHI262263:EHI262265 DXM262263:DXM262265 DNQ262263:DNQ262265 DDU262263:DDU262265 CTY262263:CTY262265 CKC262263:CKC262265 CAG262263:CAG262265 BQK262263:BQK262265 BGO262263:BGO262265 AWS262263:AWS262265 AMW262263:AMW262265 ADA262263:ADA262265 TE262263:TE262265 JI262263:JI262265 M262263:M262265 WVU196727:WVU196729 WLY196727:WLY196729 WCC196727:WCC196729 VSG196727:VSG196729 VIK196727:VIK196729 UYO196727:UYO196729 UOS196727:UOS196729 UEW196727:UEW196729 TVA196727:TVA196729 TLE196727:TLE196729 TBI196727:TBI196729 SRM196727:SRM196729 SHQ196727:SHQ196729 RXU196727:RXU196729 RNY196727:RNY196729 REC196727:REC196729 QUG196727:QUG196729 QKK196727:QKK196729 QAO196727:QAO196729 PQS196727:PQS196729 PGW196727:PGW196729 OXA196727:OXA196729 ONE196727:ONE196729 ODI196727:ODI196729 NTM196727:NTM196729 NJQ196727:NJQ196729 MZU196727:MZU196729 MPY196727:MPY196729 MGC196727:MGC196729 LWG196727:LWG196729 LMK196727:LMK196729 LCO196727:LCO196729 KSS196727:KSS196729 KIW196727:KIW196729 JZA196727:JZA196729 JPE196727:JPE196729 JFI196727:JFI196729 IVM196727:IVM196729 ILQ196727:ILQ196729 IBU196727:IBU196729 HRY196727:HRY196729 HIC196727:HIC196729 GYG196727:GYG196729 GOK196727:GOK196729 GEO196727:GEO196729 FUS196727:FUS196729 FKW196727:FKW196729 FBA196727:FBA196729 ERE196727:ERE196729 EHI196727:EHI196729 DXM196727:DXM196729 DNQ196727:DNQ196729 DDU196727:DDU196729 CTY196727:CTY196729 CKC196727:CKC196729 CAG196727:CAG196729 BQK196727:BQK196729 BGO196727:BGO196729 AWS196727:AWS196729 AMW196727:AMW196729 ADA196727:ADA196729 TE196727:TE196729 JI196727:JI196729 M196727:M196729 WVU131191:WVU131193 WLY131191:WLY131193 WCC131191:WCC131193 VSG131191:VSG131193 VIK131191:VIK131193 UYO131191:UYO131193 UOS131191:UOS131193 UEW131191:UEW131193 TVA131191:TVA131193 TLE131191:TLE131193 TBI131191:TBI131193 SRM131191:SRM131193 SHQ131191:SHQ131193 RXU131191:RXU131193 RNY131191:RNY131193 REC131191:REC131193 QUG131191:QUG131193 QKK131191:QKK131193 QAO131191:QAO131193 PQS131191:PQS131193 PGW131191:PGW131193 OXA131191:OXA131193 ONE131191:ONE131193 ODI131191:ODI131193 NTM131191:NTM131193 NJQ131191:NJQ131193 MZU131191:MZU131193 MPY131191:MPY131193 MGC131191:MGC131193 LWG131191:LWG131193 LMK131191:LMK131193 LCO131191:LCO131193 KSS131191:KSS131193 KIW131191:KIW131193 JZA131191:JZA131193 JPE131191:JPE131193 JFI131191:JFI131193 IVM131191:IVM131193 ILQ131191:ILQ131193 IBU131191:IBU131193 HRY131191:HRY131193 HIC131191:HIC131193 GYG131191:GYG131193 GOK131191:GOK131193 GEO131191:GEO131193 FUS131191:FUS131193 FKW131191:FKW131193 FBA131191:FBA131193 ERE131191:ERE131193 EHI131191:EHI131193 DXM131191:DXM131193 DNQ131191:DNQ131193 DDU131191:DDU131193 CTY131191:CTY131193 CKC131191:CKC131193 CAG131191:CAG131193 BQK131191:BQK131193 BGO131191:BGO131193 AWS131191:AWS131193 AMW131191:AMW131193 ADA131191:ADA131193 TE131191:TE131193 JI131191:JI131193 M131191:M131193 WVU65655:WVU65657 WLY65655:WLY65657 WCC65655:WCC65657 VSG65655:VSG65657 VIK65655:VIK65657 UYO65655:UYO65657 UOS65655:UOS65657 UEW65655:UEW65657 TVA65655:TVA65657 TLE65655:TLE65657 TBI65655:TBI65657 SRM65655:SRM65657 SHQ65655:SHQ65657 RXU65655:RXU65657 RNY65655:RNY65657 REC65655:REC65657 QUG65655:QUG65657 QKK65655:QKK65657 QAO65655:QAO65657 PQS65655:PQS65657 PGW65655:PGW65657 OXA65655:OXA65657 ONE65655:ONE65657 ODI65655:ODI65657 NTM65655:NTM65657 NJQ65655:NJQ65657 MZU65655:MZU65657 MPY65655:MPY65657 MGC65655:MGC65657 LWG65655:LWG65657 LMK65655:LMK65657 LCO65655:LCO65657 KSS65655:KSS65657 KIW65655:KIW65657 JZA65655:JZA65657 JPE65655:JPE65657 JFI65655:JFI65657 IVM65655:IVM65657 ILQ65655:ILQ65657 IBU65655:IBU65657 HRY65655:HRY65657 HIC65655:HIC65657 GYG65655:GYG65657 GOK65655:GOK65657 GEO65655:GEO65657 FUS65655:FUS65657 FKW65655:FKW65657 FBA65655:FBA65657 ERE65655:ERE65657 EHI65655:EHI65657 DXM65655:DXM65657 DNQ65655:DNQ65657 DDU65655:DDU65657 CTY65655:CTY65657 CKC65655:CKC65657 CAG65655:CAG65657 BQK65655:BQK65657 BGO65655:BGO65657 AWS65655:AWS65657 AMW65655:AMW65657 ADA65655:ADA65657 TE65655:TE65657 JI65655:JI65657" xr:uid="{00000000-0002-0000-0C00-000007000000}">
      <formula1>$AZ$7:$AZ$31</formula1>
    </dataValidation>
  </dataValidations>
  <printOptions horizontalCentered="1"/>
  <pageMargins left="0" right="0" top="0.78740157480314965" bottom="0.39370078740157483" header="0.51181102362204722" footer="0.51181102362204722"/>
  <pageSetup paperSize="9" scale="35" orientation="landscape" horizontalDpi="300" verticalDpi="300" r:id="rId1"/>
  <headerFooter alignWithMargins="0"/>
  <drawing r:id="rId2"/>
  <legacyDrawing r:id="rId3"/>
  <controls>
    <mc:AlternateContent xmlns:mc="http://schemas.openxmlformats.org/markup-compatibility/2006">
      <mc:Choice Requires="x14">
        <control shapeId="7169" r:id="rId4" name="CommandButton1">
          <controlPr defaultSize="0" autoLine="0" autoPict="0" r:id="rId5">
            <anchor moveWithCells="1">
              <from>
                <xdr:col>18</xdr:col>
                <xdr:colOff>47625</xdr:colOff>
                <xdr:row>37</xdr:row>
                <xdr:rowOff>19050</xdr:rowOff>
              </from>
              <to>
                <xdr:col>19</xdr:col>
                <xdr:colOff>733425</xdr:colOff>
                <xdr:row>40</xdr:row>
                <xdr:rowOff>95250</xdr:rowOff>
              </to>
            </anchor>
          </controlPr>
        </control>
      </mc:Choice>
      <mc:Fallback>
        <control shapeId="7169" r:id="rId4" name="CommandButton1"/>
      </mc:Fallback>
    </mc:AlternateContent>
  </controls>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9">
    <tabColor rgb="FFFFFF00"/>
  </sheetPr>
  <dimension ref="A1:BD366"/>
  <sheetViews>
    <sheetView topLeftCell="L1" zoomScaleNormal="75" workbookViewId="0">
      <pane ySplit="5" topLeftCell="A6" activePane="bottomLeft" state="frozen"/>
      <selection activeCell="B26" sqref="B26"/>
      <selection pane="bottomLeft" activeCell="B26" sqref="B26"/>
    </sheetView>
  </sheetViews>
  <sheetFormatPr defaultColWidth="9.06640625" defaultRowHeight="12.75" x14ac:dyDescent="0.45"/>
  <cols>
    <col min="1" max="1" width="17.3984375" style="23" customWidth="1"/>
    <col min="2" max="2" width="41.86328125" style="14" customWidth="1"/>
    <col min="3" max="3" width="10.86328125" style="19" customWidth="1"/>
    <col min="4" max="4" width="12" style="19" customWidth="1"/>
    <col min="5" max="5" width="0.3984375" style="14" customWidth="1"/>
    <col min="6" max="6" width="13.06640625" style="19" customWidth="1"/>
    <col min="7" max="7" width="12.06640625" style="19" customWidth="1"/>
    <col min="8" max="8" width="16.265625" style="19" customWidth="1"/>
    <col min="9" max="9" width="13.06640625" style="19" customWidth="1"/>
    <col min="10" max="10" width="13.59765625" style="19" customWidth="1"/>
    <col min="11" max="11" width="14.59765625" style="19" customWidth="1"/>
    <col min="12" max="12" width="24.86328125" style="19" customWidth="1"/>
    <col min="13" max="13" width="46.86328125" style="22" customWidth="1"/>
    <col min="14" max="14" width="12" style="19" customWidth="1"/>
    <col min="15" max="15" width="10.59765625" style="19" customWidth="1"/>
    <col min="16" max="16" width="11.73046875" style="19" customWidth="1"/>
    <col min="17" max="17" width="11.3984375" style="21" customWidth="1"/>
    <col min="18" max="18" width="16.86328125" style="21" customWidth="1"/>
    <col min="19" max="19" width="18.3984375" style="21" customWidth="1"/>
    <col min="20" max="20" width="16.265625" style="20" customWidth="1"/>
    <col min="21" max="21" width="13.59765625" style="19" customWidth="1"/>
    <col min="22" max="22" width="15" style="14" customWidth="1"/>
    <col min="23" max="23" width="15" style="18" customWidth="1"/>
    <col min="24" max="24" width="28.3984375" style="17" customWidth="1"/>
    <col min="25" max="27" width="9.06640625" style="16"/>
    <col min="28" max="28" width="13.86328125" style="14" customWidth="1"/>
    <col min="29" max="29" width="17.86328125" style="14" customWidth="1"/>
    <col min="30" max="30" width="17.265625" style="14" customWidth="1"/>
    <col min="31" max="31" width="23.59765625" style="14" customWidth="1"/>
    <col min="32" max="32" width="17" style="14" customWidth="1"/>
    <col min="33" max="50" width="9.06640625" style="14"/>
    <col min="51" max="51" width="20.86328125" style="14" customWidth="1"/>
    <col min="52" max="52" width="89.73046875" style="14" customWidth="1"/>
    <col min="53" max="55" width="22.06640625" style="14" customWidth="1"/>
    <col min="56" max="56" width="22.06640625" style="15" customWidth="1"/>
    <col min="57" max="16384" width="9.06640625" style="14"/>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1" customFormat="1" ht="45" customHeight="1" thickBot="1" x14ac:dyDescent="0.5">
      <c r="A2" s="311"/>
      <c r="B2" s="315" t="s">
        <v>115</v>
      </c>
      <c r="C2" s="315"/>
      <c r="D2" s="315"/>
      <c r="E2" s="315"/>
      <c r="F2" s="315"/>
      <c r="G2" s="315"/>
      <c r="H2" s="315"/>
      <c r="I2" s="315"/>
      <c r="J2" s="315"/>
      <c r="K2" s="315"/>
      <c r="L2" s="315"/>
      <c r="M2" s="315"/>
      <c r="N2" s="315"/>
      <c r="O2" s="315"/>
      <c r="P2" s="315"/>
      <c r="Q2" s="315"/>
      <c r="R2" s="315"/>
      <c r="S2" s="315"/>
      <c r="T2" s="315"/>
      <c r="U2" s="315"/>
      <c r="V2" s="315"/>
      <c r="W2" s="315"/>
      <c r="X2" s="315"/>
      <c r="BD2" s="282"/>
    </row>
    <row r="3" spans="1:56" s="281" customFormat="1" ht="16.5" customHeight="1" x14ac:dyDescent="0.45">
      <c r="A3" s="311"/>
      <c r="B3" s="312" t="s">
        <v>58</v>
      </c>
      <c r="C3" s="312"/>
      <c r="D3" s="312" t="s">
        <v>57</v>
      </c>
      <c r="E3" s="312" t="s">
        <v>56</v>
      </c>
      <c r="F3" s="312" t="s">
        <v>55</v>
      </c>
      <c r="G3" s="312" t="s">
        <v>54</v>
      </c>
      <c r="H3" s="312" t="s">
        <v>53</v>
      </c>
      <c r="I3" s="312" t="s">
        <v>52</v>
      </c>
      <c r="J3" s="312" t="s">
        <v>51</v>
      </c>
      <c r="K3" s="312" t="s">
        <v>50</v>
      </c>
      <c r="L3" s="312" t="s">
        <v>49</v>
      </c>
      <c r="M3" s="312" t="s">
        <v>0</v>
      </c>
      <c r="N3" s="312" t="s">
        <v>48</v>
      </c>
      <c r="O3" s="312" t="s">
        <v>47</v>
      </c>
      <c r="P3" s="312" t="s">
        <v>46</v>
      </c>
      <c r="Q3" s="312" t="s">
        <v>45</v>
      </c>
      <c r="R3" s="312" t="s">
        <v>44</v>
      </c>
      <c r="S3" s="312" t="s">
        <v>43</v>
      </c>
      <c r="T3" s="316" t="s">
        <v>42</v>
      </c>
      <c r="U3" s="312" t="s">
        <v>41</v>
      </c>
      <c r="V3" s="312" t="s">
        <v>40</v>
      </c>
      <c r="W3" s="312" t="s">
        <v>39</v>
      </c>
      <c r="X3" s="312" t="s">
        <v>38</v>
      </c>
      <c r="Y3" s="283"/>
      <c r="AB3" s="284"/>
      <c r="AC3" s="284"/>
      <c r="AD3" s="284"/>
      <c r="AE3" s="285"/>
      <c r="AF3" s="284"/>
      <c r="BD3" s="282"/>
    </row>
    <row r="4" spans="1:56" s="281" customFormat="1" ht="15" x14ac:dyDescent="0.45">
      <c r="A4" s="311"/>
      <c r="B4" s="313"/>
      <c r="C4" s="313"/>
      <c r="D4" s="313"/>
      <c r="E4" s="313"/>
      <c r="F4" s="313"/>
      <c r="G4" s="313"/>
      <c r="H4" s="313"/>
      <c r="I4" s="313"/>
      <c r="J4" s="313"/>
      <c r="K4" s="313"/>
      <c r="L4" s="313"/>
      <c r="M4" s="313"/>
      <c r="N4" s="313"/>
      <c r="O4" s="313"/>
      <c r="P4" s="313"/>
      <c r="Q4" s="313"/>
      <c r="R4" s="313"/>
      <c r="S4" s="313"/>
      <c r="T4" s="317"/>
      <c r="U4" s="313"/>
      <c r="V4" s="313"/>
      <c r="W4" s="313"/>
      <c r="X4" s="313"/>
      <c r="Y4" s="283"/>
      <c r="AB4" s="284"/>
      <c r="AC4" s="284"/>
      <c r="AD4" s="284"/>
      <c r="AE4" s="285"/>
      <c r="AF4" s="284"/>
      <c r="BD4" s="282"/>
    </row>
    <row r="5" spans="1:56" s="281" customFormat="1" ht="18.75" customHeight="1" thickBot="1" x14ac:dyDescent="0.5">
      <c r="A5" s="311"/>
      <c r="B5" s="314"/>
      <c r="C5" s="314"/>
      <c r="D5" s="314"/>
      <c r="E5" s="314"/>
      <c r="F5" s="314"/>
      <c r="G5" s="314"/>
      <c r="H5" s="314"/>
      <c r="I5" s="314"/>
      <c r="J5" s="314"/>
      <c r="K5" s="314"/>
      <c r="L5" s="314"/>
      <c r="M5" s="314"/>
      <c r="N5" s="314"/>
      <c r="O5" s="314"/>
      <c r="P5" s="314"/>
      <c r="Q5" s="314"/>
      <c r="R5" s="314"/>
      <c r="S5" s="314"/>
      <c r="T5" s="318"/>
      <c r="U5" s="314"/>
      <c r="V5" s="314"/>
      <c r="W5" s="314"/>
      <c r="X5" s="314"/>
      <c r="Y5" s="283"/>
      <c r="AB5" s="284"/>
      <c r="AC5" s="284"/>
      <c r="AD5" s="284"/>
      <c r="AE5" s="285"/>
      <c r="AF5" s="284"/>
      <c r="BD5" s="282"/>
    </row>
    <row r="6" spans="1:56" customFormat="1" ht="20.100000000000001" customHeight="1" x14ac:dyDescent="0.45"/>
    <row r="7" spans="1:56" customFormat="1" ht="40.15" customHeight="1" x14ac:dyDescent="0.45"/>
    <row r="8" spans="1:56" customFormat="1" ht="15" customHeight="1" x14ac:dyDescent="0.45"/>
    <row r="9" spans="1:56" customFormat="1" ht="15" customHeight="1" x14ac:dyDescent="0.45"/>
    <row r="10" spans="1:56" customFormat="1" ht="15" customHeight="1" x14ac:dyDescent="0.45"/>
    <row r="11" spans="1:56" customFormat="1" ht="40.15" customHeight="1" x14ac:dyDescent="0.45"/>
    <row r="12" spans="1:56" customFormat="1" ht="15" customHeight="1" x14ac:dyDescent="0.45"/>
    <row r="13" spans="1:56" customFormat="1" ht="39.6" customHeight="1" x14ac:dyDescent="0.45"/>
    <row r="14" spans="1:56" customFormat="1" ht="14.25" x14ac:dyDescent="0.45"/>
    <row r="15" spans="1:56" customFormat="1" ht="14.25" x14ac:dyDescent="0.45"/>
    <row r="16" spans="1:56" customFormat="1" ht="14.25" x14ac:dyDescent="0.45"/>
    <row r="17" customFormat="1" ht="14.25" x14ac:dyDescent="0.45"/>
    <row r="18" customFormat="1" ht="14.25" x14ac:dyDescent="0.45"/>
    <row r="19" customFormat="1" ht="14.25" x14ac:dyDescent="0.45"/>
    <row r="20" customFormat="1" ht="14.25" x14ac:dyDescent="0.45"/>
    <row r="21" customFormat="1" ht="14.25" x14ac:dyDescent="0.45"/>
    <row r="22" customFormat="1" ht="14.25" x14ac:dyDescent="0.45"/>
    <row r="23" customFormat="1" ht="14.25" x14ac:dyDescent="0.45"/>
    <row r="24" customFormat="1" ht="14.25" x14ac:dyDescent="0.45"/>
    <row r="25" customFormat="1" ht="14.25" x14ac:dyDescent="0.45"/>
    <row r="26" customFormat="1" ht="14.25" x14ac:dyDescent="0.45"/>
    <row r="27" customFormat="1" ht="14.25" x14ac:dyDescent="0.45"/>
    <row r="28" customFormat="1" ht="14.25" x14ac:dyDescent="0.45"/>
    <row r="29" customFormat="1" ht="14.25" x14ac:dyDescent="0.45"/>
    <row r="30" customFormat="1" ht="14.25" x14ac:dyDescent="0.45"/>
    <row r="31" customFormat="1" ht="14.25" x14ac:dyDescent="0.45"/>
    <row r="32" customFormat="1" ht="14.25" x14ac:dyDescent="0.45"/>
    <row r="33" customFormat="1" ht="12.75" customHeight="1" x14ac:dyDescent="0.45"/>
    <row r="34" customFormat="1" ht="40.049999999999997" customHeight="1" x14ac:dyDescent="0.45"/>
    <row r="35" customFormat="1" ht="12.75" customHeight="1" x14ac:dyDescent="0.45"/>
    <row r="36" customFormat="1" ht="12.75" customHeight="1" x14ac:dyDescent="0.45"/>
    <row r="37" customFormat="1" ht="12.75" customHeight="1" x14ac:dyDescent="0.45"/>
    <row r="38" customFormat="1" ht="12.75" customHeight="1" x14ac:dyDescent="0.45"/>
    <row r="39" customFormat="1" ht="14.25" x14ac:dyDescent="0.45"/>
    <row r="40" customFormat="1" ht="15" customHeight="1" x14ac:dyDescent="0.45"/>
    <row r="41" customFormat="1" ht="15" customHeight="1" x14ac:dyDescent="0.45"/>
    <row r="42" customFormat="1" ht="25.05" customHeight="1" x14ac:dyDescent="0.45"/>
    <row r="43" customFormat="1" ht="14.25" x14ac:dyDescent="0.45"/>
    <row r="44" customFormat="1" ht="14.25" x14ac:dyDescent="0.45"/>
    <row r="45" customFormat="1" ht="14.25" x14ac:dyDescent="0.45"/>
    <row r="46" customFormat="1" ht="14.25" x14ac:dyDescent="0.45"/>
    <row r="47" customFormat="1" ht="14.25" x14ac:dyDescent="0.45"/>
    <row r="48" customFormat="1" ht="14.25" x14ac:dyDescent="0.45"/>
    <row r="49" customFormat="1" ht="14.25" x14ac:dyDescent="0.45"/>
    <row r="50" customFormat="1" ht="14.25" x14ac:dyDescent="0.45"/>
    <row r="51" customFormat="1" ht="14.25" x14ac:dyDescent="0.45"/>
    <row r="52" customFormat="1" ht="14.25" x14ac:dyDescent="0.45"/>
    <row r="53" customFormat="1" ht="14.25" x14ac:dyDescent="0.45"/>
    <row r="54" customFormat="1" ht="14.25" x14ac:dyDescent="0.45"/>
    <row r="55" customFormat="1" ht="14.25" x14ac:dyDescent="0.45"/>
    <row r="56" customFormat="1" ht="14.25" x14ac:dyDescent="0.45"/>
    <row r="57" customFormat="1" ht="14.25" x14ac:dyDescent="0.45"/>
    <row r="58" customFormat="1" ht="14.25" x14ac:dyDescent="0.45"/>
    <row r="59" customFormat="1" ht="14.25" x14ac:dyDescent="0.45"/>
    <row r="60" customFormat="1" ht="14.25" x14ac:dyDescent="0.45"/>
    <row r="61" customFormat="1" ht="14.25" x14ac:dyDescent="0.45"/>
    <row r="62" customFormat="1" ht="14.25" x14ac:dyDescent="0.45"/>
    <row r="63" customFormat="1" ht="14.25" x14ac:dyDescent="0.45"/>
    <row r="64" customFormat="1" ht="14.25" x14ac:dyDescent="0.45"/>
    <row r="65" customFormat="1" ht="14.25" x14ac:dyDescent="0.45"/>
    <row r="66" customFormat="1" ht="14.25" x14ac:dyDescent="0.45"/>
    <row r="67" customFormat="1" ht="14.25" x14ac:dyDescent="0.45"/>
    <row r="68" customFormat="1" ht="14.25" x14ac:dyDescent="0.45"/>
    <row r="69" customFormat="1" ht="14.25" x14ac:dyDescent="0.45"/>
    <row r="70" customFormat="1" ht="14.25" x14ac:dyDescent="0.45"/>
    <row r="71" customFormat="1" ht="14.25" x14ac:dyDescent="0.45"/>
    <row r="72" customFormat="1" ht="14.25" x14ac:dyDescent="0.45"/>
    <row r="73" customFormat="1" ht="14.25" x14ac:dyDescent="0.45"/>
    <row r="74" customFormat="1" ht="14.25" x14ac:dyDescent="0.45"/>
    <row r="75" customFormat="1" ht="14.25" x14ac:dyDescent="0.45"/>
    <row r="76" customFormat="1" ht="14.25" x14ac:dyDescent="0.45"/>
    <row r="77" customFormat="1" ht="14.25" x14ac:dyDescent="0.45"/>
    <row r="78" customFormat="1" ht="14.25" x14ac:dyDescent="0.45"/>
    <row r="79" customFormat="1" ht="14.25" x14ac:dyDescent="0.45"/>
    <row r="80" customFormat="1" ht="14.25" x14ac:dyDescent="0.45"/>
    <row r="81" customFormat="1" ht="14.25" x14ac:dyDescent="0.45"/>
    <row r="82" customFormat="1" ht="14.25" x14ac:dyDescent="0.45"/>
    <row r="83" customFormat="1" ht="14.25" x14ac:dyDescent="0.45"/>
    <row r="84" customFormat="1" ht="14.25" x14ac:dyDescent="0.45"/>
    <row r="85" customFormat="1" ht="14.25" x14ac:dyDescent="0.45"/>
    <row r="86" customFormat="1" ht="14.25" x14ac:dyDescent="0.45"/>
    <row r="87" customFormat="1" ht="14.25" x14ac:dyDescent="0.45"/>
    <row r="88" customFormat="1" ht="14.25" x14ac:dyDescent="0.45"/>
    <row r="89" customFormat="1" ht="14.25" x14ac:dyDescent="0.45"/>
    <row r="90" customFormat="1" ht="14.25" x14ac:dyDescent="0.45"/>
    <row r="91" customFormat="1" ht="14.25" x14ac:dyDescent="0.45"/>
    <row r="92" customFormat="1" ht="14.25" x14ac:dyDescent="0.45"/>
    <row r="93" customFormat="1" ht="14.25" x14ac:dyDescent="0.45"/>
    <row r="94" customFormat="1" ht="14.25" x14ac:dyDescent="0.45"/>
    <row r="95" customFormat="1" ht="14.25" x14ac:dyDescent="0.45"/>
    <row r="96" customFormat="1" ht="14.25" x14ac:dyDescent="0.45"/>
    <row r="97" customFormat="1" ht="14.25" x14ac:dyDescent="0.45"/>
    <row r="98" customFormat="1" ht="14.25" x14ac:dyDescent="0.45"/>
    <row r="99" customFormat="1" ht="14.25" x14ac:dyDescent="0.45"/>
    <row r="100" customFormat="1" ht="14.25" x14ac:dyDescent="0.45"/>
    <row r="101" customFormat="1" ht="14.25" x14ac:dyDescent="0.45"/>
    <row r="102" customFormat="1" ht="14.25" x14ac:dyDescent="0.45"/>
    <row r="103" customFormat="1" ht="14.25" x14ac:dyDescent="0.45"/>
    <row r="104" customFormat="1" ht="14.25" x14ac:dyDescent="0.45"/>
    <row r="105" customFormat="1" ht="14.25" x14ac:dyDescent="0.45"/>
    <row r="106" customFormat="1" ht="14.25" x14ac:dyDescent="0.45"/>
    <row r="107" customFormat="1" ht="14.25" x14ac:dyDescent="0.45"/>
    <row r="108" customFormat="1" ht="14.25" x14ac:dyDescent="0.45"/>
    <row r="109" customFormat="1" ht="14.25" x14ac:dyDescent="0.45"/>
    <row r="110" customFormat="1" ht="14.25" x14ac:dyDescent="0.45"/>
    <row r="111" customFormat="1" ht="14.25" x14ac:dyDescent="0.45"/>
    <row r="112" customFormat="1" ht="14.25" x14ac:dyDescent="0.45"/>
    <row r="113" customFormat="1" ht="14.25" x14ac:dyDescent="0.45"/>
    <row r="114" customFormat="1" ht="14.25" x14ac:dyDescent="0.45"/>
    <row r="115" customFormat="1" ht="14.25" x14ac:dyDescent="0.45"/>
    <row r="116" customFormat="1" ht="14.25" x14ac:dyDescent="0.45"/>
    <row r="117" customFormat="1" ht="14.25" x14ac:dyDescent="0.45"/>
    <row r="118" customFormat="1" ht="14.25" x14ac:dyDescent="0.45"/>
    <row r="119" customFormat="1" ht="14.25" x14ac:dyDescent="0.45"/>
    <row r="120" customFormat="1" ht="14.25" x14ac:dyDescent="0.45"/>
    <row r="121" customFormat="1" ht="14.25" x14ac:dyDescent="0.45"/>
    <row r="122" customFormat="1" ht="14.25" x14ac:dyDescent="0.45"/>
    <row r="123" customFormat="1" ht="14.25" x14ac:dyDescent="0.45"/>
    <row r="124" customFormat="1" ht="14.25" x14ac:dyDescent="0.45"/>
    <row r="125" customFormat="1" ht="14.25" x14ac:dyDescent="0.45"/>
    <row r="126" customFormat="1" ht="14.25" x14ac:dyDescent="0.45"/>
    <row r="127" customFormat="1" ht="14.25" x14ac:dyDescent="0.45"/>
    <row r="128" customFormat="1" ht="14.25" x14ac:dyDescent="0.45"/>
    <row r="129" customFormat="1" ht="14.25" x14ac:dyDescent="0.45"/>
    <row r="130" customFormat="1" ht="14.25" x14ac:dyDescent="0.45"/>
    <row r="131" customFormat="1" ht="14.25" x14ac:dyDescent="0.45"/>
    <row r="132" customFormat="1" ht="14.25" x14ac:dyDescent="0.45"/>
    <row r="133" customFormat="1" ht="14.25" x14ac:dyDescent="0.45"/>
    <row r="276" spans="52:56" ht="15" x14ac:dyDescent="0.45">
      <c r="AZ276" s="26"/>
    </row>
    <row r="277" spans="52:56" ht="15" x14ac:dyDescent="0.45">
      <c r="AZ277" s="26"/>
      <c r="BA277" s="25"/>
      <c r="BB277" s="25"/>
      <c r="BC277" s="25"/>
      <c r="BD277" s="25"/>
    </row>
    <row r="278" spans="52:56" ht="15" x14ac:dyDescent="0.45">
      <c r="AZ278" s="26"/>
      <c r="BA278" s="25"/>
      <c r="BB278" s="25"/>
      <c r="BC278" s="25"/>
      <c r="BD278" s="25"/>
    </row>
    <row r="279" spans="52:56" ht="15" x14ac:dyDescent="0.45">
      <c r="AZ279" s="26"/>
      <c r="BA279" s="25"/>
      <c r="BB279" s="25"/>
      <c r="BC279" s="25"/>
      <c r="BD279" s="25"/>
    </row>
    <row r="280" spans="52:56" ht="15" x14ac:dyDescent="0.45">
      <c r="AZ280" s="26" t="s">
        <v>61</v>
      </c>
      <c r="BA280" s="25" t="s">
        <v>62</v>
      </c>
      <c r="BB280" s="25" t="s">
        <v>63</v>
      </c>
      <c r="BC280" s="25" t="s">
        <v>46</v>
      </c>
      <c r="BD280" s="25" t="s">
        <v>64</v>
      </c>
    </row>
    <row r="281" spans="52:56" ht="15" x14ac:dyDescent="0.45">
      <c r="AZ281" s="26" t="s">
        <v>65</v>
      </c>
      <c r="BA281" s="25">
        <v>9999</v>
      </c>
      <c r="BB281" s="25">
        <v>1</v>
      </c>
      <c r="BC281" s="25" t="s">
        <v>66</v>
      </c>
      <c r="BD281" s="25">
        <v>0</v>
      </c>
    </row>
    <row r="282" spans="52:56" ht="15" x14ac:dyDescent="0.45">
      <c r="AZ282" s="26" t="s">
        <v>67</v>
      </c>
      <c r="BA282" s="25">
        <v>5292</v>
      </c>
      <c r="BB282" s="25">
        <v>35</v>
      </c>
      <c r="BC282" s="25" t="s">
        <v>68</v>
      </c>
      <c r="BD282" s="25">
        <v>12500</v>
      </c>
    </row>
    <row r="283" spans="52:56" ht="15" x14ac:dyDescent="0.45">
      <c r="AZ283" s="26" t="s">
        <v>69</v>
      </c>
      <c r="BA283" s="25">
        <v>5294</v>
      </c>
      <c r="BB283" s="25">
        <v>35</v>
      </c>
      <c r="BC283" s="25" t="s">
        <v>68</v>
      </c>
      <c r="BD283" s="25">
        <v>16300</v>
      </c>
    </row>
    <row r="284" spans="52:56" ht="15" x14ac:dyDescent="0.45">
      <c r="AZ284" s="26" t="s">
        <v>70</v>
      </c>
      <c r="BA284" s="25">
        <v>5296</v>
      </c>
      <c r="BB284" s="25">
        <v>35</v>
      </c>
      <c r="BC284" s="25" t="s">
        <v>68</v>
      </c>
      <c r="BD284" s="25">
        <v>18200</v>
      </c>
    </row>
    <row r="285" spans="52:56" ht="15" x14ac:dyDescent="0.45">
      <c r="AZ285" s="26" t="s">
        <v>71</v>
      </c>
      <c r="BA285" s="25">
        <v>5298</v>
      </c>
      <c r="BB285" s="25">
        <v>35</v>
      </c>
      <c r="BC285" s="25" t="s">
        <v>68</v>
      </c>
      <c r="BD285" s="25">
        <v>21100</v>
      </c>
    </row>
    <row r="286" spans="52:56" ht="15" x14ac:dyDescent="0.45">
      <c r="AZ286" s="26" t="s">
        <v>34</v>
      </c>
      <c r="BA286" s="25">
        <v>202250</v>
      </c>
      <c r="BB286" s="25">
        <v>35</v>
      </c>
      <c r="BC286" s="25" t="s">
        <v>68</v>
      </c>
      <c r="BD286" s="25">
        <v>8300</v>
      </c>
    </row>
    <row r="287" spans="52:56" ht="15" x14ac:dyDescent="0.45">
      <c r="AZ287" s="26" t="s">
        <v>72</v>
      </c>
      <c r="BA287" s="25">
        <v>202250</v>
      </c>
      <c r="BB287" s="25">
        <v>35</v>
      </c>
      <c r="BC287" s="25" t="s">
        <v>68</v>
      </c>
      <c r="BD287" s="25">
        <v>8300</v>
      </c>
    </row>
    <row r="288" spans="52:56" ht="15" x14ac:dyDescent="0.45">
      <c r="AZ288" s="26" t="s">
        <v>73</v>
      </c>
      <c r="BA288" s="25">
        <v>202251</v>
      </c>
      <c r="BB288" s="25">
        <v>35</v>
      </c>
      <c r="BC288" s="25" t="s">
        <v>68</v>
      </c>
      <c r="BD288" s="25">
        <v>10200</v>
      </c>
    </row>
    <row r="289" spans="52:56" ht="15" x14ac:dyDescent="0.45">
      <c r="AZ289" s="26" t="s">
        <v>74</v>
      </c>
      <c r="BA289" s="25">
        <v>5320</v>
      </c>
      <c r="BB289" s="25">
        <v>35</v>
      </c>
      <c r="BC289" s="25" t="s">
        <v>68</v>
      </c>
      <c r="BD289" s="25">
        <v>12100</v>
      </c>
    </row>
    <row r="290" spans="52:56" ht="15" x14ac:dyDescent="0.45">
      <c r="AZ290" s="26" t="s">
        <v>75</v>
      </c>
      <c r="BA290" s="25">
        <v>202010</v>
      </c>
      <c r="BB290" s="25">
        <v>35</v>
      </c>
      <c r="BC290" s="25" t="s">
        <v>68</v>
      </c>
      <c r="BD290" s="25">
        <v>32822.479999999996</v>
      </c>
    </row>
    <row r="291" spans="52:56" ht="15" x14ac:dyDescent="0.45">
      <c r="AZ291" s="26" t="s">
        <v>76</v>
      </c>
      <c r="BA291" s="25">
        <v>202020</v>
      </c>
      <c r="BB291" s="25">
        <v>35</v>
      </c>
      <c r="BC291" s="25" t="s">
        <v>68</v>
      </c>
      <c r="BD291" s="25">
        <v>37173.68</v>
      </c>
    </row>
    <row r="292" spans="52:56" ht="15" x14ac:dyDescent="0.45">
      <c r="AZ292" s="26" t="s">
        <v>77</v>
      </c>
      <c r="BA292" s="25">
        <v>202030</v>
      </c>
      <c r="BB292" s="25">
        <v>35</v>
      </c>
      <c r="BC292" s="25" t="s">
        <v>68</v>
      </c>
      <c r="BD292" s="25">
        <v>41517.68</v>
      </c>
    </row>
    <row r="293" spans="52:56" ht="15" x14ac:dyDescent="0.45">
      <c r="AZ293" s="26" t="s">
        <v>78</v>
      </c>
      <c r="BA293" s="25">
        <v>202350</v>
      </c>
      <c r="BB293" s="25">
        <v>35</v>
      </c>
      <c r="BC293" s="25" t="s">
        <v>68</v>
      </c>
      <c r="BD293" s="25">
        <v>52000</v>
      </c>
    </row>
    <row r="294" spans="52:56" ht="15" x14ac:dyDescent="0.45">
      <c r="AZ294" s="26" t="s">
        <v>79</v>
      </c>
      <c r="BA294" s="25">
        <v>202210</v>
      </c>
      <c r="BB294" s="25">
        <v>35</v>
      </c>
      <c r="BC294" s="25" t="s">
        <v>68</v>
      </c>
      <c r="BD294" s="25">
        <v>1500</v>
      </c>
    </row>
    <row r="295" spans="52:56" ht="15" x14ac:dyDescent="0.45">
      <c r="AZ295" s="26" t="s">
        <v>36</v>
      </c>
      <c r="BA295" s="25">
        <v>202210</v>
      </c>
      <c r="BB295" s="25">
        <v>35</v>
      </c>
      <c r="BC295" s="25" t="s">
        <v>68</v>
      </c>
      <c r="BD295" s="25">
        <v>2900</v>
      </c>
    </row>
    <row r="296" spans="52:56" ht="15" x14ac:dyDescent="0.45">
      <c r="AZ296" s="26" t="s">
        <v>80</v>
      </c>
      <c r="BA296" s="25">
        <v>202210</v>
      </c>
      <c r="BB296" s="25">
        <v>35</v>
      </c>
      <c r="BC296" s="25" t="s">
        <v>68</v>
      </c>
      <c r="BD296" s="25">
        <v>4200</v>
      </c>
    </row>
    <row r="297" spans="52:56" ht="15" x14ac:dyDescent="0.45">
      <c r="AZ297" s="26" t="s">
        <v>33</v>
      </c>
      <c r="BA297" s="25">
        <v>202210</v>
      </c>
      <c r="BB297" s="25">
        <v>35</v>
      </c>
      <c r="BC297" s="25" t="s">
        <v>68</v>
      </c>
      <c r="BD297" s="25">
        <v>5900</v>
      </c>
    </row>
    <row r="298" spans="52:56" ht="15" x14ac:dyDescent="0.45">
      <c r="AZ298" s="26" t="s">
        <v>32</v>
      </c>
      <c r="BA298" s="25">
        <v>202220</v>
      </c>
      <c r="BB298" s="25">
        <v>35</v>
      </c>
      <c r="BC298" s="25" t="s">
        <v>68</v>
      </c>
      <c r="BD298" s="25">
        <v>8500</v>
      </c>
    </row>
    <row r="299" spans="52:56" ht="15" x14ac:dyDescent="0.45">
      <c r="AZ299" s="26" t="s">
        <v>37</v>
      </c>
      <c r="BA299" s="25">
        <v>202230</v>
      </c>
      <c r="BB299" s="25">
        <v>35</v>
      </c>
      <c r="BC299" s="25" t="s">
        <v>68</v>
      </c>
      <c r="BD299" s="25">
        <v>10000</v>
      </c>
    </row>
    <row r="300" spans="52:56" ht="15" x14ac:dyDescent="0.45">
      <c r="AZ300" s="26" t="s">
        <v>81</v>
      </c>
      <c r="BA300" s="25">
        <v>202240</v>
      </c>
      <c r="BB300" s="25">
        <v>35</v>
      </c>
      <c r="BC300" s="25" t="s">
        <v>68</v>
      </c>
      <c r="BD300" s="25">
        <v>15000</v>
      </c>
    </row>
    <row r="301" spans="52:56" ht="15" x14ac:dyDescent="0.45">
      <c r="AZ301" s="26" t="s">
        <v>82</v>
      </c>
      <c r="BA301" s="25">
        <v>202241</v>
      </c>
      <c r="BB301" s="25">
        <v>35</v>
      </c>
      <c r="BC301" s="25" t="s">
        <v>68</v>
      </c>
      <c r="BD301" s="25">
        <v>20000</v>
      </c>
    </row>
    <row r="302" spans="52:56" ht="15" x14ac:dyDescent="0.45">
      <c r="AZ302" s="26" t="s">
        <v>83</v>
      </c>
      <c r="BA302" s="25">
        <v>202242</v>
      </c>
      <c r="BB302" s="25">
        <v>35</v>
      </c>
      <c r="BC302" s="25" t="s">
        <v>68</v>
      </c>
      <c r="BD302" s="25">
        <v>30000</v>
      </c>
    </row>
    <row r="303" spans="52:56" ht="15" x14ac:dyDescent="0.45">
      <c r="AZ303" s="26" t="s">
        <v>84</v>
      </c>
      <c r="BA303" s="25">
        <v>5395</v>
      </c>
      <c r="BB303" s="25">
        <v>35</v>
      </c>
      <c r="BC303" s="25" t="s">
        <v>68</v>
      </c>
      <c r="BD303" s="25">
        <v>8000</v>
      </c>
    </row>
    <row r="304" spans="52:56" ht="15" x14ac:dyDescent="0.45">
      <c r="AZ304" s="26" t="s">
        <v>85</v>
      </c>
      <c r="BA304" s="25">
        <v>5395</v>
      </c>
      <c r="BB304" s="25">
        <v>35</v>
      </c>
      <c r="BC304" s="25" t="s">
        <v>68</v>
      </c>
      <c r="BD304" s="25">
        <v>10000</v>
      </c>
    </row>
    <row r="305" spans="52:56" ht="15" x14ac:dyDescent="0.45">
      <c r="AZ305" s="26" t="s">
        <v>86</v>
      </c>
      <c r="BA305" s="25">
        <v>202355</v>
      </c>
      <c r="BB305" s="25">
        <v>35</v>
      </c>
      <c r="BC305" s="25" t="s">
        <v>68</v>
      </c>
      <c r="BD305" s="25">
        <v>32000</v>
      </c>
    </row>
    <row r="306" spans="52:56" ht="15" x14ac:dyDescent="0.45">
      <c r="AZ306" s="26"/>
      <c r="BA306" s="25"/>
      <c r="BB306" s="25"/>
      <c r="BC306" s="25"/>
      <c r="BD306" s="25"/>
    </row>
    <row r="307" spans="52:56" ht="15" x14ac:dyDescent="0.45">
      <c r="AZ307" s="26" t="s">
        <v>87</v>
      </c>
      <c r="BA307" s="25">
        <v>202460</v>
      </c>
      <c r="BB307" s="25">
        <v>35</v>
      </c>
      <c r="BC307" s="25" t="s">
        <v>88</v>
      </c>
      <c r="BD307" s="25">
        <v>51</v>
      </c>
    </row>
    <row r="308" spans="52:56" ht="15" x14ac:dyDescent="0.45">
      <c r="AZ308" s="26" t="s">
        <v>89</v>
      </c>
      <c r="BA308" s="25">
        <v>202465</v>
      </c>
      <c r="BB308" s="25">
        <v>35</v>
      </c>
      <c r="BC308" s="25" t="s">
        <v>88</v>
      </c>
      <c r="BD308" s="25">
        <v>20</v>
      </c>
    </row>
    <row r="309" spans="52:56" ht="15" x14ac:dyDescent="0.45">
      <c r="AZ309" s="26" t="s">
        <v>29</v>
      </c>
      <c r="BA309" s="25">
        <v>202470</v>
      </c>
      <c r="BB309" s="25">
        <v>35</v>
      </c>
      <c r="BC309" s="25" t="s">
        <v>88</v>
      </c>
      <c r="BD309" s="25">
        <v>49</v>
      </c>
    </row>
    <row r="310" spans="52:56" ht="15" x14ac:dyDescent="0.45">
      <c r="AZ310" s="26" t="s">
        <v>30</v>
      </c>
      <c r="BA310" s="25">
        <v>202480</v>
      </c>
      <c r="BB310" s="25">
        <v>35</v>
      </c>
      <c r="BC310" s="25" t="s">
        <v>88</v>
      </c>
      <c r="BD310" s="25">
        <v>14</v>
      </c>
    </row>
    <row r="311" spans="52:56" ht="15" x14ac:dyDescent="0.45">
      <c r="AZ311" s="26" t="s">
        <v>90</v>
      </c>
      <c r="BA311" s="25">
        <v>202530</v>
      </c>
      <c r="BB311" s="25">
        <v>60</v>
      </c>
      <c r="BC311" s="25" t="s">
        <v>88</v>
      </c>
      <c r="BD311" s="25">
        <v>93.55</v>
      </c>
    </row>
    <row r="312" spans="52:56" ht="15" x14ac:dyDescent="0.45">
      <c r="AZ312" s="26" t="s">
        <v>91</v>
      </c>
      <c r="BA312" s="25">
        <v>5430</v>
      </c>
      <c r="BB312" s="25">
        <v>60</v>
      </c>
      <c r="BC312" s="25" t="s">
        <v>88</v>
      </c>
      <c r="BD312" s="25">
        <v>47.23</v>
      </c>
    </row>
    <row r="313" spans="52:56" ht="15" x14ac:dyDescent="0.45">
      <c r="AZ313" s="26" t="s">
        <v>92</v>
      </c>
      <c r="BA313" s="25">
        <v>202455</v>
      </c>
      <c r="BB313" s="25">
        <v>60</v>
      </c>
      <c r="BC313" s="25" t="s">
        <v>68</v>
      </c>
      <c r="BD313" s="25">
        <v>685.2</v>
      </c>
    </row>
    <row r="314" spans="52:56" ht="15" x14ac:dyDescent="0.45">
      <c r="AZ314" s="26" t="s">
        <v>93</v>
      </c>
      <c r="BA314" s="25">
        <v>202456</v>
      </c>
      <c r="BB314" s="25">
        <v>60</v>
      </c>
      <c r="BC314" s="25" t="s">
        <v>68</v>
      </c>
      <c r="BD314" s="25">
        <v>628.79999999999995</v>
      </c>
    </row>
    <row r="315" spans="52:56" ht="15" x14ac:dyDescent="0.45">
      <c r="AZ315" s="26" t="s">
        <v>94</v>
      </c>
      <c r="BA315" s="25">
        <v>202457</v>
      </c>
      <c r="BB315" s="25">
        <v>60</v>
      </c>
      <c r="BC315" s="25" t="s">
        <v>68</v>
      </c>
      <c r="BD315" s="25">
        <v>1806</v>
      </c>
    </row>
    <row r="316" spans="52:56" ht="15" x14ac:dyDescent="0.45">
      <c r="AZ316" s="26"/>
      <c r="BA316" s="25"/>
      <c r="BB316" s="25"/>
      <c r="BC316" s="25"/>
      <c r="BD316" s="25"/>
    </row>
    <row r="317" spans="52:56" ht="15" x14ac:dyDescent="0.45">
      <c r="AZ317" s="26" t="s">
        <v>95</v>
      </c>
      <c r="BA317" s="25">
        <v>202485</v>
      </c>
      <c r="BB317" s="25">
        <v>35</v>
      </c>
      <c r="BC317" s="25" t="s">
        <v>88</v>
      </c>
      <c r="BD317" s="25">
        <v>77.319999999999993</v>
      </c>
    </row>
    <row r="318" spans="52:56" ht="15" x14ac:dyDescent="0.45">
      <c r="AZ318" s="26" t="s">
        <v>96</v>
      </c>
      <c r="BA318" s="25">
        <v>202380</v>
      </c>
      <c r="BB318" s="25">
        <v>60</v>
      </c>
      <c r="BC318" s="25" t="s">
        <v>88</v>
      </c>
      <c r="BD318" s="25">
        <v>122.98</v>
      </c>
    </row>
    <row r="319" spans="52:56" ht="15" x14ac:dyDescent="0.45">
      <c r="AZ319" s="26" t="s">
        <v>97</v>
      </c>
      <c r="BA319" s="25">
        <v>5465</v>
      </c>
      <c r="BB319" s="25">
        <v>20</v>
      </c>
      <c r="BC319" s="25" t="s">
        <v>68</v>
      </c>
      <c r="BD319" s="25">
        <v>0</v>
      </c>
    </row>
    <row r="320" spans="52:56" ht="15" x14ac:dyDescent="0.45">
      <c r="AZ320" s="26"/>
      <c r="BA320" s="25"/>
      <c r="BB320" s="25"/>
      <c r="BC320" s="25"/>
      <c r="BD320" s="25"/>
    </row>
    <row r="321" spans="52:56" ht="15" x14ac:dyDescent="0.45">
      <c r="AZ321" s="26" t="s">
        <v>98</v>
      </c>
      <c r="BA321" s="25">
        <v>202490</v>
      </c>
      <c r="BB321" s="25">
        <v>35</v>
      </c>
      <c r="BC321" s="25" t="s">
        <v>88</v>
      </c>
      <c r="BD321" s="25">
        <v>42</v>
      </c>
    </row>
    <row r="322" spans="52:56" ht="15" x14ac:dyDescent="0.45">
      <c r="AZ322" s="26" t="s">
        <v>31</v>
      </c>
      <c r="BA322" s="25">
        <v>202490</v>
      </c>
      <c r="BB322" s="25">
        <v>35</v>
      </c>
      <c r="BC322" s="25" t="s">
        <v>88</v>
      </c>
      <c r="BD322" s="25">
        <v>77.319999999999993</v>
      </c>
    </row>
    <row r="323" spans="52:56" ht="15" x14ac:dyDescent="0.45">
      <c r="AZ323" s="26" t="s">
        <v>99</v>
      </c>
      <c r="BA323" s="25">
        <v>202385</v>
      </c>
      <c r="BB323" s="25">
        <v>60</v>
      </c>
      <c r="BC323" s="25" t="s">
        <v>88</v>
      </c>
      <c r="BD323" s="25">
        <v>122.98</v>
      </c>
    </row>
    <row r="324" spans="52:56" ht="15" x14ac:dyDescent="0.45">
      <c r="AZ324" s="26"/>
      <c r="BA324" s="25"/>
      <c r="BB324" s="25"/>
      <c r="BC324" s="25"/>
      <c r="BD324" s="25"/>
    </row>
    <row r="325" spans="52:56" ht="15" x14ac:dyDescent="0.45">
      <c r="AZ325" s="26" t="s">
        <v>100</v>
      </c>
      <c r="BA325" s="25">
        <v>5555</v>
      </c>
      <c r="BB325" s="25">
        <v>15</v>
      </c>
      <c r="BC325" s="25" t="s">
        <v>68</v>
      </c>
      <c r="BD325" s="25">
        <v>1240</v>
      </c>
    </row>
    <row r="326" spans="52:56" ht="15" x14ac:dyDescent="0.45">
      <c r="AZ326" s="26" t="s">
        <v>101</v>
      </c>
      <c r="BA326" s="25">
        <v>5570</v>
      </c>
      <c r="BB326" s="25">
        <v>35</v>
      </c>
      <c r="BC326" s="25" t="s">
        <v>68</v>
      </c>
      <c r="BD326" s="25">
        <v>15000</v>
      </c>
    </row>
    <row r="327" spans="52:56" ht="15" x14ac:dyDescent="0.45">
      <c r="AZ327" s="26" t="s">
        <v>102</v>
      </c>
      <c r="BA327" s="25">
        <v>5575</v>
      </c>
      <c r="BB327" s="25">
        <v>20</v>
      </c>
      <c r="BC327" s="25" t="s">
        <v>68</v>
      </c>
      <c r="BD327" s="25">
        <v>28500</v>
      </c>
    </row>
    <row r="328" spans="52:56" ht="15" x14ac:dyDescent="0.45">
      <c r="AZ328" s="26" t="s">
        <v>103</v>
      </c>
      <c r="BA328" s="25" t="s">
        <v>104</v>
      </c>
      <c r="BB328" s="25" t="s">
        <v>104</v>
      </c>
      <c r="BC328" s="25" t="s">
        <v>104</v>
      </c>
      <c r="BD328" s="25" t="s">
        <v>104</v>
      </c>
    </row>
    <row r="329" spans="52:56" ht="15" x14ac:dyDescent="0.45">
      <c r="AZ329" s="26" t="s">
        <v>60</v>
      </c>
      <c r="BA329" s="25"/>
      <c r="BB329" s="25"/>
      <c r="BC329" s="25"/>
      <c r="BD329" s="25"/>
    </row>
    <row r="330" spans="52:56" ht="15" x14ac:dyDescent="0.45">
      <c r="AZ330" s="26"/>
      <c r="BA330" s="25"/>
      <c r="BB330" s="25"/>
      <c r="BC330" s="25"/>
      <c r="BD330" s="25"/>
    </row>
    <row r="331" spans="52:56" ht="15" x14ac:dyDescent="0.45">
      <c r="AZ331" s="26"/>
      <c r="BA331" s="25"/>
      <c r="BB331" s="25"/>
      <c r="BC331" s="25"/>
      <c r="BD331" s="25"/>
    </row>
    <row r="332" spans="52:56" ht="15" x14ac:dyDescent="0.45">
      <c r="AZ332" s="26"/>
      <c r="BA332" s="25"/>
      <c r="BB332" s="25"/>
      <c r="BC332" s="25"/>
      <c r="BD332" s="25"/>
    </row>
    <row r="333" spans="52:56" ht="15" x14ac:dyDescent="0.45">
      <c r="AZ333" s="26"/>
      <c r="BA333" s="25"/>
      <c r="BB333" s="25"/>
      <c r="BC333" s="25"/>
      <c r="BD333" s="25"/>
    </row>
    <row r="334" spans="52:56" ht="15" x14ac:dyDescent="0.45">
      <c r="AZ334" s="26"/>
      <c r="BA334" s="25"/>
      <c r="BB334" s="25"/>
      <c r="BC334" s="25"/>
      <c r="BD334" s="25"/>
    </row>
    <row r="335" spans="52:56" ht="15" x14ac:dyDescent="0.45">
      <c r="AZ335" s="26"/>
      <c r="BA335" s="25"/>
      <c r="BB335" s="25"/>
      <c r="BC335" s="25"/>
      <c r="BD335" s="25"/>
    </row>
    <row r="336" spans="52:56" ht="15" x14ac:dyDescent="0.45">
      <c r="AZ336" s="26"/>
      <c r="BA336" s="25"/>
      <c r="BB336" s="25"/>
      <c r="BC336" s="25"/>
      <c r="BD336" s="25"/>
    </row>
    <row r="337" spans="52:56" ht="15" x14ac:dyDescent="0.45">
      <c r="AZ337" s="26"/>
      <c r="BA337" s="25"/>
      <c r="BB337" s="25"/>
      <c r="BC337" s="25"/>
      <c r="BD337" s="25"/>
    </row>
    <row r="338" spans="52:56" ht="15" x14ac:dyDescent="0.45">
      <c r="AZ338" s="26"/>
      <c r="BA338" s="25"/>
      <c r="BB338" s="25"/>
      <c r="BC338" s="25"/>
      <c r="BD338" s="25"/>
    </row>
    <row r="339" spans="52:56" ht="15" x14ac:dyDescent="0.45">
      <c r="AZ339" s="26"/>
      <c r="BA339" s="25"/>
      <c r="BB339" s="25"/>
      <c r="BC339" s="25"/>
      <c r="BD339" s="25"/>
    </row>
    <row r="340" spans="52:56" ht="15" x14ac:dyDescent="0.45">
      <c r="AZ340" s="26"/>
      <c r="BA340" s="25"/>
      <c r="BB340" s="25"/>
      <c r="BC340" s="25"/>
      <c r="BD340" s="25"/>
    </row>
    <row r="341" spans="52:56" ht="15" x14ac:dyDescent="0.45">
      <c r="AZ341" s="26"/>
      <c r="BA341" s="25"/>
      <c r="BB341" s="25"/>
      <c r="BC341" s="25"/>
      <c r="BD341" s="25"/>
    </row>
    <row r="342" spans="52:56" ht="15" x14ac:dyDescent="0.45">
      <c r="AZ342" s="26"/>
      <c r="BA342" s="25"/>
      <c r="BB342" s="25"/>
      <c r="BC342" s="25"/>
      <c r="BD342" s="25"/>
    </row>
    <row r="343" spans="52:56" ht="15" x14ac:dyDescent="0.45">
      <c r="AZ343" s="26"/>
      <c r="BA343" s="25"/>
      <c r="BB343" s="25"/>
      <c r="BC343" s="25"/>
      <c r="BD343" s="25"/>
    </row>
    <row r="344" spans="52:56" ht="15" x14ac:dyDescent="0.45">
      <c r="AZ344" s="26"/>
      <c r="BA344" s="25"/>
      <c r="BB344" s="25"/>
      <c r="BC344" s="25"/>
      <c r="BD344" s="25"/>
    </row>
    <row r="345" spans="52:56" ht="15" x14ac:dyDescent="0.45">
      <c r="AZ345" s="26"/>
      <c r="BA345" s="25"/>
      <c r="BB345" s="25"/>
      <c r="BC345" s="25"/>
      <c r="BD345" s="25"/>
    </row>
    <row r="346" spans="52:56" ht="15" x14ac:dyDescent="0.45">
      <c r="AZ346" s="26"/>
      <c r="BA346" s="25"/>
      <c r="BB346" s="25"/>
      <c r="BC346" s="25"/>
      <c r="BD346" s="25"/>
    </row>
    <row r="347" spans="52:56" ht="15" x14ac:dyDescent="0.45">
      <c r="AZ347" s="26"/>
      <c r="BA347" s="25"/>
      <c r="BB347" s="25"/>
      <c r="BC347" s="25"/>
      <c r="BD347" s="25"/>
    </row>
    <row r="348" spans="52:56" ht="15" x14ac:dyDescent="0.45">
      <c r="AZ348" s="26"/>
      <c r="BA348" s="25"/>
      <c r="BB348" s="25"/>
      <c r="BC348" s="25"/>
      <c r="BD348" s="25"/>
    </row>
    <row r="349" spans="52:56" ht="15" x14ac:dyDescent="0.45">
      <c r="AZ349" s="26"/>
      <c r="BA349" s="25"/>
      <c r="BB349" s="25"/>
      <c r="BC349" s="25"/>
      <c r="BD349" s="25"/>
    </row>
    <row r="350" spans="52:56" ht="15" x14ac:dyDescent="0.45">
      <c r="AZ350" s="26"/>
      <c r="BA350" s="25"/>
      <c r="BB350" s="25"/>
      <c r="BC350" s="25"/>
      <c r="BD350" s="25"/>
    </row>
    <row r="351" spans="52:56" ht="15" x14ac:dyDescent="0.45">
      <c r="AZ351" s="26"/>
      <c r="BA351" s="25"/>
      <c r="BB351" s="25"/>
      <c r="BC351" s="25"/>
      <c r="BD351" s="25"/>
    </row>
    <row r="352" spans="52:56" ht="15" x14ac:dyDescent="0.45">
      <c r="AZ352" s="26"/>
      <c r="BA352" s="25"/>
      <c r="BB352" s="25"/>
      <c r="BC352" s="25"/>
      <c r="BD352" s="25"/>
    </row>
    <row r="353" spans="52:56" ht="15" x14ac:dyDescent="0.45">
      <c r="AZ353" s="26"/>
      <c r="BA353" s="25"/>
      <c r="BB353" s="25"/>
      <c r="BC353" s="25"/>
      <c r="BD353" s="25"/>
    </row>
    <row r="354" spans="52:56" ht="15" x14ac:dyDescent="0.45">
      <c r="AZ354" s="26"/>
      <c r="BA354" s="25"/>
      <c r="BB354" s="25"/>
      <c r="BC354" s="25"/>
      <c r="BD354" s="25"/>
    </row>
    <row r="355" spans="52:56" ht="15" x14ac:dyDescent="0.45">
      <c r="AZ355" s="26"/>
      <c r="BA355" s="25"/>
      <c r="BB355" s="25"/>
      <c r="BC355" s="25"/>
      <c r="BD355" s="25"/>
    </row>
    <row r="356" spans="52:56" ht="15" x14ac:dyDescent="0.45">
      <c r="AZ356" s="26"/>
      <c r="BA356" s="25"/>
      <c r="BB356" s="25"/>
      <c r="BC356" s="25"/>
      <c r="BD356" s="25"/>
    </row>
    <row r="357" spans="52:56" ht="13.15" x14ac:dyDescent="0.45">
      <c r="AZ357" s="24"/>
      <c r="BA357" s="24"/>
      <c r="BB357" s="24"/>
      <c r="BC357" s="24"/>
      <c r="BD357" s="24"/>
    </row>
    <row r="358" spans="52:56" ht="13.15" x14ac:dyDescent="0.45">
      <c r="AZ358" s="24"/>
      <c r="BA358" s="24"/>
      <c r="BB358" s="24"/>
      <c r="BC358" s="24"/>
      <c r="BD358" s="24"/>
    </row>
    <row r="359" spans="52:56" ht="13.15" x14ac:dyDescent="0.45">
      <c r="AZ359" s="24"/>
      <c r="BA359" s="24"/>
      <c r="BB359" s="24"/>
      <c r="BC359" s="24"/>
      <c r="BD359" s="24"/>
    </row>
    <row r="360" spans="52:56" ht="13.15" x14ac:dyDescent="0.45">
      <c r="AZ360" s="24"/>
      <c r="BA360" s="24"/>
      <c r="BB360" s="24"/>
      <c r="BC360" s="24"/>
      <c r="BD360" s="24"/>
    </row>
    <row r="361" spans="52:56" ht="13.15" x14ac:dyDescent="0.45">
      <c r="AZ361" s="24"/>
      <c r="BA361" s="24"/>
      <c r="BB361" s="24"/>
      <c r="BC361" s="24"/>
      <c r="BD361" s="24"/>
    </row>
    <row r="362" spans="52:56" ht="13.15" x14ac:dyDescent="0.45">
      <c r="AZ362" s="24"/>
      <c r="BA362" s="24"/>
      <c r="BB362" s="24"/>
      <c r="BC362" s="24"/>
      <c r="BD362" s="24"/>
    </row>
    <row r="363" spans="52:56" ht="13.15" x14ac:dyDescent="0.45">
      <c r="AZ363" s="24"/>
      <c r="BA363" s="24"/>
      <c r="BB363" s="24"/>
      <c r="BC363" s="24"/>
      <c r="BD363" s="24"/>
    </row>
    <row r="364" spans="52:56" ht="13.15" x14ac:dyDescent="0.45">
      <c r="AZ364" s="24"/>
      <c r="BA364" s="24"/>
      <c r="BB364" s="24"/>
      <c r="BC364" s="24"/>
      <c r="BD364" s="24"/>
    </row>
    <row r="365" spans="52:56" ht="13.15" x14ac:dyDescent="0.45">
      <c r="AZ365" s="24"/>
      <c r="BA365" s="24"/>
      <c r="BB365" s="24"/>
      <c r="BC365" s="24"/>
      <c r="BD365" s="24"/>
    </row>
    <row r="366" spans="52:56" ht="13.15" x14ac:dyDescent="0.45">
      <c r="AZ366" s="24"/>
      <c r="BA366" s="24"/>
      <c r="BB366" s="24"/>
      <c r="BC366" s="24"/>
      <c r="BD366" s="24"/>
    </row>
  </sheetData>
  <mergeCells count="25">
    <mergeCell ref="B3:B5"/>
    <mergeCell ref="C3:C5"/>
    <mergeCell ref="A2:A5"/>
    <mergeCell ref="V3:V5"/>
    <mergeCell ref="X3:X5"/>
    <mergeCell ref="P3:P5"/>
    <mergeCell ref="W3:W5"/>
    <mergeCell ref="Q3:Q5"/>
    <mergeCell ref="R3:R5"/>
    <mergeCell ref="S3:S5"/>
    <mergeCell ref="B2:X2"/>
    <mergeCell ref="K3:K5"/>
    <mergeCell ref="D3:D5"/>
    <mergeCell ref="E3:E5"/>
    <mergeCell ref="T3:T5"/>
    <mergeCell ref="U3:U5"/>
    <mergeCell ref="M3:M5"/>
    <mergeCell ref="N3:N5"/>
    <mergeCell ref="F3:F5"/>
    <mergeCell ref="G3:G5"/>
    <mergeCell ref="O3:O5"/>
    <mergeCell ref="J3:J5"/>
    <mergeCell ref="L3:L5"/>
    <mergeCell ref="H3:H5"/>
    <mergeCell ref="I3:I5"/>
  </mergeCells>
  <dataValidations count="8">
    <dataValidation type="list" allowBlank="1" showInputMessage="1" showErrorMessage="1" sqref="M917516:M917525 JI917516:JI917525 TE917516:TE917525 ADA917516:ADA917525 AMW917516:AMW917525 AWS917516:AWS917525 BGO917516:BGO917525 BQK917516:BQK917525 CAG917516:CAG917525 CKC917516:CKC917525 CTY917516:CTY917525 DDU917516:DDU917525 DNQ917516:DNQ917525 DXM917516:DXM917525 EHI917516:EHI917525 ERE917516:ERE917525 FBA917516:FBA917525 FKW917516:FKW917525 FUS917516:FUS917525 GEO917516:GEO917525 GOK917516:GOK917525 GYG917516:GYG917525 HIC917516:HIC917525 HRY917516:HRY917525 IBU917516:IBU917525 ILQ917516:ILQ917525 IVM917516:IVM917525 JFI917516:JFI917525 JPE917516:JPE917525 JZA917516:JZA917525 KIW917516:KIW917525 KSS917516:KSS917525 LCO917516:LCO917525 LMK917516:LMK917525 LWG917516:LWG917525 MGC917516:MGC917525 MPY917516:MPY917525 MZU917516:MZU917525 NJQ917516:NJQ917525 NTM917516:NTM917525 ODI917516:ODI917525 ONE917516:ONE917525 OXA917516:OXA917525 PGW917516:PGW917525 PQS917516:PQS917525 QAO917516:QAO917525 QKK917516:QKK917525 QUG917516:QUG917525 REC917516:REC917525 RNY917516:RNY917525 RXU917516:RXU917525 SHQ917516:SHQ917525 SRM917516:SRM917525 TBI917516:TBI917525 TLE917516:TLE917525 TVA917516:TVA917525 UEW917516:UEW917525 UOS917516:UOS917525 UYO917516:UYO917525 VIK917516:VIK917525 VSG917516:VSG917525 WCC917516:WCC917525 WLY917516:WLY917525 WVU917516:WVU917525 M65561:M65566 JI65561:JI65566 TE65561:TE65566 ADA65561:ADA65566 AMW65561:AMW65566 AWS65561:AWS65566 BGO65561:BGO65566 BQK65561:BQK65566 CAG65561:CAG65566 CKC65561:CKC65566 CTY65561:CTY65566 DDU65561:DDU65566 DNQ65561:DNQ65566 DXM65561:DXM65566 EHI65561:EHI65566 ERE65561:ERE65566 FBA65561:FBA65566 FKW65561:FKW65566 FUS65561:FUS65566 GEO65561:GEO65566 GOK65561:GOK65566 GYG65561:GYG65566 HIC65561:HIC65566 HRY65561:HRY65566 IBU65561:IBU65566 ILQ65561:ILQ65566 IVM65561:IVM65566 JFI65561:JFI65566 JPE65561:JPE65566 JZA65561:JZA65566 KIW65561:KIW65566 KSS65561:KSS65566 LCO65561:LCO65566 LMK65561:LMK65566 LWG65561:LWG65566 MGC65561:MGC65566 MPY65561:MPY65566 MZU65561:MZU65566 NJQ65561:NJQ65566 NTM65561:NTM65566 ODI65561:ODI65566 ONE65561:ONE65566 OXA65561:OXA65566 PGW65561:PGW65566 PQS65561:PQS65566 QAO65561:QAO65566 QKK65561:QKK65566 QUG65561:QUG65566 REC65561:REC65566 RNY65561:RNY65566 RXU65561:RXU65566 SHQ65561:SHQ65566 SRM65561:SRM65566 TBI65561:TBI65566 TLE65561:TLE65566 TVA65561:TVA65566 UEW65561:UEW65566 UOS65561:UOS65566 UYO65561:UYO65566 VIK65561:VIK65566 VSG65561:VSG65566 WCC65561:WCC65566 WLY65561:WLY65566 WVU65561:WVU65566 M131097:M131102 JI131097:JI131102 TE131097:TE131102 ADA131097:ADA131102 AMW131097:AMW131102 AWS131097:AWS131102 BGO131097:BGO131102 BQK131097:BQK131102 CAG131097:CAG131102 CKC131097:CKC131102 CTY131097:CTY131102 DDU131097:DDU131102 DNQ131097:DNQ131102 DXM131097:DXM131102 EHI131097:EHI131102 ERE131097:ERE131102 FBA131097:FBA131102 FKW131097:FKW131102 FUS131097:FUS131102 GEO131097:GEO131102 GOK131097:GOK131102 GYG131097:GYG131102 HIC131097:HIC131102 HRY131097:HRY131102 IBU131097:IBU131102 ILQ131097:ILQ131102 IVM131097:IVM131102 JFI131097:JFI131102 JPE131097:JPE131102 JZA131097:JZA131102 KIW131097:KIW131102 KSS131097:KSS131102 LCO131097:LCO131102 LMK131097:LMK131102 LWG131097:LWG131102 MGC131097:MGC131102 MPY131097:MPY131102 MZU131097:MZU131102 NJQ131097:NJQ131102 NTM131097:NTM131102 ODI131097:ODI131102 ONE131097:ONE131102 OXA131097:OXA131102 PGW131097:PGW131102 PQS131097:PQS131102 QAO131097:QAO131102 QKK131097:QKK131102 QUG131097:QUG131102 REC131097:REC131102 RNY131097:RNY131102 RXU131097:RXU131102 SHQ131097:SHQ131102 SRM131097:SRM131102 TBI131097:TBI131102 TLE131097:TLE131102 TVA131097:TVA131102 UEW131097:UEW131102 UOS131097:UOS131102 UYO131097:UYO131102 VIK131097:VIK131102 VSG131097:VSG131102 WCC131097:WCC131102 WLY131097:WLY131102 WVU131097:WVU131102 M196633:M196638 JI196633:JI196638 TE196633:TE196638 ADA196633:ADA196638 AMW196633:AMW196638 AWS196633:AWS196638 BGO196633:BGO196638 BQK196633:BQK196638 CAG196633:CAG196638 CKC196633:CKC196638 CTY196633:CTY196638 DDU196633:DDU196638 DNQ196633:DNQ196638 DXM196633:DXM196638 EHI196633:EHI196638 ERE196633:ERE196638 FBA196633:FBA196638 FKW196633:FKW196638 FUS196633:FUS196638 GEO196633:GEO196638 GOK196633:GOK196638 GYG196633:GYG196638 HIC196633:HIC196638 HRY196633:HRY196638 IBU196633:IBU196638 ILQ196633:ILQ196638 IVM196633:IVM196638 JFI196633:JFI196638 JPE196633:JPE196638 JZA196633:JZA196638 KIW196633:KIW196638 KSS196633:KSS196638 LCO196633:LCO196638 LMK196633:LMK196638 LWG196633:LWG196638 MGC196633:MGC196638 MPY196633:MPY196638 MZU196633:MZU196638 NJQ196633:NJQ196638 NTM196633:NTM196638 ODI196633:ODI196638 ONE196633:ONE196638 OXA196633:OXA196638 PGW196633:PGW196638 PQS196633:PQS196638 QAO196633:QAO196638 QKK196633:QKK196638 QUG196633:QUG196638 REC196633:REC196638 RNY196633:RNY196638 RXU196633:RXU196638 SHQ196633:SHQ196638 SRM196633:SRM196638 TBI196633:TBI196638 TLE196633:TLE196638 TVA196633:TVA196638 UEW196633:UEW196638 UOS196633:UOS196638 UYO196633:UYO196638 VIK196633:VIK196638 VSG196633:VSG196638 WCC196633:WCC196638 WLY196633:WLY196638 WVU196633:WVU196638 M262169:M262174 JI262169:JI262174 TE262169:TE262174 ADA262169:ADA262174 AMW262169:AMW262174 AWS262169:AWS262174 BGO262169:BGO262174 BQK262169:BQK262174 CAG262169:CAG262174 CKC262169:CKC262174 CTY262169:CTY262174 DDU262169:DDU262174 DNQ262169:DNQ262174 DXM262169:DXM262174 EHI262169:EHI262174 ERE262169:ERE262174 FBA262169:FBA262174 FKW262169:FKW262174 FUS262169:FUS262174 GEO262169:GEO262174 GOK262169:GOK262174 GYG262169:GYG262174 HIC262169:HIC262174 HRY262169:HRY262174 IBU262169:IBU262174 ILQ262169:ILQ262174 IVM262169:IVM262174 JFI262169:JFI262174 JPE262169:JPE262174 JZA262169:JZA262174 KIW262169:KIW262174 KSS262169:KSS262174 LCO262169:LCO262174 LMK262169:LMK262174 LWG262169:LWG262174 MGC262169:MGC262174 MPY262169:MPY262174 MZU262169:MZU262174 NJQ262169:NJQ262174 NTM262169:NTM262174 ODI262169:ODI262174 ONE262169:ONE262174 OXA262169:OXA262174 PGW262169:PGW262174 PQS262169:PQS262174 QAO262169:QAO262174 QKK262169:QKK262174 QUG262169:QUG262174 REC262169:REC262174 RNY262169:RNY262174 RXU262169:RXU262174 SHQ262169:SHQ262174 SRM262169:SRM262174 TBI262169:TBI262174 TLE262169:TLE262174 TVA262169:TVA262174 UEW262169:UEW262174 UOS262169:UOS262174 UYO262169:UYO262174 VIK262169:VIK262174 VSG262169:VSG262174 WCC262169:WCC262174 WLY262169:WLY262174 WVU262169:WVU262174 M327705:M327710 JI327705:JI327710 TE327705:TE327710 ADA327705:ADA327710 AMW327705:AMW327710 AWS327705:AWS327710 BGO327705:BGO327710 BQK327705:BQK327710 CAG327705:CAG327710 CKC327705:CKC327710 CTY327705:CTY327710 DDU327705:DDU327710 DNQ327705:DNQ327710 DXM327705:DXM327710 EHI327705:EHI327710 ERE327705:ERE327710 FBA327705:FBA327710 FKW327705:FKW327710 FUS327705:FUS327710 GEO327705:GEO327710 GOK327705:GOK327710 GYG327705:GYG327710 HIC327705:HIC327710 HRY327705:HRY327710 IBU327705:IBU327710 ILQ327705:ILQ327710 IVM327705:IVM327710 JFI327705:JFI327710 JPE327705:JPE327710 JZA327705:JZA327710 KIW327705:KIW327710 KSS327705:KSS327710 LCO327705:LCO327710 LMK327705:LMK327710 LWG327705:LWG327710 MGC327705:MGC327710 MPY327705:MPY327710 MZU327705:MZU327710 NJQ327705:NJQ327710 NTM327705:NTM327710 ODI327705:ODI327710 ONE327705:ONE327710 OXA327705:OXA327710 PGW327705:PGW327710 PQS327705:PQS327710 QAO327705:QAO327710 QKK327705:QKK327710 QUG327705:QUG327710 REC327705:REC327710 RNY327705:RNY327710 RXU327705:RXU327710 SHQ327705:SHQ327710 SRM327705:SRM327710 TBI327705:TBI327710 TLE327705:TLE327710 TVA327705:TVA327710 UEW327705:UEW327710 UOS327705:UOS327710 UYO327705:UYO327710 VIK327705:VIK327710 VSG327705:VSG327710 WCC327705:WCC327710 WLY327705:WLY327710 WVU327705:WVU327710 M393241:M393246 JI393241:JI393246 TE393241:TE393246 ADA393241:ADA393246 AMW393241:AMW393246 AWS393241:AWS393246 BGO393241:BGO393246 BQK393241:BQK393246 CAG393241:CAG393246 CKC393241:CKC393246 CTY393241:CTY393246 DDU393241:DDU393246 DNQ393241:DNQ393246 DXM393241:DXM393246 EHI393241:EHI393246 ERE393241:ERE393246 FBA393241:FBA393246 FKW393241:FKW393246 FUS393241:FUS393246 GEO393241:GEO393246 GOK393241:GOK393246 GYG393241:GYG393246 HIC393241:HIC393246 HRY393241:HRY393246 IBU393241:IBU393246 ILQ393241:ILQ393246 IVM393241:IVM393246 JFI393241:JFI393246 JPE393241:JPE393246 JZA393241:JZA393246 KIW393241:KIW393246 KSS393241:KSS393246 LCO393241:LCO393246 LMK393241:LMK393246 LWG393241:LWG393246 MGC393241:MGC393246 MPY393241:MPY393246 MZU393241:MZU393246 NJQ393241:NJQ393246 NTM393241:NTM393246 ODI393241:ODI393246 ONE393241:ONE393246 OXA393241:OXA393246 PGW393241:PGW393246 PQS393241:PQS393246 QAO393241:QAO393246 QKK393241:QKK393246 QUG393241:QUG393246 REC393241:REC393246 RNY393241:RNY393246 RXU393241:RXU393246 SHQ393241:SHQ393246 SRM393241:SRM393246 TBI393241:TBI393246 TLE393241:TLE393246 TVA393241:TVA393246 UEW393241:UEW393246 UOS393241:UOS393246 UYO393241:UYO393246 VIK393241:VIK393246 VSG393241:VSG393246 WCC393241:WCC393246 WLY393241:WLY393246 WVU393241:WVU393246 M458777:M458782 JI458777:JI458782 TE458777:TE458782 ADA458777:ADA458782 AMW458777:AMW458782 AWS458777:AWS458782 BGO458777:BGO458782 BQK458777:BQK458782 CAG458777:CAG458782 CKC458777:CKC458782 CTY458777:CTY458782 DDU458777:DDU458782 DNQ458777:DNQ458782 DXM458777:DXM458782 EHI458777:EHI458782 ERE458777:ERE458782 FBA458777:FBA458782 FKW458777:FKW458782 FUS458777:FUS458782 GEO458777:GEO458782 GOK458777:GOK458782 GYG458777:GYG458782 HIC458777:HIC458782 HRY458777:HRY458782 IBU458777:IBU458782 ILQ458777:ILQ458782 IVM458777:IVM458782 JFI458777:JFI458782 JPE458777:JPE458782 JZA458777:JZA458782 KIW458777:KIW458782 KSS458777:KSS458782 LCO458777:LCO458782 LMK458777:LMK458782 LWG458777:LWG458782 MGC458777:MGC458782 MPY458777:MPY458782 MZU458777:MZU458782 NJQ458777:NJQ458782 NTM458777:NTM458782 ODI458777:ODI458782 ONE458777:ONE458782 OXA458777:OXA458782 PGW458777:PGW458782 PQS458777:PQS458782 QAO458777:QAO458782 QKK458777:QKK458782 QUG458777:QUG458782 REC458777:REC458782 RNY458777:RNY458782 RXU458777:RXU458782 SHQ458777:SHQ458782 SRM458777:SRM458782 TBI458777:TBI458782 TLE458777:TLE458782 TVA458777:TVA458782 UEW458777:UEW458782 UOS458777:UOS458782 UYO458777:UYO458782 VIK458777:VIK458782 VSG458777:VSG458782 WCC458777:WCC458782 WLY458777:WLY458782 WVU458777:WVU458782 M524313:M524318 JI524313:JI524318 TE524313:TE524318 ADA524313:ADA524318 AMW524313:AMW524318 AWS524313:AWS524318 BGO524313:BGO524318 BQK524313:BQK524318 CAG524313:CAG524318 CKC524313:CKC524318 CTY524313:CTY524318 DDU524313:DDU524318 DNQ524313:DNQ524318 DXM524313:DXM524318 EHI524313:EHI524318 ERE524313:ERE524318 FBA524313:FBA524318 FKW524313:FKW524318 FUS524313:FUS524318 GEO524313:GEO524318 GOK524313:GOK524318 GYG524313:GYG524318 HIC524313:HIC524318 HRY524313:HRY524318 IBU524313:IBU524318 ILQ524313:ILQ524318 IVM524313:IVM524318 JFI524313:JFI524318 JPE524313:JPE524318 JZA524313:JZA524318 KIW524313:KIW524318 KSS524313:KSS524318 LCO524313:LCO524318 LMK524313:LMK524318 LWG524313:LWG524318 MGC524313:MGC524318 MPY524313:MPY524318 MZU524313:MZU524318 NJQ524313:NJQ524318 NTM524313:NTM524318 ODI524313:ODI524318 ONE524313:ONE524318 OXA524313:OXA524318 PGW524313:PGW524318 PQS524313:PQS524318 QAO524313:QAO524318 QKK524313:QKK524318 QUG524313:QUG524318 REC524313:REC524318 RNY524313:RNY524318 RXU524313:RXU524318 SHQ524313:SHQ524318 SRM524313:SRM524318 TBI524313:TBI524318 TLE524313:TLE524318 TVA524313:TVA524318 UEW524313:UEW524318 UOS524313:UOS524318 UYO524313:UYO524318 VIK524313:VIK524318 VSG524313:VSG524318 WCC524313:WCC524318 WLY524313:WLY524318 WVU524313:WVU524318 M589849:M589854 JI589849:JI589854 TE589849:TE589854 ADA589849:ADA589854 AMW589849:AMW589854 AWS589849:AWS589854 BGO589849:BGO589854 BQK589849:BQK589854 CAG589849:CAG589854 CKC589849:CKC589854 CTY589849:CTY589854 DDU589849:DDU589854 DNQ589849:DNQ589854 DXM589849:DXM589854 EHI589849:EHI589854 ERE589849:ERE589854 FBA589849:FBA589854 FKW589849:FKW589854 FUS589849:FUS589854 GEO589849:GEO589854 GOK589849:GOK589854 GYG589849:GYG589854 HIC589849:HIC589854 HRY589849:HRY589854 IBU589849:IBU589854 ILQ589849:ILQ589854 IVM589849:IVM589854 JFI589849:JFI589854 JPE589849:JPE589854 JZA589849:JZA589854 KIW589849:KIW589854 KSS589849:KSS589854 LCO589849:LCO589854 LMK589849:LMK589854 LWG589849:LWG589854 MGC589849:MGC589854 MPY589849:MPY589854 MZU589849:MZU589854 NJQ589849:NJQ589854 NTM589849:NTM589854 ODI589849:ODI589854 ONE589849:ONE589854 OXA589849:OXA589854 PGW589849:PGW589854 PQS589849:PQS589854 QAO589849:QAO589854 QKK589849:QKK589854 QUG589849:QUG589854 REC589849:REC589854 RNY589849:RNY589854 RXU589849:RXU589854 SHQ589849:SHQ589854 SRM589849:SRM589854 TBI589849:TBI589854 TLE589849:TLE589854 TVA589849:TVA589854 UEW589849:UEW589854 UOS589849:UOS589854 UYO589849:UYO589854 VIK589849:VIK589854 VSG589849:VSG589854 WCC589849:WCC589854 WLY589849:WLY589854 WVU589849:WVU589854 M655385:M655390 JI655385:JI655390 TE655385:TE655390 ADA655385:ADA655390 AMW655385:AMW655390 AWS655385:AWS655390 BGO655385:BGO655390 BQK655385:BQK655390 CAG655385:CAG655390 CKC655385:CKC655390 CTY655385:CTY655390 DDU655385:DDU655390 DNQ655385:DNQ655390 DXM655385:DXM655390 EHI655385:EHI655390 ERE655385:ERE655390 FBA655385:FBA655390 FKW655385:FKW655390 FUS655385:FUS655390 GEO655385:GEO655390 GOK655385:GOK655390 GYG655385:GYG655390 HIC655385:HIC655390 HRY655385:HRY655390 IBU655385:IBU655390 ILQ655385:ILQ655390 IVM655385:IVM655390 JFI655385:JFI655390 JPE655385:JPE655390 JZA655385:JZA655390 KIW655385:KIW655390 KSS655385:KSS655390 LCO655385:LCO655390 LMK655385:LMK655390 LWG655385:LWG655390 MGC655385:MGC655390 MPY655385:MPY655390 MZU655385:MZU655390 NJQ655385:NJQ655390 NTM655385:NTM655390 ODI655385:ODI655390 ONE655385:ONE655390 OXA655385:OXA655390 PGW655385:PGW655390 PQS655385:PQS655390 QAO655385:QAO655390 QKK655385:QKK655390 QUG655385:QUG655390 REC655385:REC655390 RNY655385:RNY655390 RXU655385:RXU655390 SHQ655385:SHQ655390 SRM655385:SRM655390 TBI655385:TBI655390 TLE655385:TLE655390 TVA655385:TVA655390 UEW655385:UEW655390 UOS655385:UOS655390 UYO655385:UYO655390 VIK655385:VIK655390 VSG655385:VSG655390 WCC655385:WCC655390 WLY655385:WLY655390 WVU655385:WVU655390 M720921:M720926 JI720921:JI720926 TE720921:TE720926 ADA720921:ADA720926 AMW720921:AMW720926 AWS720921:AWS720926 BGO720921:BGO720926 BQK720921:BQK720926 CAG720921:CAG720926 CKC720921:CKC720926 CTY720921:CTY720926 DDU720921:DDU720926 DNQ720921:DNQ720926 DXM720921:DXM720926 EHI720921:EHI720926 ERE720921:ERE720926 FBA720921:FBA720926 FKW720921:FKW720926 FUS720921:FUS720926 GEO720921:GEO720926 GOK720921:GOK720926 GYG720921:GYG720926 HIC720921:HIC720926 HRY720921:HRY720926 IBU720921:IBU720926 ILQ720921:ILQ720926 IVM720921:IVM720926 JFI720921:JFI720926 JPE720921:JPE720926 JZA720921:JZA720926 KIW720921:KIW720926 KSS720921:KSS720926 LCO720921:LCO720926 LMK720921:LMK720926 LWG720921:LWG720926 MGC720921:MGC720926 MPY720921:MPY720926 MZU720921:MZU720926 NJQ720921:NJQ720926 NTM720921:NTM720926 ODI720921:ODI720926 ONE720921:ONE720926 OXA720921:OXA720926 PGW720921:PGW720926 PQS720921:PQS720926 QAO720921:QAO720926 QKK720921:QKK720926 QUG720921:QUG720926 REC720921:REC720926 RNY720921:RNY720926 RXU720921:RXU720926 SHQ720921:SHQ720926 SRM720921:SRM720926 TBI720921:TBI720926 TLE720921:TLE720926 TVA720921:TVA720926 UEW720921:UEW720926 UOS720921:UOS720926 UYO720921:UYO720926 VIK720921:VIK720926 VSG720921:VSG720926 WCC720921:WCC720926 WLY720921:WLY720926 WVU720921:WVU720926 M786457:M786462 JI786457:JI786462 TE786457:TE786462 ADA786457:ADA786462 AMW786457:AMW786462 AWS786457:AWS786462 BGO786457:BGO786462 BQK786457:BQK786462 CAG786457:CAG786462 CKC786457:CKC786462 CTY786457:CTY786462 DDU786457:DDU786462 DNQ786457:DNQ786462 DXM786457:DXM786462 EHI786457:EHI786462 ERE786457:ERE786462 FBA786457:FBA786462 FKW786457:FKW786462 FUS786457:FUS786462 GEO786457:GEO786462 GOK786457:GOK786462 GYG786457:GYG786462 HIC786457:HIC786462 HRY786457:HRY786462 IBU786457:IBU786462 ILQ786457:ILQ786462 IVM786457:IVM786462 JFI786457:JFI786462 JPE786457:JPE786462 JZA786457:JZA786462 KIW786457:KIW786462 KSS786457:KSS786462 LCO786457:LCO786462 LMK786457:LMK786462 LWG786457:LWG786462 MGC786457:MGC786462 MPY786457:MPY786462 MZU786457:MZU786462 NJQ786457:NJQ786462 NTM786457:NTM786462 ODI786457:ODI786462 ONE786457:ONE786462 OXA786457:OXA786462 PGW786457:PGW786462 PQS786457:PQS786462 QAO786457:QAO786462 QKK786457:QKK786462 QUG786457:QUG786462 REC786457:REC786462 RNY786457:RNY786462 RXU786457:RXU786462 SHQ786457:SHQ786462 SRM786457:SRM786462 TBI786457:TBI786462 TLE786457:TLE786462 TVA786457:TVA786462 UEW786457:UEW786462 UOS786457:UOS786462 UYO786457:UYO786462 VIK786457:VIK786462 VSG786457:VSG786462 WCC786457:WCC786462 WLY786457:WLY786462 WVU786457:WVU786462 M851993:M851998 JI851993:JI851998 TE851993:TE851998 ADA851993:ADA851998 AMW851993:AMW851998 AWS851993:AWS851998 BGO851993:BGO851998 BQK851993:BQK851998 CAG851993:CAG851998 CKC851993:CKC851998 CTY851993:CTY851998 DDU851993:DDU851998 DNQ851993:DNQ851998 DXM851993:DXM851998 EHI851993:EHI851998 ERE851993:ERE851998 FBA851993:FBA851998 FKW851993:FKW851998 FUS851993:FUS851998 GEO851993:GEO851998 GOK851993:GOK851998 GYG851993:GYG851998 HIC851993:HIC851998 HRY851993:HRY851998 IBU851993:IBU851998 ILQ851993:ILQ851998 IVM851993:IVM851998 JFI851993:JFI851998 JPE851993:JPE851998 JZA851993:JZA851998 KIW851993:KIW851998 KSS851993:KSS851998 LCO851993:LCO851998 LMK851993:LMK851998 LWG851993:LWG851998 MGC851993:MGC851998 MPY851993:MPY851998 MZU851993:MZU851998 NJQ851993:NJQ851998 NTM851993:NTM851998 ODI851993:ODI851998 ONE851993:ONE851998 OXA851993:OXA851998 PGW851993:PGW851998 PQS851993:PQS851998 QAO851993:QAO851998 QKK851993:QKK851998 QUG851993:QUG851998 REC851993:REC851998 RNY851993:RNY851998 RXU851993:RXU851998 SHQ851993:SHQ851998 SRM851993:SRM851998 TBI851993:TBI851998 TLE851993:TLE851998 TVA851993:TVA851998 UEW851993:UEW851998 UOS851993:UOS851998 UYO851993:UYO851998 VIK851993:VIK851998 VSG851993:VSG851998 WCC851993:WCC851998 WLY851993:WLY851998 WVU851993:WVU851998 M917529:M917534 JI917529:JI917534 TE917529:TE917534 ADA917529:ADA917534 AMW917529:AMW917534 AWS917529:AWS917534 BGO917529:BGO917534 BQK917529:BQK917534 CAG917529:CAG917534 CKC917529:CKC917534 CTY917529:CTY917534 DDU917529:DDU917534 DNQ917529:DNQ917534 DXM917529:DXM917534 EHI917529:EHI917534 ERE917529:ERE917534 FBA917529:FBA917534 FKW917529:FKW917534 FUS917529:FUS917534 GEO917529:GEO917534 GOK917529:GOK917534 GYG917529:GYG917534 HIC917529:HIC917534 HRY917529:HRY917534 IBU917529:IBU917534 ILQ917529:ILQ917534 IVM917529:IVM917534 JFI917529:JFI917534 JPE917529:JPE917534 JZA917529:JZA917534 KIW917529:KIW917534 KSS917529:KSS917534 LCO917529:LCO917534 LMK917529:LMK917534 LWG917529:LWG917534 MGC917529:MGC917534 MPY917529:MPY917534 MZU917529:MZU917534 NJQ917529:NJQ917534 NTM917529:NTM917534 ODI917529:ODI917534 ONE917529:ONE917534 OXA917529:OXA917534 PGW917529:PGW917534 PQS917529:PQS917534 QAO917529:QAO917534 QKK917529:QKK917534 QUG917529:QUG917534 REC917529:REC917534 RNY917529:RNY917534 RXU917529:RXU917534 SHQ917529:SHQ917534 SRM917529:SRM917534 TBI917529:TBI917534 TLE917529:TLE917534 TVA917529:TVA917534 UEW917529:UEW917534 UOS917529:UOS917534 UYO917529:UYO917534 VIK917529:VIK917534 VSG917529:VSG917534 WCC917529:WCC917534 WLY917529:WLY917534 WVU917529:WVU917534 M983065:M983070 JI983065:JI983070 TE983065:TE983070 ADA983065:ADA983070 AMW983065:AMW983070 AWS983065:AWS983070 BGO983065:BGO983070 BQK983065:BQK983070 CAG983065:CAG983070 CKC983065:CKC983070 CTY983065:CTY983070 DDU983065:DDU983070 DNQ983065:DNQ983070 DXM983065:DXM983070 EHI983065:EHI983070 ERE983065:ERE983070 FBA983065:FBA983070 FKW983065:FKW983070 FUS983065:FUS983070 GEO983065:GEO983070 GOK983065:GOK983070 GYG983065:GYG983070 HIC983065:HIC983070 HRY983065:HRY983070 IBU983065:IBU983070 ILQ983065:ILQ983070 IVM983065:IVM983070 JFI983065:JFI983070 JPE983065:JPE983070 JZA983065:JZA983070 KIW983065:KIW983070 KSS983065:KSS983070 LCO983065:LCO983070 LMK983065:LMK983070 LWG983065:LWG983070 MGC983065:MGC983070 MPY983065:MPY983070 MZU983065:MZU983070 NJQ983065:NJQ983070 NTM983065:NTM983070 ODI983065:ODI983070 ONE983065:ONE983070 OXA983065:OXA983070 PGW983065:PGW983070 PQS983065:PQS983070 QAO983065:QAO983070 QKK983065:QKK983070 QUG983065:QUG983070 REC983065:REC983070 RNY983065:RNY983070 RXU983065:RXU983070 SHQ983065:SHQ983070 SRM983065:SRM983070 TBI983065:TBI983070 TLE983065:TLE983070 TVA983065:TVA983070 UEW983065:UEW983070 UOS983065:UOS983070 UYO983065:UYO983070 VIK983065:VIK983070 VSG983065:VSG983070 WCC983065:WCC983070 WLY983065:WLY983070 WVU983065:WVU983070 M65537:M65544 JI65537:JI65544 TE65537:TE65544 ADA65537:ADA65544 AMW65537:AMW65544 AWS65537:AWS65544 BGO65537:BGO65544 BQK65537:BQK65544 CAG65537:CAG65544 CKC65537:CKC65544 CTY65537:CTY65544 DDU65537:DDU65544 DNQ65537:DNQ65544 DXM65537:DXM65544 EHI65537:EHI65544 ERE65537:ERE65544 FBA65537:FBA65544 FKW65537:FKW65544 FUS65537:FUS65544 GEO65537:GEO65544 GOK65537:GOK65544 GYG65537:GYG65544 HIC65537:HIC65544 HRY65537:HRY65544 IBU65537:IBU65544 ILQ65537:ILQ65544 IVM65537:IVM65544 JFI65537:JFI65544 JPE65537:JPE65544 JZA65537:JZA65544 KIW65537:KIW65544 KSS65537:KSS65544 LCO65537:LCO65544 LMK65537:LMK65544 LWG65537:LWG65544 MGC65537:MGC65544 MPY65537:MPY65544 MZU65537:MZU65544 NJQ65537:NJQ65544 NTM65537:NTM65544 ODI65537:ODI65544 ONE65537:ONE65544 OXA65537:OXA65544 PGW65537:PGW65544 PQS65537:PQS65544 QAO65537:QAO65544 QKK65537:QKK65544 QUG65537:QUG65544 REC65537:REC65544 RNY65537:RNY65544 RXU65537:RXU65544 SHQ65537:SHQ65544 SRM65537:SRM65544 TBI65537:TBI65544 TLE65537:TLE65544 TVA65537:TVA65544 UEW65537:UEW65544 UOS65537:UOS65544 UYO65537:UYO65544 VIK65537:VIK65544 VSG65537:VSG65544 WCC65537:WCC65544 WLY65537:WLY65544 WVU65537:WVU65544 M131073:M131080 JI131073:JI131080 TE131073:TE131080 ADA131073:ADA131080 AMW131073:AMW131080 AWS131073:AWS131080 BGO131073:BGO131080 BQK131073:BQK131080 CAG131073:CAG131080 CKC131073:CKC131080 CTY131073:CTY131080 DDU131073:DDU131080 DNQ131073:DNQ131080 DXM131073:DXM131080 EHI131073:EHI131080 ERE131073:ERE131080 FBA131073:FBA131080 FKW131073:FKW131080 FUS131073:FUS131080 GEO131073:GEO131080 GOK131073:GOK131080 GYG131073:GYG131080 HIC131073:HIC131080 HRY131073:HRY131080 IBU131073:IBU131080 ILQ131073:ILQ131080 IVM131073:IVM131080 JFI131073:JFI131080 JPE131073:JPE131080 JZA131073:JZA131080 KIW131073:KIW131080 KSS131073:KSS131080 LCO131073:LCO131080 LMK131073:LMK131080 LWG131073:LWG131080 MGC131073:MGC131080 MPY131073:MPY131080 MZU131073:MZU131080 NJQ131073:NJQ131080 NTM131073:NTM131080 ODI131073:ODI131080 ONE131073:ONE131080 OXA131073:OXA131080 PGW131073:PGW131080 PQS131073:PQS131080 QAO131073:QAO131080 QKK131073:QKK131080 QUG131073:QUG131080 REC131073:REC131080 RNY131073:RNY131080 RXU131073:RXU131080 SHQ131073:SHQ131080 SRM131073:SRM131080 TBI131073:TBI131080 TLE131073:TLE131080 TVA131073:TVA131080 UEW131073:UEW131080 UOS131073:UOS131080 UYO131073:UYO131080 VIK131073:VIK131080 VSG131073:VSG131080 WCC131073:WCC131080 WLY131073:WLY131080 WVU131073:WVU131080 M196609:M196616 JI196609:JI196616 TE196609:TE196616 ADA196609:ADA196616 AMW196609:AMW196616 AWS196609:AWS196616 BGO196609:BGO196616 BQK196609:BQK196616 CAG196609:CAG196616 CKC196609:CKC196616 CTY196609:CTY196616 DDU196609:DDU196616 DNQ196609:DNQ196616 DXM196609:DXM196616 EHI196609:EHI196616 ERE196609:ERE196616 FBA196609:FBA196616 FKW196609:FKW196616 FUS196609:FUS196616 GEO196609:GEO196616 GOK196609:GOK196616 GYG196609:GYG196616 HIC196609:HIC196616 HRY196609:HRY196616 IBU196609:IBU196616 ILQ196609:ILQ196616 IVM196609:IVM196616 JFI196609:JFI196616 JPE196609:JPE196616 JZA196609:JZA196616 KIW196609:KIW196616 KSS196609:KSS196616 LCO196609:LCO196616 LMK196609:LMK196616 LWG196609:LWG196616 MGC196609:MGC196616 MPY196609:MPY196616 MZU196609:MZU196616 NJQ196609:NJQ196616 NTM196609:NTM196616 ODI196609:ODI196616 ONE196609:ONE196616 OXA196609:OXA196616 PGW196609:PGW196616 PQS196609:PQS196616 QAO196609:QAO196616 QKK196609:QKK196616 QUG196609:QUG196616 REC196609:REC196616 RNY196609:RNY196616 RXU196609:RXU196616 SHQ196609:SHQ196616 SRM196609:SRM196616 TBI196609:TBI196616 TLE196609:TLE196616 TVA196609:TVA196616 UEW196609:UEW196616 UOS196609:UOS196616 UYO196609:UYO196616 VIK196609:VIK196616 VSG196609:VSG196616 WCC196609:WCC196616 WLY196609:WLY196616 WVU196609:WVU196616 M262145:M262152 JI262145:JI262152 TE262145:TE262152 ADA262145:ADA262152 AMW262145:AMW262152 AWS262145:AWS262152 BGO262145:BGO262152 BQK262145:BQK262152 CAG262145:CAG262152 CKC262145:CKC262152 CTY262145:CTY262152 DDU262145:DDU262152 DNQ262145:DNQ262152 DXM262145:DXM262152 EHI262145:EHI262152 ERE262145:ERE262152 FBA262145:FBA262152 FKW262145:FKW262152 FUS262145:FUS262152 GEO262145:GEO262152 GOK262145:GOK262152 GYG262145:GYG262152 HIC262145:HIC262152 HRY262145:HRY262152 IBU262145:IBU262152 ILQ262145:ILQ262152 IVM262145:IVM262152 JFI262145:JFI262152 JPE262145:JPE262152 JZA262145:JZA262152 KIW262145:KIW262152 KSS262145:KSS262152 LCO262145:LCO262152 LMK262145:LMK262152 LWG262145:LWG262152 MGC262145:MGC262152 MPY262145:MPY262152 MZU262145:MZU262152 NJQ262145:NJQ262152 NTM262145:NTM262152 ODI262145:ODI262152 ONE262145:ONE262152 OXA262145:OXA262152 PGW262145:PGW262152 PQS262145:PQS262152 QAO262145:QAO262152 QKK262145:QKK262152 QUG262145:QUG262152 REC262145:REC262152 RNY262145:RNY262152 RXU262145:RXU262152 SHQ262145:SHQ262152 SRM262145:SRM262152 TBI262145:TBI262152 TLE262145:TLE262152 TVA262145:TVA262152 UEW262145:UEW262152 UOS262145:UOS262152 UYO262145:UYO262152 VIK262145:VIK262152 VSG262145:VSG262152 WCC262145:WCC262152 WLY262145:WLY262152 WVU262145:WVU262152 M327681:M327688 JI327681:JI327688 TE327681:TE327688 ADA327681:ADA327688 AMW327681:AMW327688 AWS327681:AWS327688 BGO327681:BGO327688 BQK327681:BQK327688 CAG327681:CAG327688 CKC327681:CKC327688 CTY327681:CTY327688 DDU327681:DDU327688 DNQ327681:DNQ327688 DXM327681:DXM327688 EHI327681:EHI327688 ERE327681:ERE327688 FBA327681:FBA327688 FKW327681:FKW327688 FUS327681:FUS327688 GEO327681:GEO327688 GOK327681:GOK327688 GYG327681:GYG327688 HIC327681:HIC327688 HRY327681:HRY327688 IBU327681:IBU327688 ILQ327681:ILQ327688 IVM327681:IVM327688 JFI327681:JFI327688 JPE327681:JPE327688 JZA327681:JZA327688 KIW327681:KIW327688 KSS327681:KSS327688 LCO327681:LCO327688 LMK327681:LMK327688 LWG327681:LWG327688 MGC327681:MGC327688 MPY327681:MPY327688 MZU327681:MZU327688 NJQ327681:NJQ327688 NTM327681:NTM327688 ODI327681:ODI327688 ONE327681:ONE327688 OXA327681:OXA327688 PGW327681:PGW327688 PQS327681:PQS327688 QAO327681:QAO327688 QKK327681:QKK327688 QUG327681:QUG327688 REC327681:REC327688 RNY327681:RNY327688 RXU327681:RXU327688 SHQ327681:SHQ327688 SRM327681:SRM327688 TBI327681:TBI327688 TLE327681:TLE327688 TVA327681:TVA327688 UEW327681:UEW327688 UOS327681:UOS327688 UYO327681:UYO327688 VIK327681:VIK327688 VSG327681:VSG327688 WCC327681:WCC327688 WLY327681:WLY327688 WVU327681:WVU327688 M393217:M393224 JI393217:JI393224 TE393217:TE393224 ADA393217:ADA393224 AMW393217:AMW393224 AWS393217:AWS393224 BGO393217:BGO393224 BQK393217:BQK393224 CAG393217:CAG393224 CKC393217:CKC393224 CTY393217:CTY393224 DDU393217:DDU393224 DNQ393217:DNQ393224 DXM393217:DXM393224 EHI393217:EHI393224 ERE393217:ERE393224 FBA393217:FBA393224 FKW393217:FKW393224 FUS393217:FUS393224 GEO393217:GEO393224 GOK393217:GOK393224 GYG393217:GYG393224 HIC393217:HIC393224 HRY393217:HRY393224 IBU393217:IBU393224 ILQ393217:ILQ393224 IVM393217:IVM393224 JFI393217:JFI393224 JPE393217:JPE393224 JZA393217:JZA393224 KIW393217:KIW393224 KSS393217:KSS393224 LCO393217:LCO393224 LMK393217:LMK393224 LWG393217:LWG393224 MGC393217:MGC393224 MPY393217:MPY393224 MZU393217:MZU393224 NJQ393217:NJQ393224 NTM393217:NTM393224 ODI393217:ODI393224 ONE393217:ONE393224 OXA393217:OXA393224 PGW393217:PGW393224 PQS393217:PQS393224 QAO393217:QAO393224 QKK393217:QKK393224 QUG393217:QUG393224 REC393217:REC393224 RNY393217:RNY393224 RXU393217:RXU393224 SHQ393217:SHQ393224 SRM393217:SRM393224 TBI393217:TBI393224 TLE393217:TLE393224 TVA393217:TVA393224 UEW393217:UEW393224 UOS393217:UOS393224 UYO393217:UYO393224 VIK393217:VIK393224 VSG393217:VSG393224 WCC393217:WCC393224 WLY393217:WLY393224 WVU393217:WVU393224 M458753:M458760 JI458753:JI458760 TE458753:TE458760 ADA458753:ADA458760 AMW458753:AMW458760 AWS458753:AWS458760 BGO458753:BGO458760 BQK458753:BQK458760 CAG458753:CAG458760 CKC458753:CKC458760 CTY458753:CTY458760 DDU458753:DDU458760 DNQ458753:DNQ458760 DXM458753:DXM458760 EHI458753:EHI458760 ERE458753:ERE458760 FBA458753:FBA458760 FKW458753:FKW458760 FUS458753:FUS458760 GEO458753:GEO458760 GOK458753:GOK458760 GYG458753:GYG458760 HIC458753:HIC458760 HRY458753:HRY458760 IBU458753:IBU458760 ILQ458753:ILQ458760 IVM458753:IVM458760 JFI458753:JFI458760 JPE458753:JPE458760 JZA458753:JZA458760 KIW458753:KIW458760 KSS458753:KSS458760 LCO458753:LCO458760 LMK458753:LMK458760 LWG458753:LWG458760 MGC458753:MGC458760 MPY458753:MPY458760 MZU458753:MZU458760 NJQ458753:NJQ458760 NTM458753:NTM458760 ODI458753:ODI458760 ONE458753:ONE458760 OXA458753:OXA458760 PGW458753:PGW458760 PQS458753:PQS458760 QAO458753:QAO458760 QKK458753:QKK458760 QUG458753:QUG458760 REC458753:REC458760 RNY458753:RNY458760 RXU458753:RXU458760 SHQ458753:SHQ458760 SRM458753:SRM458760 TBI458753:TBI458760 TLE458753:TLE458760 TVA458753:TVA458760 UEW458753:UEW458760 UOS458753:UOS458760 UYO458753:UYO458760 VIK458753:VIK458760 VSG458753:VSG458760 WCC458753:WCC458760 WLY458753:WLY458760 WVU458753:WVU458760 M524289:M524296 JI524289:JI524296 TE524289:TE524296 ADA524289:ADA524296 AMW524289:AMW524296 AWS524289:AWS524296 BGO524289:BGO524296 BQK524289:BQK524296 CAG524289:CAG524296 CKC524289:CKC524296 CTY524289:CTY524296 DDU524289:DDU524296 DNQ524289:DNQ524296 DXM524289:DXM524296 EHI524289:EHI524296 ERE524289:ERE524296 FBA524289:FBA524296 FKW524289:FKW524296 FUS524289:FUS524296 GEO524289:GEO524296 GOK524289:GOK524296 GYG524289:GYG524296 HIC524289:HIC524296 HRY524289:HRY524296 IBU524289:IBU524296 ILQ524289:ILQ524296 IVM524289:IVM524296 JFI524289:JFI524296 JPE524289:JPE524296 JZA524289:JZA524296 KIW524289:KIW524296 KSS524289:KSS524296 LCO524289:LCO524296 LMK524289:LMK524296 LWG524289:LWG524296 MGC524289:MGC524296 MPY524289:MPY524296 MZU524289:MZU524296 NJQ524289:NJQ524296 NTM524289:NTM524296 ODI524289:ODI524296 ONE524289:ONE524296 OXA524289:OXA524296 PGW524289:PGW524296 PQS524289:PQS524296 QAO524289:QAO524296 QKK524289:QKK524296 QUG524289:QUG524296 REC524289:REC524296 RNY524289:RNY524296 RXU524289:RXU524296 SHQ524289:SHQ524296 SRM524289:SRM524296 TBI524289:TBI524296 TLE524289:TLE524296 TVA524289:TVA524296 UEW524289:UEW524296 UOS524289:UOS524296 UYO524289:UYO524296 VIK524289:VIK524296 VSG524289:VSG524296 WCC524289:WCC524296 WLY524289:WLY524296 WVU524289:WVU524296 M589825:M589832 JI589825:JI589832 TE589825:TE589832 ADA589825:ADA589832 AMW589825:AMW589832 AWS589825:AWS589832 BGO589825:BGO589832 BQK589825:BQK589832 CAG589825:CAG589832 CKC589825:CKC589832 CTY589825:CTY589832 DDU589825:DDU589832 DNQ589825:DNQ589832 DXM589825:DXM589832 EHI589825:EHI589832 ERE589825:ERE589832 FBA589825:FBA589832 FKW589825:FKW589832 FUS589825:FUS589832 GEO589825:GEO589832 GOK589825:GOK589832 GYG589825:GYG589832 HIC589825:HIC589832 HRY589825:HRY589832 IBU589825:IBU589832 ILQ589825:ILQ589832 IVM589825:IVM589832 JFI589825:JFI589832 JPE589825:JPE589832 JZA589825:JZA589832 KIW589825:KIW589832 KSS589825:KSS589832 LCO589825:LCO589832 LMK589825:LMK589832 LWG589825:LWG589832 MGC589825:MGC589832 MPY589825:MPY589832 MZU589825:MZU589832 NJQ589825:NJQ589832 NTM589825:NTM589832 ODI589825:ODI589832 ONE589825:ONE589832 OXA589825:OXA589832 PGW589825:PGW589832 PQS589825:PQS589832 QAO589825:QAO589832 QKK589825:QKK589832 QUG589825:QUG589832 REC589825:REC589832 RNY589825:RNY589832 RXU589825:RXU589832 SHQ589825:SHQ589832 SRM589825:SRM589832 TBI589825:TBI589832 TLE589825:TLE589832 TVA589825:TVA589832 UEW589825:UEW589832 UOS589825:UOS589832 UYO589825:UYO589832 VIK589825:VIK589832 VSG589825:VSG589832 WCC589825:WCC589832 WLY589825:WLY589832 WVU589825:WVU589832 M655361:M655368 JI655361:JI655368 TE655361:TE655368 ADA655361:ADA655368 AMW655361:AMW655368 AWS655361:AWS655368 BGO655361:BGO655368 BQK655361:BQK655368 CAG655361:CAG655368 CKC655361:CKC655368 CTY655361:CTY655368 DDU655361:DDU655368 DNQ655361:DNQ655368 DXM655361:DXM655368 EHI655361:EHI655368 ERE655361:ERE655368 FBA655361:FBA655368 FKW655361:FKW655368 FUS655361:FUS655368 GEO655361:GEO655368 GOK655361:GOK655368 GYG655361:GYG655368 HIC655361:HIC655368 HRY655361:HRY655368 IBU655361:IBU655368 ILQ655361:ILQ655368 IVM655361:IVM655368 JFI655361:JFI655368 JPE655361:JPE655368 JZA655361:JZA655368 KIW655361:KIW655368 KSS655361:KSS655368 LCO655361:LCO655368 LMK655361:LMK655368 LWG655361:LWG655368 MGC655361:MGC655368 MPY655361:MPY655368 MZU655361:MZU655368 NJQ655361:NJQ655368 NTM655361:NTM655368 ODI655361:ODI655368 ONE655361:ONE655368 OXA655361:OXA655368 PGW655361:PGW655368 PQS655361:PQS655368 QAO655361:QAO655368 QKK655361:QKK655368 QUG655361:QUG655368 REC655361:REC655368 RNY655361:RNY655368 RXU655361:RXU655368 SHQ655361:SHQ655368 SRM655361:SRM655368 TBI655361:TBI655368 TLE655361:TLE655368 TVA655361:TVA655368 UEW655361:UEW655368 UOS655361:UOS655368 UYO655361:UYO655368 VIK655361:VIK655368 VSG655361:VSG655368 WCC655361:WCC655368 WLY655361:WLY655368 WVU655361:WVU655368 M720897:M720904 JI720897:JI720904 TE720897:TE720904 ADA720897:ADA720904 AMW720897:AMW720904 AWS720897:AWS720904 BGO720897:BGO720904 BQK720897:BQK720904 CAG720897:CAG720904 CKC720897:CKC720904 CTY720897:CTY720904 DDU720897:DDU720904 DNQ720897:DNQ720904 DXM720897:DXM720904 EHI720897:EHI720904 ERE720897:ERE720904 FBA720897:FBA720904 FKW720897:FKW720904 FUS720897:FUS720904 GEO720897:GEO720904 GOK720897:GOK720904 GYG720897:GYG720904 HIC720897:HIC720904 HRY720897:HRY720904 IBU720897:IBU720904 ILQ720897:ILQ720904 IVM720897:IVM720904 JFI720897:JFI720904 JPE720897:JPE720904 JZA720897:JZA720904 KIW720897:KIW720904 KSS720897:KSS720904 LCO720897:LCO720904 LMK720897:LMK720904 LWG720897:LWG720904 MGC720897:MGC720904 MPY720897:MPY720904 MZU720897:MZU720904 NJQ720897:NJQ720904 NTM720897:NTM720904 ODI720897:ODI720904 ONE720897:ONE720904 OXA720897:OXA720904 PGW720897:PGW720904 PQS720897:PQS720904 QAO720897:QAO720904 QKK720897:QKK720904 QUG720897:QUG720904 REC720897:REC720904 RNY720897:RNY720904 RXU720897:RXU720904 SHQ720897:SHQ720904 SRM720897:SRM720904 TBI720897:TBI720904 TLE720897:TLE720904 TVA720897:TVA720904 UEW720897:UEW720904 UOS720897:UOS720904 UYO720897:UYO720904 VIK720897:VIK720904 VSG720897:VSG720904 WCC720897:WCC720904 WLY720897:WLY720904 WVU720897:WVU720904 M786433:M786440 JI786433:JI786440 TE786433:TE786440 ADA786433:ADA786440 AMW786433:AMW786440 AWS786433:AWS786440 BGO786433:BGO786440 BQK786433:BQK786440 CAG786433:CAG786440 CKC786433:CKC786440 CTY786433:CTY786440 DDU786433:DDU786440 DNQ786433:DNQ786440 DXM786433:DXM786440 EHI786433:EHI786440 ERE786433:ERE786440 FBA786433:FBA786440 FKW786433:FKW786440 FUS786433:FUS786440 GEO786433:GEO786440 GOK786433:GOK786440 GYG786433:GYG786440 HIC786433:HIC786440 HRY786433:HRY786440 IBU786433:IBU786440 ILQ786433:ILQ786440 IVM786433:IVM786440 JFI786433:JFI786440 JPE786433:JPE786440 JZA786433:JZA786440 KIW786433:KIW786440 KSS786433:KSS786440 LCO786433:LCO786440 LMK786433:LMK786440 LWG786433:LWG786440 MGC786433:MGC786440 MPY786433:MPY786440 MZU786433:MZU786440 NJQ786433:NJQ786440 NTM786433:NTM786440 ODI786433:ODI786440 ONE786433:ONE786440 OXA786433:OXA786440 PGW786433:PGW786440 PQS786433:PQS786440 QAO786433:QAO786440 QKK786433:QKK786440 QUG786433:QUG786440 REC786433:REC786440 RNY786433:RNY786440 RXU786433:RXU786440 SHQ786433:SHQ786440 SRM786433:SRM786440 TBI786433:TBI786440 TLE786433:TLE786440 TVA786433:TVA786440 UEW786433:UEW786440 UOS786433:UOS786440 UYO786433:UYO786440 VIK786433:VIK786440 VSG786433:VSG786440 WCC786433:WCC786440 WLY786433:WLY786440 WVU786433:WVU786440 M851969:M851976 JI851969:JI851976 TE851969:TE851976 ADA851969:ADA851976 AMW851969:AMW851976 AWS851969:AWS851976 BGO851969:BGO851976 BQK851969:BQK851976 CAG851969:CAG851976 CKC851969:CKC851976 CTY851969:CTY851976 DDU851969:DDU851976 DNQ851969:DNQ851976 DXM851969:DXM851976 EHI851969:EHI851976 ERE851969:ERE851976 FBA851969:FBA851976 FKW851969:FKW851976 FUS851969:FUS851976 GEO851969:GEO851976 GOK851969:GOK851976 GYG851969:GYG851976 HIC851969:HIC851976 HRY851969:HRY851976 IBU851969:IBU851976 ILQ851969:ILQ851976 IVM851969:IVM851976 JFI851969:JFI851976 JPE851969:JPE851976 JZA851969:JZA851976 KIW851969:KIW851976 KSS851969:KSS851976 LCO851969:LCO851976 LMK851969:LMK851976 LWG851969:LWG851976 MGC851969:MGC851976 MPY851969:MPY851976 MZU851969:MZU851976 NJQ851969:NJQ851976 NTM851969:NTM851976 ODI851969:ODI851976 ONE851969:ONE851976 OXA851969:OXA851976 PGW851969:PGW851976 PQS851969:PQS851976 QAO851969:QAO851976 QKK851969:QKK851976 QUG851969:QUG851976 REC851969:REC851976 RNY851969:RNY851976 RXU851969:RXU851976 SHQ851969:SHQ851976 SRM851969:SRM851976 TBI851969:TBI851976 TLE851969:TLE851976 TVA851969:TVA851976 UEW851969:UEW851976 UOS851969:UOS851976 UYO851969:UYO851976 VIK851969:VIK851976 VSG851969:VSG851976 WCC851969:WCC851976 WLY851969:WLY851976 WVU851969:WVU851976 M917505:M917512 JI917505:JI917512 TE917505:TE917512 ADA917505:ADA917512 AMW917505:AMW917512 AWS917505:AWS917512 BGO917505:BGO917512 BQK917505:BQK917512 CAG917505:CAG917512 CKC917505:CKC917512 CTY917505:CTY917512 DDU917505:DDU917512 DNQ917505:DNQ917512 DXM917505:DXM917512 EHI917505:EHI917512 ERE917505:ERE917512 FBA917505:FBA917512 FKW917505:FKW917512 FUS917505:FUS917512 GEO917505:GEO917512 GOK917505:GOK917512 GYG917505:GYG917512 HIC917505:HIC917512 HRY917505:HRY917512 IBU917505:IBU917512 ILQ917505:ILQ917512 IVM917505:IVM917512 JFI917505:JFI917512 JPE917505:JPE917512 JZA917505:JZA917512 KIW917505:KIW917512 KSS917505:KSS917512 LCO917505:LCO917512 LMK917505:LMK917512 LWG917505:LWG917512 MGC917505:MGC917512 MPY917505:MPY917512 MZU917505:MZU917512 NJQ917505:NJQ917512 NTM917505:NTM917512 ODI917505:ODI917512 ONE917505:ONE917512 OXA917505:OXA917512 PGW917505:PGW917512 PQS917505:PQS917512 QAO917505:QAO917512 QKK917505:QKK917512 QUG917505:QUG917512 REC917505:REC917512 RNY917505:RNY917512 RXU917505:RXU917512 SHQ917505:SHQ917512 SRM917505:SRM917512 TBI917505:TBI917512 TLE917505:TLE917512 TVA917505:TVA917512 UEW917505:UEW917512 UOS917505:UOS917512 UYO917505:UYO917512 VIK917505:VIK917512 VSG917505:VSG917512 WCC917505:WCC917512 WLY917505:WLY917512 WVU917505:WVU917512 M983041:M983048 JI983041:JI983048 TE983041:TE983048 ADA983041:ADA983048 AMW983041:AMW983048 AWS983041:AWS983048 BGO983041:BGO983048 BQK983041:BQK983048 CAG983041:CAG983048 CKC983041:CKC983048 CTY983041:CTY983048 DDU983041:DDU983048 DNQ983041:DNQ983048 DXM983041:DXM983048 EHI983041:EHI983048 ERE983041:ERE983048 FBA983041:FBA983048 FKW983041:FKW983048 FUS983041:FUS983048 GEO983041:GEO983048 GOK983041:GOK983048 GYG983041:GYG983048 HIC983041:HIC983048 HRY983041:HRY983048 IBU983041:IBU983048 ILQ983041:ILQ983048 IVM983041:IVM983048 JFI983041:JFI983048 JPE983041:JPE983048 JZA983041:JZA983048 KIW983041:KIW983048 KSS983041:KSS983048 LCO983041:LCO983048 LMK983041:LMK983048 LWG983041:LWG983048 MGC983041:MGC983048 MPY983041:MPY983048 MZU983041:MZU983048 NJQ983041:NJQ983048 NTM983041:NTM983048 ODI983041:ODI983048 ONE983041:ONE983048 OXA983041:OXA983048 PGW983041:PGW983048 PQS983041:PQS983048 QAO983041:QAO983048 QKK983041:QKK983048 QUG983041:QUG983048 REC983041:REC983048 RNY983041:RNY983048 RXU983041:RXU983048 SHQ983041:SHQ983048 SRM983041:SRM983048 TBI983041:TBI983048 TLE983041:TLE983048 TVA983041:TVA983048 UEW983041:UEW983048 UOS983041:UOS983048 UYO983041:UYO983048 VIK983041:VIK983048 VSG983041:VSG983048 WCC983041:WCC983048 WLY983041:WLY983048 WVU983041:WVU983048 M983052:M983061 JI983052:JI983061 TE983052:TE983061 ADA983052:ADA983061 AMW983052:AMW983061 AWS983052:AWS983061 BGO983052:BGO983061 BQK983052:BQK983061 CAG983052:CAG983061 CKC983052:CKC983061 CTY983052:CTY983061 DDU983052:DDU983061 DNQ983052:DNQ983061 DXM983052:DXM983061 EHI983052:EHI983061 ERE983052:ERE983061 FBA983052:FBA983061 FKW983052:FKW983061 FUS983052:FUS983061 GEO983052:GEO983061 GOK983052:GOK983061 GYG983052:GYG983061 HIC983052:HIC983061 HRY983052:HRY983061 IBU983052:IBU983061 ILQ983052:ILQ983061 IVM983052:IVM983061 JFI983052:JFI983061 JPE983052:JPE983061 JZA983052:JZA983061 KIW983052:KIW983061 KSS983052:KSS983061 LCO983052:LCO983061 LMK983052:LMK983061 LWG983052:LWG983061 MGC983052:MGC983061 MPY983052:MPY983061 MZU983052:MZU983061 NJQ983052:NJQ983061 NTM983052:NTM983061 ODI983052:ODI983061 ONE983052:ONE983061 OXA983052:OXA983061 PGW983052:PGW983061 PQS983052:PQS983061 QAO983052:QAO983061 QKK983052:QKK983061 QUG983052:QUG983061 REC983052:REC983061 RNY983052:RNY983061 RXU983052:RXU983061 SHQ983052:SHQ983061 SRM983052:SRM983061 TBI983052:TBI983061 TLE983052:TLE983061 TVA983052:TVA983061 UEW983052:UEW983061 UOS983052:UOS983061 UYO983052:UYO983061 VIK983052:VIK983061 VSG983052:VSG983061 WCC983052:WCC983061 WLY983052:WLY983061 WVU983052:WVU983061 M65548:M65557 JI65548:JI65557 TE65548:TE65557 ADA65548:ADA65557 AMW65548:AMW65557 AWS65548:AWS65557 BGO65548:BGO65557 BQK65548:BQK65557 CAG65548:CAG65557 CKC65548:CKC65557 CTY65548:CTY65557 DDU65548:DDU65557 DNQ65548:DNQ65557 DXM65548:DXM65557 EHI65548:EHI65557 ERE65548:ERE65557 FBA65548:FBA65557 FKW65548:FKW65557 FUS65548:FUS65557 GEO65548:GEO65557 GOK65548:GOK65557 GYG65548:GYG65557 HIC65548:HIC65557 HRY65548:HRY65557 IBU65548:IBU65557 ILQ65548:ILQ65557 IVM65548:IVM65557 JFI65548:JFI65557 JPE65548:JPE65557 JZA65548:JZA65557 KIW65548:KIW65557 KSS65548:KSS65557 LCO65548:LCO65557 LMK65548:LMK65557 LWG65548:LWG65557 MGC65548:MGC65557 MPY65548:MPY65557 MZU65548:MZU65557 NJQ65548:NJQ65557 NTM65548:NTM65557 ODI65548:ODI65557 ONE65548:ONE65557 OXA65548:OXA65557 PGW65548:PGW65557 PQS65548:PQS65557 QAO65548:QAO65557 QKK65548:QKK65557 QUG65548:QUG65557 REC65548:REC65557 RNY65548:RNY65557 RXU65548:RXU65557 SHQ65548:SHQ65557 SRM65548:SRM65557 TBI65548:TBI65557 TLE65548:TLE65557 TVA65548:TVA65557 UEW65548:UEW65557 UOS65548:UOS65557 UYO65548:UYO65557 VIK65548:VIK65557 VSG65548:VSG65557 WCC65548:WCC65557 WLY65548:WLY65557 WVU65548:WVU65557 M131084:M131093 JI131084:JI131093 TE131084:TE131093 ADA131084:ADA131093 AMW131084:AMW131093 AWS131084:AWS131093 BGO131084:BGO131093 BQK131084:BQK131093 CAG131084:CAG131093 CKC131084:CKC131093 CTY131084:CTY131093 DDU131084:DDU131093 DNQ131084:DNQ131093 DXM131084:DXM131093 EHI131084:EHI131093 ERE131084:ERE131093 FBA131084:FBA131093 FKW131084:FKW131093 FUS131084:FUS131093 GEO131084:GEO131093 GOK131084:GOK131093 GYG131084:GYG131093 HIC131084:HIC131093 HRY131084:HRY131093 IBU131084:IBU131093 ILQ131084:ILQ131093 IVM131084:IVM131093 JFI131084:JFI131093 JPE131084:JPE131093 JZA131084:JZA131093 KIW131084:KIW131093 KSS131084:KSS131093 LCO131084:LCO131093 LMK131084:LMK131093 LWG131084:LWG131093 MGC131084:MGC131093 MPY131084:MPY131093 MZU131084:MZU131093 NJQ131084:NJQ131093 NTM131084:NTM131093 ODI131084:ODI131093 ONE131084:ONE131093 OXA131084:OXA131093 PGW131084:PGW131093 PQS131084:PQS131093 QAO131084:QAO131093 QKK131084:QKK131093 QUG131084:QUG131093 REC131084:REC131093 RNY131084:RNY131093 RXU131084:RXU131093 SHQ131084:SHQ131093 SRM131084:SRM131093 TBI131084:TBI131093 TLE131084:TLE131093 TVA131084:TVA131093 UEW131084:UEW131093 UOS131084:UOS131093 UYO131084:UYO131093 VIK131084:VIK131093 VSG131084:VSG131093 WCC131084:WCC131093 WLY131084:WLY131093 WVU131084:WVU131093 M196620:M196629 JI196620:JI196629 TE196620:TE196629 ADA196620:ADA196629 AMW196620:AMW196629 AWS196620:AWS196629 BGO196620:BGO196629 BQK196620:BQK196629 CAG196620:CAG196629 CKC196620:CKC196629 CTY196620:CTY196629 DDU196620:DDU196629 DNQ196620:DNQ196629 DXM196620:DXM196629 EHI196620:EHI196629 ERE196620:ERE196629 FBA196620:FBA196629 FKW196620:FKW196629 FUS196620:FUS196629 GEO196620:GEO196629 GOK196620:GOK196629 GYG196620:GYG196629 HIC196620:HIC196629 HRY196620:HRY196629 IBU196620:IBU196629 ILQ196620:ILQ196629 IVM196620:IVM196629 JFI196620:JFI196629 JPE196620:JPE196629 JZA196620:JZA196629 KIW196620:KIW196629 KSS196620:KSS196629 LCO196620:LCO196629 LMK196620:LMK196629 LWG196620:LWG196629 MGC196620:MGC196629 MPY196620:MPY196629 MZU196620:MZU196629 NJQ196620:NJQ196629 NTM196620:NTM196629 ODI196620:ODI196629 ONE196620:ONE196629 OXA196620:OXA196629 PGW196620:PGW196629 PQS196620:PQS196629 QAO196620:QAO196629 QKK196620:QKK196629 QUG196620:QUG196629 REC196620:REC196629 RNY196620:RNY196629 RXU196620:RXU196629 SHQ196620:SHQ196629 SRM196620:SRM196629 TBI196620:TBI196629 TLE196620:TLE196629 TVA196620:TVA196629 UEW196620:UEW196629 UOS196620:UOS196629 UYO196620:UYO196629 VIK196620:VIK196629 VSG196620:VSG196629 WCC196620:WCC196629 WLY196620:WLY196629 WVU196620:WVU196629 M262156:M262165 JI262156:JI262165 TE262156:TE262165 ADA262156:ADA262165 AMW262156:AMW262165 AWS262156:AWS262165 BGO262156:BGO262165 BQK262156:BQK262165 CAG262156:CAG262165 CKC262156:CKC262165 CTY262156:CTY262165 DDU262156:DDU262165 DNQ262156:DNQ262165 DXM262156:DXM262165 EHI262156:EHI262165 ERE262156:ERE262165 FBA262156:FBA262165 FKW262156:FKW262165 FUS262156:FUS262165 GEO262156:GEO262165 GOK262156:GOK262165 GYG262156:GYG262165 HIC262156:HIC262165 HRY262156:HRY262165 IBU262156:IBU262165 ILQ262156:ILQ262165 IVM262156:IVM262165 JFI262156:JFI262165 JPE262156:JPE262165 JZA262156:JZA262165 KIW262156:KIW262165 KSS262156:KSS262165 LCO262156:LCO262165 LMK262156:LMK262165 LWG262156:LWG262165 MGC262156:MGC262165 MPY262156:MPY262165 MZU262156:MZU262165 NJQ262156:NJQ262165 NTM262156:NTM262165 ODI262156:ODI262165 ONE262156:ONE262165 OXA262156:OXA262165 PGW262156:PGW262165 PQS262156:PQS262165 QAO262156:QAO262165 QKK262156:QKK262165 QUG262156:QUG262165 REC262156:REC262165 RNY262156:RNY262165 RXU262156:RXU262165 SHQ262156:SHQ262165 SRM262156:SRM262165 TBI262156:TBI262165 TLE262156:TLE262165 TVA262156:TVA262165 UEW262156:UEW262165 UOS262156:UOS262165 UYO262156:UYO262165 VIK262156:VIK262165 VSG262156:VSG262165 WCC262156:WCC262165 WLY262156:WLY262165 WVU262156:WVU262165 M327692:M327701 JI327692:JI327701 TE327692:TE327701 ADA327692:ADA327701 AMW327692:AMW327701 AWS327692:AWS327701 BGO327692:BGO327701 BQK327692:BQK327701 CAG327692:CAG327701 CKC327692:CKC327701 CTY327692:CTY327701 DDU327692:DDU327701 DNQ327692:DNQ327701 DXM327692:DXM327701 EHI327692:EHI327701 ERE327692:ERE327701 FBA327692:FBA327701 FKW327692:FKW327701 FUS327692:FUS327701 GEO327692:GEO327701 GOK327692:GOK327701 GYG327692:GYG327701 HIC327692:HIC327701 HRY327692:HRY327701 IBU327692:IBU327701 ILQ327692:ILQ327701 IVM327692:IVM327701 JFI327692:JFI327701 JPE327692:JPE327701 JZA327692:JZA327701 KIW327692:KIW327701 KSS327692:KSS327701 LCO327692:LCO327701 LMK327692:LMK327701 LWG327692:LWG327701 MGC327692:MGC327701 MPY327692:MPY327701 MZU327692:MZU327701 NJQ327692:NJQ327701 NTM327692:NTM327701 ODI327692:ODI327701 ONE327692:ONE327701 OXA327692:OXA327701 PGW327692:PGW327701 PQS327692:PQS327701 QAO327692:QAO327701 QKK327692:QKK327701 QUG327692:QUG327701 REC327692:REC327701 RNY327692:RNY327701 RXU327692:RXU327701 SHQ327692:SHQ327701 SRM327692:SRM327701 TBI327692:TBI327701 TLE327692:TLE327701 TVA327692:TVA327701 UEW327692:UEW327701 UOS327692:UOS327701 UYO327692:UYO327701 VIK327692:VIK327701 VSG327692:VSG327701 WCC327692:WCC327701 WLY327692:WLY327701 WVU327692:WVU327701 M393228:M393237 JI393228:JI393237 TE393228:TE393237 ADA393228:ADA393237 AMW393228:AMW393237 AWS393228:AWS393237 BGO393228:BGO393237 BQK393228:BQK393237 CAG393228:CAG393237 CKC393228:CKC393237 CTY393228:CTY393237 DDU393228:DDU393237 DNQ393228:DNQ393237 DXM393228:DXM393237 EHI393228:EHI393237 ERE393228:ERE393237 FBA393228:FBA393237 FKW393228:FKW393237 FUS393228:FUS393237 GEO393228:GEO393237 GOK393228:GOK393237 GYG393228:GYG393237 HIC393228:HIC393237 HRY393228:HRY393237 IBU393228:IBU393237 ILQ393228:ILQ393237 IVM393228:IVM393237 JFI393228:JFI393237 JPE393228:JPE393237 JZA393228:JZA393237 KIW393228:KIW393237 KSS393228:KSS393237 LCO393228:LCO393237 LMK393228:LMK393237 LWG393228:LWG393237 MGC393228:MGC393237 MPY393228:MPY393237 MZU393228:MZU393237 NJQ393228:NJQ393237 NTM393228:NTM393237 ODI393228:ODI393237 ONE393228:ONE393237 OXA393228:OXA393237 PGW393228:PGW393237 PQS393228:PQS393237 QAO393228:QAO393237 QKK393228:QKK393237 QUG393228:QUG393237 REC393228:REC393237 RNY393228:RNY393237 RXU393228:RXU393237 SHQ393228:SHQ393237 SRM393228:SRM393237 TBI393228:TBI393237 TLE393228:TLE393237 TVA393228:TVA393237 UEW393228:UEW393237 UOS393228:UOS393237 UYO393228:UYO393237 VIK393228:VIK393237 VSG393228:VSG393237 WCC393228:WCC393237 WLY393228:WLY393237 WVU393228:WVU393237 M458764:M458773 JI458764:JI458773 TE458764:TE458773 ADA458764:ADA458773 AMW458764:AMW458773 AWS458764:AWS458773 BGO458764:BGO458773 BQK458764:BQK458773 CAG458764:CAG458773 CKC458764:CKC458773 CTY458764:CTY458773 DDU458764:DDU458773 DNQ458764:DNQ458773 DXM458764:DXM458773 EHI458764:EHI458773 ERE458764:ERE458773 FBA458764:FBA458773 FKW458764:FKW458773 FUS458764:FUS458773 GEO458764:GEO458773 GOK458764:GOK458773 GYG458764:GYG458773 HIC458764:HIC458773 HRY458764:HRY458773 IBU458764:IBU458773 ILQ458764:ILQ458773 IVM458764:IVM458773 JFI458764:JFI458773 JPE458764:JPE458773 JZA458764:JZA458773 KIW458764:KIW458773 KSS458764:KSS458773 LCO458764:LCO458773 LMK458764:LMK458773 LWG458764:LWG458773 MGC458764:MGC458773 MPY458764:MPY458773 MZU458764:MZU458773 NJQ458764:NJQ458773 NTM458764:NTM458773 ODI458764:ODI458773 ONE458764:ONE458773 OXA458764:OXA458773 PGW458764:PGW458773 PQS458764:PQS458773 QAO458764:QAO458773 QKK458764:QKK458773 QUG458764:QUG458773 REC458764:REC458773 RNY458764:RNY458773 RXU458764:RXU458773 SHQ458764:SHQ458773 SRM458764:SRM458773 TBI458764:TBI458773 TLE458764:TLE458773 TVA458764:TVA458773 UEW458764:UEW458773 UOS458764:UOS458773 UYO458764:UYO458773 VIK458764:VIK458773 VSG458764:VSG458773 WCC458764:WCC458773 WLY458764:WLY458773 WVU458764:WVU458773 M524300:M524309 JI524300:JI524309 TE524300:TE524309 ADA524300:ADA524309 AMW524300:AMW524309 AWS524300:AWS524309 BGO524300:BGO524309 BQK524300:BQK524309 CAG524300:CAG524309 CKC524300:CKC524309 CTY524300:CTY524309 DDU524300:DDU524309 DNQ524300:DNQ524309 DXM524300:DXM524309 EHI524300:EHI524309 ERE524300:ERE524309 FBA524300:FBA524309 FKW524300:FKW524309 FUS524300:FUS524309 GEO524300:GEO524309 GOK524300:GOK524309 GYG524300:GYG524309 HIC524300:HIC524309 HRY524300:HRY524309 IBU524300:IBU524309 ILQ524300:ILQ524309 IVM524300:IVM524309 JFI524300:JFI524309 JPE524300:JPE524309 JZA524300:JZA524309 KIW524300:KIW524309 KSS524300:KSS524309 LCO524300:LCO524309 LMK524300:LMK524309 LWG524300:LWG524309 MGC524300:MGC524309 MPY524300:MPY524309 MZU524300:MZU524309 NJQ524300:NJQ524309 NTM524300:NTM524309 ODI524300:ODI524309 ONE524300:ONE524309 OXA524300:OXA524309 PGW524300:PGW524309 PQS524300:PQS524309 QAO524300:QAO524309 QKK524300:QKK524309 QUG524300:QUG524309 REC524300:REC524309 RNY524300:RNY524309 RXU524300:RXU524309 SHQ524300:SHQ524309 SRM524300:SRM524309 TBI524300:TBI524309 TLE524300:TLE524309 TVA524300:TVA524309 UEW524300:UEW524309 UOS524300:UOS524309 UYO524300:UYO524309 VIK524300:VIK524309 VSG524300:VSG524309 WCC524300:WCC524309 WLY524300:WLY524309 WVU524300:WVU524309 M589836:M589845 JI589836:JI589845 TE589836:TE589845 ADA589836:ADA589845 AMW589836:AMW589845 AWS589836:AWS589845 BGO589836:BGO589845 BQK589836:BQK589845 CAG589836:CAG589845 CKC589836:CKC589845 CTY589836:CTY589845 DDU589836:DDU589845 DNQ589836:DNQ589845 DXM589836:DXM589845 EHI589836:EHI589845 ERE589836:ERE589845 FBA589836:FBA589845 FKW589836:FKW589845 FUS589836:FUS589845 GEO589836:GEO589845 GOK589836:GOK589845 GYG589836:GYG589845 HIC589836:HIC589845 HRY589836:HRY589845 IBU589836:IBU589845 ILQ589836:ILQ589845 IVM589836:IVM589845 JFI589836:JFI589845 JPE589836:JPE589845 JZA589836:JZA589845 KIW589836:KIW589845 KSS589836:KSS589845 LCO589836:LCO589845 LMK589836:LMK589845 LWG589836:LWG589845 MGC589836:MGC589845 MPY589836:MPY589845 MZU589836:MZU589845 NJQ589836:NJQ589845 NTM589836:NTM589845 ODI589836:ODI589845 ONE589836:ONE589845 OXA589836:OXA589845 PGW589836:PGW589845 PQS589836:PQS589845 QAO589836:QAO589845 QKK589836:QKK589845 QUG589836:QUG589845 REC589836:REC589845 RNY589836:RNY589845 RXU589836:RXU589845 SHQ589836:SHQ589845 SRM589836:SRM589845 TBI589836:TBI589845 TLE589836:TLE589845 TVA589836:TVA589845 UEW589836:UEW589845 UOS589836:UOS589845 UYO589836:UYO589845 VIK589836:VIK589845 VSG589836:VSG589845 WCC589836:WCC589845 WLY589836:WLY589845 WVU589836:WVU589845 M655372:M655381 JI655372:JI655381 TE655372:TE655381 ADA655372:ADA655381 AMW655372:AMW655381 AWS655372:AWS655381 BGO655372:BGO655381 BQK655372:BQK655381 CAG655372:CAG655381 CKC655372:CKC655381 CTY655372:CTY655381 DDU655372:DDU655381 DNQ655372:DNQ655381 DXM655372:DXM655381 EHI655372:EHI655381 ERE655372:ERE655381 FBA655372:FBA655381 FKW655372:FKW655381 FUS655372:FUS655381 GEO655372:GEO655381 GOK655372:GOK655381 GYG655372:GYG655381 HIC655372:HIC655381 HRY655372:HRY655381 IBU655372:IBU655381 ILQ655372:ILQ655381 IVM655372:IVM655381 JFI655372:JFI655381 JPE655372:JPE655381 JZA655372:JZA655381 KIW655372:KIW655381 KSS655372:KSS655381 LCO655372:LCO655381 LMK655372:LMK655381 LWG655372:LWG655381 MGC655372:MGC655381 MPY655372:MPY655381 MZU655372:MZU655381 NJQ655372:NJQ655381 NTM655372:NTM655381 ODI655372:ODI655381 ONE655372:ONE655381 OXA655372:OXA655381 PGW655372:PGW655381 PQS655372:PQS655381 QAO655372:QAO655381 QKK655372:QKK655381 QUG655372:QUG655381 REC655372:REC655381 RNY655372:RNY655381 RXU655372:RXU655381 SHQ655372:SHQ655381 SRM655372:SRM655381 TBI655372:TBI655381 TLE655372:TLE655381 TVA655372:TVA655381 UEW655372:UEW655381 UOS655372:UOS655381 UYO655372:UYO655381 VIK655372:VIK655381 VSG655372:VSG655381 WCC655372:WCC655381 WLY655372:WLY655381 WVU655372:WVU655381 M720908:M720917 JI720908:JI720917 TE720908:TE720917 ADA720908:ADA720917 AMW720908:AMW720917 AWS720908:AWS720917 BGO720908:BGO720917 BQK720908:BQK720917 CAG720908:CAG720917 CKC720908:CKC720917 CTY720908:CTY720917 DDU720908:DDU720917 DNQ720908:DNQ720917 DXM720908:DXM720917 EHI720908:EHI720917 ERE720908:ERE720917 FBA720908:FBA720917 FKW720908:FKW720917 FUS720908:FUS720917 GEO720908:GEO720917 GOK720908:GOK720917 GYG720908:GYG720917 HIC720908:HIC720917 HRY720908:HRY720917 IBU720908:IBU720917 ILQ720908:ILQ720917 IVM720908:IVM720917 JFI720908:JFI720917 JPE720908:JPE720917 JZA720908:JZA720917 KIW720908:KIW720917 KSS720908:KSS720917 LCO720908:LCO720917 LMK720908:LMK720917 LWG720908:LWG720917 MGC720908:MGC720917 MPY720908:MPY720917 MZU720908:MZU720917 NJQ720908:NJQ720917 NTM720908:NTM720917 ODI720908:ODI720917 ONE720908:ONE720917 OXA720908:OXA720917 PGW720908:PGW720917 PQS720908:PQS720917 QAO720908:QAO720917 QKK720908:QKK720917 QUG720908:QUG720917 REC720908:REC720917 RNY720908:RNY720917 RXU720908:RXU720917 SHQ720908:SHQ720917 SRM720908:SRM720917 TBI720908:TBI720917 TLE720908:TLE720917 TVA720908:TVA720917 UEW720908:UEW720917 UOS720908:UOS720917 UYO720908:UYO720917 VIK720908:VIK720917 VSG720908:VSG720917 WCC720908:WCC720917 WLY720908:WLY720917 WVU720908:WVU720917 M786444:M786453 JI786444:JI786453 TE786444:TE786453 ADA786444:ADA786453 AMW786444:AMW786453 AWS786444:AWS786453 BGO786444:BGO786453 BQK786444:BQK786453 CAG786444:CAG786453 CKC786444:CKC786453 CTY786444:CTY786453 DDU786444:DDU786453 DNQ786444:DNQ786453 DXM786444:DXM786453 EHI786444:EHI786453 ERE786444:ERE786453 FBA786444:FBA786453 FKW786444:FKW786453 FUS786444:FUS786453 GEO786444:GEO786453 GOK786444:GOK786453 GYG786444:GYG786453 HIC786444:HIC786453 HRY786444:HRY786453 IBU786444:IBU786453 ILQ786444:ILQ786453 IVM786444:IVM786453 JFI786444:JFI786453 JPE786444:JPE786453 JZA786444:JZA786453 KIW786444:KIW786453 KSS786444:KSS786453 LCO786444:LCO786453 LMK786444:LMK786453 LWG786444:LWG786453 MGC786444:MGC786453 MPY786444:MPY786453 MZU786444:MZU786453 NJQ786444:NJQ786453 NTM786444:NTM786453 ODI786444:ODI786453 ONE786444:ONE786453 OXA786444:OXA786453 PGW786444:PGW786453 PQS786444:PQS786453 QAO786444:QAO786453 QKK786444:QKK786453 QUG786444:QUG786453 REC786444:REC786453 RNY786444:RNY786453 RXU786444:RXU786453 SHQ786444:SHQ786453 SRM786444:SRM786453 TBI786444:TBI786453 TLE786444:TLE786453 TVA786444:TVA786453 UEW786444:UEW786453 UOS786444:UOS786453 UYO786444:UYO786453 VIK786444:VIK786453 VSG786444:VSG786453 WCC786444:WCC786453 WLY786444:WLY786453 WVU786444:WVU786453 M851980:M851989 JI851980:JI851989 TE851980:TE851989 ADA851980:ADA851989 AMW851980:AMW851989 AWS851980:AWS851989 BGO851980:BGO851989 BQK851980:BQK851989 CAG851980:CAG851989 CKC851980:CKC851989 CTY851980:CTY851989 DDU851980:DDU851989 DNQ851980:DNQ851989 DXM851980:DXM851989 EHI851980:EHI851989 ERE851980:ERE851989 FBA851980:FBA851989 FKW851980:FKW851989 FUS851980:FUS851989 GEO851980:GEO851989 GOK851980:GOK851989 GYG851980:GYG851989 HIC851980:HIC851989 HRY851980:HRY851989 IBU851980:IBU851989 ILQ851980:ILQ851989 IVM851980:IVM851989 JFI851980:JFI851989 JPE851980:JPE851989 JZA851980:JZA851989 KIW851980:KIW851989 KSS851980:KSS851989 LCO851980:LCO851989 LMK851980:LMK851989 LWG851980:LWG851989 MGC851980:MGC851989 MPY851980:MPY851989 MZU851980:MZU851989 NJQ851980:NJQ851989 NTM851980:NTM851989 ODI851980:ODI851989 ONE851980:ONE851989 OXA851980:OXA851989 PGW851980:PGW851989 PQS851980:PQS851989 QAO851980:QAO851989 QKK851980:QKK851989 QUG851980:QUG851989 REC851980:REC851989 RNY851980:RNY851989 RXU851980:RXU851989 SHQ851980:SHQ851989 SRM851980:SRM851989 TBI851980:TBI851989 TLE851980:TLE851989 TVA851980:TVA851989 UEW851980:UEW851989 UOS851980:UOS851989 UYO851980:UYO851989 VIK851980:VIK851989 VSG851980:VSG851989 WCC851980:WCC851989 WLY851980:WLY851989 WVU851980:WVU851989" xr:uid="{00000000-0002-0000-0D00-000000000000}">
      <formula1>$AZ$272:$AZ$323</formula1>
    </dataValidation>
    <dataValidation type="list" allowBlank="1" showInputMessage="1" showErrorMessage="1" sqref="M851990 JI851990 TE851990 ADA851990 AMW851990 AWS851990 BGO851990 BQK851990 CAG851990 CKC851990 CTY851990 DDU851990 DNQ851990 DXM851990 EHI851990 ERE851990 FBA851990 FKW851990 FUS851990 GEO851990 GOK851990 GYG851990 HIC851990 HRY851990 IBU851990 ILQ851990 IVM851990 JFI851990 JPE851990 JZA851990 KIW851990 KSS851990 LCO851990 LMK851990 LWG851990 MGC851990 MPY851990 MZU851990 NJQ851990 NTM851990 ODI851990 ONE851990 OXA851990 PGW851990 PQS851990 QAO851990 QKK851990 QUG851990 REC851990 RNY851990 RXU851990 SHQ851990 SRM851990 TBI851990 TLE851990 TVA851990 UEW851990 UOS851990 UYO851990 VIK851990 VSG851990 WCC851990 WLY851990 WVU851990 M65570:M65572 JI65570:JI65572 TE65570:TE65572 ADA65570:ADA65572 AMW65570:AMW65572 AWS65570:AWS65572 BGO65570:BGO65572 BQK65570:BQK65572 CAG65570:CAG65572 CKC65570:CKC65572 CTY65570:CTY65572 DDU65570:DDU65572 DNQ65570:DNQ65572 DXM65570:DXM65572 EHI65570:EHI65572 ERE65570:ERE65572 FBA65570:FBA65572 FKW65570:FKW65572 FUS65570:FUS65572 GEO65570:GEO65572 GOK65570:GOK65572 GYG65570:GYG65572 HIC65570:HIC65572 HRY65570:HRY65572 IBU65570:IBU65572 ILQ65570:ILQ65572 IVM65570:IVM65572 JFI65570:JFI65572 JPE65570:JPE65572 JZA65570:JZA65572 KIW65570:KIW65572 KSS65570:KSS65572 LCO65570:LCO65572 LMK65570:LMK65572 LWG65570:LWG65572 MGC65570:MGC65572 MPY65570:MPY65572 MZU65570:MZU65572 NJQ65570:NJQ65572 NTM65570:NTM65572 ODI65570:ODI65572 ONE65570:ONE65572 OXA65570:OXA65572 PGW65570:PGW65572 PQS65570:PQS65572 QAO65570:QAO65572 QKK65570:QKK65572 QUG65570:QUG65572 REC65570:REC65572 RNY65570:RNY65572 RXU65570:RXU65572 SHQ65570:SHQ65572 SRM65570:SRM65572 TBI65570:TBI65572 TLE65570:TLE65572 TVA65570:TVA65572 UEW65570:UEW65572 UOS65570:UOS65572 UYO65570:UYO65572 VIK65570:VIK65572 VSG65570:VSG65572 WCC65570:WCC65572 WLY65570:WLY65572 WVU65570:WVU65572 M131106:M131108 JI131106:JI131108 TE131106:TE131108 ADA131106:ADA131108 AMW131106:AMW131108 AWS131106:AWS131108 BGO131106:BGO131108 BQK131106:BQK131108 CAG131106:CAG131108 CKC131106:CKC131108 CTY131106:CTY131108 DDU131106:DDU131108 DNQ131106:DNQ131108 DXM131106:DXM131108 EHI131106:EHI131108 ERE131106:ERE131108 FBA131106:FBA131108 FKW131106:FKW131108 FUS131106:FUS131108 GEO131106:GEO131108 GOK131106:GOK131108 GYG131106:GYG131108 HIC131106:HIC131108 HRY131106:HRY131108 IBU131106:IBU131108 ILQ131106:ILQ131108 IVM131106:IVM131108 JFI131106:JFI131108 JPE131106:JPE131108 JZA131106:JZA131108 KIW131106:KIW131108 KSS131106:KSS131108 LCO131106:LCO131108 LMK131106:LMK131108 LWG131106:LWG131108 MGC131106:MGC131108 MPY131106:MPY131108 MZU131106:MZU131108 NJQ131106:NJQ131108 NTM131106:NTM131108 ODI131106:ODI131108 ONE131106:ONE131108 OXA131106:OXA131108 PGW131106:PGW131108 PQS131106:PQS131108 QAO131106:QAO131108 QKK131106:QKK131108 QUG131106:QUG131108 REC131106:REC131108 RNY131106:RNY131108 RXU131106:RXU131108 SHQ131106:SHQ131108 SRM131106:SRM131108 TBI131106:TBI131108 TLE131106:TLE131108 TVA131106:TVA131108 UEW131106:UEW131108 UOS131106:UOS131108 UYO131106:UYO131108 VIK131106:VIK131108 VSG131106:VSG131108 WCC131106:WCC131108 WLY131106:WLY131108 WVU131106:WVU131108 M196642:M196644 JI196642:JI196644 TE196642:TE196644 ADA196642:ADA196644 AMW196642:AMW196644 AWS196642:AWS196644 BGO196642:BGO196644 BQK196642:BQK196644 CAG196642:CAG196644 CKC196642:CKC196644 CTY196642:CTY196644 DDU196642:DDU196644 DNQ196642:DNQ196644 DXM196642:DXM196644 EHI196642:EHI196644 ERE196642:ERE196644 FBA196642:FBA196644 FKW196642:FKW196644 FUS196642:FUS196644 GEO196642:GEO196644 GOK196642:GOK196644 GYG196642:GYG196644 HIC196642:HIC196644 HRY196642:HRY196644 IBU196642:IBU196644 ILQ196642:ILQ196644 IVM196642:IVM196644 JFI196642:JFI196644 JPE196642:JPE196644 JZA196642:JZA196644 KIW196642:KIW196644 KSS196642:KSS196644 LCO196642:LCO196644 LMK196642:LMK196644 LWG196642:LWG196644 MGC196642:MGC196644 MPY196642:MPY196644 MZU196642:MZU196644 NJQ196642:NJQ196644 NTM196642:NTM196644 ODI196642:ODI196644 ONE196642:ONE196644 OXA196642:OXA196644 PGW196642:PGW196644 PQS196642:PQS196644 QAO196642:QAO196644 QKK196642:QKK196644 QUG196642:QUG196644 REC196642:REC196644 RNY196642:RNY196644 RXU196642:RXU196644 SHQ196642:SHQ196644 SRM196642:SRM196644 TBI196642:TBI196644 TLE196642:TLE196644 TVA196642:TVA196644 UEW196642:UEW196644 UOS196642:UOS196644 UYO196642:UYO196644 VIK196642:VIK196644 VSG196642:VSG196644 WCC196642:WCC196644 WLY196642:WLY196644 WVU196642:WVU196644 M262178:M262180 JI262178:JI262180 TE262178:TE262180 ADA262178:ADA262180 AMW262178:AMW262180 AWS262178:AWS262180 BGO262178:BGO262180 BQK262178:BQK262180 CAG262178:CAG262180 CKC262178:CKC262180 CTY262178:CTY262180 DDU262178:DDU262180 DNQ262178:DNQ262180 DXM262178:DXM262180 EHI262178:EHI262180 ERE262178:ERE262180 FBA262178:FBA262180 FKW262178:FKW262180 FUS262178:FUS262180 GEO262178:GEO262180 GOK262178:GOK262180 GYG262178:GYG262180 HIC262178:HIC262180 HRY262178:HRY262180 IBU262178:IBU262180 ILQ262178:ILQ262180 IVM262178:IVM262180 JFI262178:JFI262180 JPE262178:JPE262180 JZA262178:JZA262180 KIW262178:KIW262180 KSS262178:KSS262180 LCO262178:LCO262180 LMK262178:LMK262180 LWG262178:LWG262180 MGC262178:MGC262180 MPY262178:MPY262180 MZU262178:MZU262180 NJQ262178:NJQ262180 NTM262178:NTM262180 ODI262178:ODI262180 ONE262178:ONE262180 OXA262178:OXA262180 PGW262178:PGW262180 PQS262178:PQS262180 QAO262178:QAO262180 QKK262178:QKK262180 QUG262178:QUG262180 REC262178:REC262180 RNY262178:RNY262180 RXU262178:RXU262180 SHQ262178:SHQ262180 SRM262178:SRM262180 TBI262178:TBI262180 TLE262178:TLE262180 TVA262178:TVA262180 UEW262178:UEW262180 UOS262178:UOS262180 UYO262178:UYO262180 VIK262178:VIK262180 VSG262178:VSG262180 WCC262178:WCC262180 WLY262178:WLY262180 WVU262178:WVU262180 M327714:M327716 JI327714:JI327716 TE327714:TE327716 ADA327714:ADA327716 AMW327714:AMW327716 AWS327714:AWS327716 BGO327714:BGO327716 BQK327714:BQK327716 CAG327714:CAG327716 CKC327714:CKC327716 CTY327714:CTY327716 DDU327714:DDU327716 DNQ327714:DNQ327716 DXM327714:DXM327716 EHI327714:EHI327716 ERE327714:ERE327716 FBA327714:FBA327716 FKW327714:FKW327716 FUS327714:FUS327716 GEO327714:GEO327716 GOK327714:GOK327716 GYG327714:GYG327716 HIC327714:HIC327716 HRY327714:HRY327716 IBU327714:IBU327716 ILQ327714:ILQ327716 IVM327714:IVM327716 JFI327714:JFI327716 JPE327714:JPE327716 JZA327714:JZA327716 KIW327714:KIW327716 KSS327714:KSS327716 LCO327714:LCO327716 LMK327714:LMK327716 LWG327714:LWG327716 MGC327714:MGC327716 MPY327714:MPY327716 MZU327714:MZU327716 NJQ327714:NJQ327716 NTM327714:NTM327716 ODI327714:ODI327716 ONE327714:ONE327716 OXA327714:OXA327716 PGW327714:PGW327716 PQS327714:PQS327716 QAO327714:QAO327716 QKK327714:QKK327716 QUG327714:QUG327716 REC327714:REC327716 RNY327714:RNY327716 RXU327714:RXU327716 SHQ327714:SHQ327716 SRM327714:SRM327716 TBI327714:TBI327716 TLE327714:TLE327716 TVA327714:TVA327716 UEW327714:UEW327716 UOS327714:UOS327716 UYO327714:UYO327716 VIK327714:VIK327716 VSG327714:VSG327716 WCC327714:WCC327716 WLY327714:WLY327716 WVU327714:WVU327716 M393250:M393252 JI393250:JI393252 TE393250:TE393252 ADA393250:ADA393252 AMW393250:AMW393252 AWS393250:AWS393252 BGO393250:BGO393252 BQK393250:BQK393252 CAG393250:CAG393252 CKC393250:CKC393252 CTY393250:CTY393252 DDU393250:DDU393252 DNQ393250:DNQ393252 DXM393250:DXM393252 EHI393250:EHI393252 ERE393250:ERE393252 FBA393250:FBA393252 FKW393250:FKW393252 FUS393250:FUS393252 GEO393250:GEO393252 GOK393250:GOK393252 GYG393250:GYG393252 HIC393250:HIC393252 HRY393250:HRY393252 IBU393250:IBU393252 ILQ393250:ILQ393252 IVM393250:IVM393252 JFI393250:JFI393252 JPE393250:JPE393252 JZA393250:JZA393252 KIW393250:KIW393252 KSS393250:KSS393252 LCO393250:LCO393252 LMK393250:LMK393252 LWG393250:LWG393252 MGC393250:MGC393252 MPY393250:MPY393252 MZU393250:MZU393252 NJQ393250:NJQ393252 NTM393250:NTM393252 ODI393250:ODI393252 ONE393250:ONE393252 OXA393250:OXA393252 PGW393250:PGW393252 PQS393250:PQS393252 QAO393250:QAO393252 QKK393250:QKK393252 QUG393250:QUG393252 REC393250:REC393252 RNY393250:RNY393252 RXU393250:RXU393252 SHQ393250:SHQ393252 SRM393250:SRM393252 TBI393250:TBI393252 TLE393250:TLE393252 TVA393250:TVA393252 UEW393250:UEW393252 UOS393250:UOS393252 UYO393250:UYO393252 VIK393250:VIK393252 VSG393250:VSG393252 WCC393250:WCC393252 WLY393250:WLY393252 WVU393250:WVU393252 M458786:M458788 JI458786:JI458788 TE458786:TE458788 ADA458786:ADA458788 AMW458786:AMW458788 AWS458786:AWS458788 BGO458786:BGO458788 BQK458786:BQK458788 CAG458786:CAG458788 CKC458786:CKC458788 CTY458786:CTY458788 DDU458786:DDU458788 DNQ458786:DNQ458788 DXM458786:DXM458788 EHI458786:EHI458788 ERE458786:ERE458788 FBA458786:FBA458788 FKW458786:FKW458788 FUS458786:FUS458788 GEO458786:GEO458788 GOK458786:GOK458788 GYG458786:GYG458788 HIC458786:HIC458788 HRY458786:HRY458788 IBU458786:IBU458788 ILQ458786:ILQ458788 IVM458786:IVM458788 JFI458786:JFI458788 JPE458786:JPE458788 JZA458786:JZA458788 KIW458786:KIW458788 KSS458786:KSS458788 LCO458786:LCO458788 LMK458786:LMK458788 LWG458786:LWG458788 MGC458786:MGC458788 MPY458786:MPY458788 MZU458786:MZU458788 NJQ458786:NJQ458788 NTM458786:NTM458788 ODI458786:ODI458788 ONE458786:ONE458788 OXA458786:OXA458788 PGW458786:PGW458788 PQS458786:PQS458788 QAO458786:QAO458788 QKK458786:QKK458788 QUG458786:QUG458788 REC458786:REC458788 RNY458786:RNY458788 RXU458786:RXU458788 SHQ458786:SHQ458788 SRM458786:SRM458788 TBI458786:TBI458788 TLE458786:TLE458788 TVA458786:TVA458788 UEW458786:UEW458788 UOS458786:UOS458788 UYO458786:UYO458788 VIK458786:VIK458788 VSG458786:VSG458788 WCC458786:WCC458788 WLY458786:WLY458788 WVU458786:WVU458788 M524322:M524324 JI524322:JI524324 TE524322:TE524324 ADA524322:ADA524324 AMW524322:AMW524324 AWS524322:AWS524324 BGO524322:BGO524324 BQK524322:BQK524324 CAG524322:CAG524324 CKC524322:CKC524324 CTY524322:CTY524324 DDU524322:DDU524324 DNQ524322:DNQ524324 DXM524322:DXM524324 EHI524322:EHI524324 ERE524322:ERE524324 FBA524322:FBA524324 FKW524322:FKW524324 FUS524322:FUS524324 GEO524322:GEO524324 GOK524322:GOK524324 GYG524322:GYG524324 HIC524322:HIC524324 HRY524322:HRY524324 IBU524322:IBU524324 ILQ524322:ILQ524324 IVM524322:IVM524324 JFI524322:JFI524324 JPE524322:JPE524324 JZA524322:JZA524324 KIW524322:KIW524324 KSS524322:KSS524324 LCO524322:LCO524324 LMK524322:LMK524324 LWG524322:LWG524324 MGC524322:MGC524324 MPY524322:MPY524324 MZU524322:MZU524324 NJQ524322:NJQ524324 NTM524322:NTM524324 ODI524322:ODI524324 ONE524322:ONE524324 OXA524322:OXA524324 PGW524322:PGW524324 PQS524322:PQS524324 QAO524322:QAO524324 QKK524322:QKK524324 QUG524322:QUG524324 REC524322:REC524324 RNY524322:RNY524324 RXU524322:RXU524324 SHQ524322:SHQ524324 SRM524322:SRM524324 TBI524322:TBI524324 TLE524322:TLE524324 TVA524322:TVA524324 UEW524322:UEW524324 UOS524322:UOS524324 UYO524322:UYO524324 VIK524322:VIK524324 VSG524322:VSG524324 WCC524322:WCC524324 WLY524322:WLY524324 WVU524322:WVU524324 M589858:M589860 JI589858:JI589860 TE589858:TE589860 ADA589858:ADA589860 AMW589858:AMW589860 AWS589858:AWS589860 BGO589858:BGO589860 BQK589858:BQK589860 CAG589858:CAG589860 CKC589858:CKC589860 CTY589858:CTY589860 DDU589858:DDU589860 DNQ589858:DNQ589860 DXM589858:DXM589860 EHI589858:EHI589860 ERE589858:ERE589860 FBA589858:FBA589860 FKW589858:FKW589860 FUS589858:FUS589860 GEO589858:GEO589860 GOK589858:GOK589860 GYG589858:GYG589860 HIC589858:HIC589860 HRY589858:HRY589860 IBU589858:IBU589860 ILQ589858:ILQ589860 IVM589858:IVM589860 JFI589858:JFI589860 JPE589858:JPE589860 JZA589858:JZA589860 KIW589858:KIW589860 KSS589858:KSS589860 LCO589858:LCO589860 LMK589858:LMK589860 LWG589858:LWG589860 MGC589858:MGC589860 MPY589858:MPY589860 MZU589858:MZU589860 NJQ589858:NJQ589860 NTM589858:NTM589860 ODI589858:ODI589860 ONE589858:ONE589860 OXA589858:OXA589860 PGW589858:PGW589860 PQS589858:PQS589860 QAO589858:QAO589860 QKK589858:QKK589860 QUG589858:QUG589860 REC589858:REC589860 RNY589858:RNY589860 RXU589858:RXU589860 SHQ589858:SHQ589860 SRM589858:SRM589860 TBI589858:TBI589860 TLE589858:TLE589860 TVA589858:TVA589860 UEW589858:UEW589860 UOS589858:UOS589860 UYO589858:UYO589860 VIK589858:VIK589860 VSG589858:VSG589860 WCC589858:WCC589860 WLY589858:WLY589860 WVU589858:WVU589860 M655394:M655396 JI655394:JI655396 TE655394:TE655396 ADA655394:ADA655396 AMW655394:AMW655396 AWS655394:AWS655396 BGO655394:BGO655396 BQK655394:BQK655396 CAG655394:CAG655396 CKC655394:CKC655396 CTY655394:CTY655396 DDU655394:DDU655396 DNQ655394:DNQ655396 DXM655394:DXM655396 EHI655394:EHI655396 ERE655394:ERE655396 FBA655394:FBA655396 FKW655394:FKW655396 FUS655394:FUS655396 GEO655394:GEO655396 GOK655394:GOK655396 GYG655394:GYG655396 HIC655394:HIC655396 HRY655394:HRY655396 IBU655394:IBU655396 ILQ655394:ILQ655396 IVM655394:IVM655396 JFI655394:JFI655396 JPE655394:JPE655396 JZA655394:JZA655396 KIW655394:KIW655396 KSS655394:KSS655396 LCO655394:LCO655396 LMK655394:LMK655396 LWG655394:LWG655396 MGC655394:MGC655396 MPY655394:MPY655396 MZU655394:MZU655396 NJQ655394:NJQ655396 NTM655394:NTM655396 ODI655394:ODI655396 ONE655394:ONE655396 OXA655394:OXA655396 PGW655394:PGW655396 PQS655394:PQS655396 QAO655394:QAO655396 QKK655394:QKK655396 QUG655394:QUG655396 REC655394:REC655396 RNY655394:RNY655396 RXU655394:RXU655396 SHQ655394:SHQ655396 SRM655394:SRM655396 TBI655394:TBI655396 TLE655394:TLE655396 TVA655394:TVA655396 UEW655394:UEW655396 UOS655394:UOS655396 UYO655394:UYO655396 VIK655394:VIK655396 VSG655394:VSG655396 WCC655394:WCC655396 WLY655394:WLY655396 WVU655394:WVU655396 M720930:M720932 JI720930:JI720932 TE720930:TE720932 ADA720930:ADA720932 AMW720930:AMW720932 AWS720930:AWS720932 BGO720930:BGO720932 BQK720930:BQK720932 CAG720930:CAG720932 CKC720930:CKC720932 CTY720930:CTY720932 DDU720930:DDU720932 DNQ720930:DNQ720932 DXM720930:DXM720932 EHI720930:EHI720932 ERE720930:ERE720932 FBA720930:FBA720932 FKW720930:FKW720932 FUS720930:FUS720932 GEO720930:GEO720932 GOK720930:GOK720932 GYG720930:GYG720932 HIC720930:HIC720932 HRY720930:HRY720932 IBU720930:IBU720932 ILQ720930:ILQ720932 IVM720930:IVM720932 JFI720930:JFI720932 JPE720930:JPE720932 JZA720930:JZA720932 KIW720930:KIW720932 KSS720930:KSS720932 LCO720930:LCO720932 LMK720930:LMK720932 LWG720930:LWG720932 MGC720930:MGC720932 MPY720930:MPY720932 MZU720930:MZU720932 NJQ720930:NJQ720932 NTM720930:NTM720932 ODI720930:ODI720932 ONE720930:ONE720932 OXA720930:OXA720932 PGW720930:PGW720932 PQS720930:PQS720932 QAO720930:QAO720932 QKK720930:QKK720932 QUG720930:QUG720932 REC720930:REC720932 RNY720930:RNY720932 RXU720930:RXU720932 SHQ720930:SHQ720932 SRM720930:SRM720932 TBI720930:TBI720932 TLE720930:TLE720932 TVA720930:TVA720932 UEW720930:UEW720932 UOS720930:UOS720932 UYO720930:UYO720932 VIK720930:VIK720932 VSG720930:VSG720932 WCC720930:WCC720932 WLY720930:WLY720932 WVU720930:WVU720932 M786466:M786468 JI786466:JI786468 TE786466:TE786468 ADA786466:ADA786468 AMW786466:AMW786468 AWS786466:AWS786468 BGO786466:BGO786468 BQK786466:BQK786468 CAG786466:CAG786468 CKC786466:CKC786468 CTY786466:CTY786468 DDU786466:DDU786468 DNQ786466:DNQ786468 DXM786466:DXM786468 EHI786466:EHI786468 ERE786466:ERE786468 FBA786466:FBA786468 FKW786466:FKW786468 FUS786466:FUS786468 GEO786466:GEO786468 GOK786466:GOK786468 GYG786466:GYG786468 HIC786466:HIC786468 HRY786466:HRY786468 IBU786466:IBU786468 ILQ786466:ILQ786468 IVM786466:IVM786468 JFI786466:JFI786468 JPE786466:JPE786468 JZA786466:JZA786468 KIW786466:KIW786468 KSS786466:KSS786468 LCO786466:LCO786468 LMK786466:LMK786468 LWG786466:LWG786468 MGC786466:MGC786468 MPY786466:MPY786468 MZU786466:MZU786468 NJQ786466:NJQ786468 NTM786466:NTM786468 ODI786466:ODI786468 ONE786466:ONE786468 OXA786466:OXA786468 PGW786466:PGW786468 PQS786466:PQS786468 QAO786466:QAO786468 QKK786466:QKK786468 QUG786466:QUG786468 REC786466:REC786468 RNY786466:RNY786468 RXU786466:RXU786468 SHQ786466:SHQ786468 SRM786466:SRM786468 TBI786466:TBI786468 TLE786466:TLE786468 TVA786466:TVA786468 UEW786466:UEW786468 UOS786466:UOS786468 UYO786466:UYO786468 VIK786466:VIK786468 VSG786466:VSG786468 WCC786466:WCC786468 WLY786466:WLY786468 WVU786466:WVU786468 M852002:M852004 JI852002:JI852004 TE852002:TE852004 ADA852002:ADA852004 AMW852002:AMW852004 AWS852002:AWS852004 BGO852002:BGO852004 BQK852002:BQK852004 CAG852002:CAG852004 CKC852002:CKC852004 CTY852002:CTY852004 DDU852002:DDU852004 DNQ852002:DNQ852004 DXM852002:DXM852004 EHI852002:EHI852004 ERE852002:ERE852004 FBA852002:FBA852004 FKW852002:FKW852004 FUS852002:FUS852004 GEO852002:GEO852004 GOK852002:GOK852004 GYG852002:GYG852004 HIC852002:HIC852004 HRY852002:HRY852004 IBU852002:IBU852004 ILQ852002:ILQ852004 IVM852002:IVM852004 JFI852002:JFI852004 JPE852002:JPE852004 JZA852002:JZA852004 KIW852002:KIW852004 KSS852002:KSS852004 LCO852002:LCO852004 LMK852002:LMK852004 LWG852002:LWG852004 MGC852002:MGC852004 MPY852002:MPY852004 MZU852002:MZU852004 NJQ852002:NJQ852004 NTM852002:NTM852004 ODI852002:ODI852004 ONE852002:ONE852004 OXA852002:OXA852004 PGW852002:PGW852004 PQS852002:PQS852004 QAO852002:QAO852004 QKK852002:QKK852004 QUG852002:QUG852004 REC852002:REC852004 RNY852002:RNY852004 RXU852002:RXU852004 SHQ852002:SHQ852004 SRM852002:SRM852004 TBI852002:TBI852004 TLE852002:TLE852004 TVA852002:TVA852004 UEW852002:UEW852004 UOS852002:UOS852004 UYO852002:UYO852004 VIK852002:VIK852004 VSG852002:VSG852004 WCC852002:WCC852004 WLY852002:WLY852004 WVU852002:WVU852004 M917538:M917540 JI917538:JI917540 TE917538:TE917540 ADA917538:ADA917540 AMW917538:AMW917540 AWS917538:AWS917540 BGO917538:BGO917540 BQK917538:BQK917540 CAG917538:CAG917540 CKC917538:CKC917540 CTY917538:CTY917540 DDU917538:DDU917540 DNQ917538:DNQ917540 DXM917538:DXM917540 EHI917538:EHI917540 ERE917538:ERE917540 FBA917538:FBA917540 FKW917538:FKW917540 FUS917538:FUS917540 GEO917538:GEO917540 GOK917538:GOK917540 GYG917538:GYG917540 HIC917538:HIC917540 HRY917538:HRY917540 IBU917538:IBU917540 ILQ917538:ILQ917540 IVM917538:IVM917540 JFI917538:JFI917540 JPE917538:JPE917540 JZA917538:JZA917540 KIW917538:KIW917540 KSS917538:KSS917540 LCO917538:LCO917540 LMK917538:LMK917540 LWG917538:LWG917540 MGC917538:MGC917540 MPY917538:MPY917540 MZU917538:MZU917540 NJQ917538:NJQ917540 NTM917538:NTM917540 ODI917538:ODI917540 ONE917538:ONE917540 OXA917538:OXA917540 PGW917538:PGW917540 PQS917538:PQS917540 QAO917538:QAO917540 QKK917538:QKK917540 QUG917538:QUG917540 REC917538:REC917540 RNY917538:RNY917540 RXU917538:RXU917540 SHQ917538:SHQ917540 SRM917538:SRM917540 TBI917538:TBI917540 TLE917538:TLE917540 TVA917538:TVA917540 UEW917538:UEW917540 UOS917538:UOS917540 UYO917538:UYO917540 VIK917538:VIK917540 VSG917538:VSG917540 WCC917538:WCC917540 WLY917538:WLY917540 WVU917538:WVU917540 M983074:M983076 JI983074:JI983076 TE983074:TE983076 ADA983074:ADA983076 AMW983074:AMW983076 AWS983074:AWS983076 BGO983074:BGO983076 BQK983074:BQK983076 CAG983074:CAG983076 CKC983074:CKC983076 CTY983074:CTY983076 DDU983074:DDU983076 DNQ983074:DNQ983076 DXM983074:DXM983076 EHI983074:EHI983076 ERE983074:ERE983076 FBA983074:FBA983076 FKW983074:FKW983076 FUS983074:FUS983076 GEO983074:GEO983076 GOK983074:GOK983076 GYG983074:GYG983076 HIC983074:HIC983076 HRY983074:HRY983076 IBU983074:IBU983076 ILQ983074:ILQ983076 IVM983074:IVM983076 JFI983074:JFI983076 JPE983074:JPE983076 JZA983074:JZA983076 KIW983074:KIW983076 KSS983074:KSS983076 LCO983074:LCO983076 LMK983074:LMK983076 LWG983074:LWG983076 MGC983074:MGC983076 MPY983074:MPY983076 MZU983074:MZU983076 NJQ983074:NJQ983076 NTM983074:NTM983076 ODI983074:ODI983076 ONE983074:ONE983076 OXA983074:OXA983076 PGW983074:PGW983076 PQS983074:PQS983076 QAO983074:QAO983076 QKK983074:QKK983076 QUG983074:QUG983076 REC983074:REC983076 RNY983074:RNY983076 RXU983074:RXU983076 SHQ983074:SHQ983076 SRM983074:SRM983076 TBI983074:TBI983076 TLE983074:TLE983076 TVA983074:TVA983076 UEW983074:UEW983076 UOS983074:UOS983076 UYO983074:UYO983076 VIK983074:VIK983076 VSG983074:VSG983076 WCC983074:WCC983076 WLY983074:WLY983076 WVU983074:WVU983076 M65545 JI65545 TE65545 ADA65545 AMW65545 AWS65545 BGO65545 BQK65545 CAG65545 CKC65545 CTY65545 DDU65545 DNQ65545 DXM65545 EHI65545 ERE65545 FBA65545 FKW65545 FUS65545 GEO65545 GOK65545 GYG65545 HIC65545 HRY65545 IBU65545 ILQ65545 IVM65545 JFI65545 JPE65545 JZA65545 KIW65545 KSS65545 LCO65545 LMK65545 LWG65545 MGC65545 MPY65545 MZU65545 NJQ65545 NTM65545 ODI65545 ONE65545 OXA65545 PGW65545 PQS65545 QAO65545 QKK65545 QUG65545 REC65545 RNY65545 RXU65545 SHQ65545 SRM65545 TBI65545 TLE65545 TVA65545 UEW65545 UOS65545 UYO65545 VIK65545 VSG65545 WCC65545 WLY65545 WVU65545 M131081 JI131081 TE131081 ADA131081 AMW131081 AWS131081 BGO131081 BQK131081 CAG131081 CKC131081 CTY131081 DDU131081 DNQ131081 DXM131081 EHI131081 ERE131081 FBA131081 FKW131081 FUS131081 GEO131081 GOK131081 GYG131081 HIC131081 HRY131081 IBU131081 ILQ131081 IVM131081 JFI131081 JPE131081 JZA131081 KIW131081 KSS131081 LCO131081 LMK131081 LWG131081 MGC131081 MPY131081 MZU131081 NJQ131081 NTM131081 ODI131081 ONE131081 OXA131081 PGW131081 PQS131081 QAO131081 QKK131081 QUG131081 REC131081 RNY131081 RXU131081 SHQ131081 SRM131081 TBI131081 TLE131081 TVA131081 UEW131081 UOS131081 UYO131081 VIK131081 VSG131081 WCC131081 WLY131081 WVU131081 M196617 JI196617 TE196617 ADA196617 AMW196617 AWS196617 BGO196617 BQK196617 CAG196617 CKC196617 CTY196617 DDU196617 DNQ196617 DXM196617 EHI196617 ERE196617 FBA196617 FKW196617 FUS196617 GEO196617 GOK196617 GYG196617 HIC196617 HRY196617 IBU196617 ILQ196617 IVM196617 JFI196617 JPE196617 JZA196617 KIW196617 KSS196617 LCO196617 LMK196617 LWG196617 MGC196617 MPY196617 MZU196617 NJQ196617 NTM196617 ODI196617 ONE196617 OXA196617 PGW196617 PQS196617 QAO196617 QKK196617 QUG196617 REC196617 RNY196617 RXU196617 SHQ196617 SRM196617 TBI196617 TLE196617 TVA196617 UEW196617 UOS196617 UYO196617 VIK196617 VSG196617 WCC196617 WLY196617 WVU196617 M262153 JI262153 TE262153 ADA262153 AMW262153 AWS262153 BGO262153 BQK262153 CAG262153 CKC262153 CTY262153 DDU262153 DNQ262153 DXM262153 EHI262153 ERE262153 FBA262153 FKW262153 FUS262153 GEO262153 GOK262153 GYG262153 HIC262153 HRY262153 IBU262153 ILQ262153 IVM262153 JFI262153 JPE262153 JZA262153 KIW262153 KSS262153 LCO262153 LMK262153 LWG262153 MGC262153 MPY262153 MZU262153 NJQ262153 NTM262153 ODI262153 ONE262153 OXA262153 PGW262153 PQS262153 QAO262153 QKK262153 QUG262153 REC262153 RNY262153 RXU262153 SHQ262153 SRM262153 TBI262153 TLE262153 TVA262153 UEW262153 UOS262153 UYO262153 VIK262153 VSG262153 WCC262153 WLY262153 WVU262153 M327689 JI327689 TE327689 ADA327689 AMW327689 AWS327689 BGO327689 BQK327689 CAG327689 CKC327689 CTY327689 DDU327689 DNQ327689 DXM327689 EHI327689 ERE327689 FBA327689 FKW327689 FUS327689 GEO327689 GOK327689 GYG327689 HIC327689 HRY327689 IBU327689 ILQ327689 IVM327689 JFI327689 JPE327689 JZA327689 KIW327689 KSS327689 LCO327689 LMK327689 LWG327689 MGC327689 MPY327689 MZU327689 NJQ327689 NTM327689 ODI327689 ONE327689 OXA327689 PGW327689 PQS327689 QAO327689 QKK327689 QUG327689 REC327689 RNY327689 RXU327689 SHQ327689 SRM327689 TBI327689 TLE327689 TVA327689 UEW327689 UOS327689 UYO327689 VIK327689 VSG327689 WCC327689 WLY327689 WVU327689 M393225 JI393225 TE393225 ADA393225 AMW393225 AWS393225 BGO393225 BQK393225 CAG393225 CKC393225 CTY393225 DDU393225 DNQ393225 DXM393225 EHI393225 ERE393225 FBA393225 FKW393225 FUS393225 GEO393225 GOK393225 GYG393225 HIC393225 HRY393225 IBU393225 ILQ393225 IVM393225 JFI393225 JPE393225 JZA393225 KIW393225 KSS393225 LCO393225 LMK393225 LWG393225 MGC393225 MPY393225 MZU393225 NJQ393225 NTM393225 ODI393225 ONE393225 OXA393225 PGW393225 PQS393225 QAO393225 QKK393225 QUG393225 REC393225 RNY393225 RXU393225 SHQ393225 SRM393225 TBI393225 TLE393225 TVA393225 UEW393225 UOS393225 UYO393225 VIK393225 VSG393225 WCC393225 WLY393225 WVU393225 M458761 JI458761 TE458761 ADA458761 AMW458761 AWS458761 BGO458761 BQK458761 CAG458761 CKC458761 CTY458761 DDU458761 DNQ458761 DXM458761 EHI458761 ERE458761 FBA458761 FKW458761 FUS458761 GEO458761 GOK458761 GYG458761 HIC458761 HRY458761 IBU458761 ILQ458761 IVM458761 JFI458761 JPE458761 JZA458761 KIW458761 KSS458761 LCO458761 LMK458761 LWG458761 MGC458761 MPY458761 MZU458761 NJQ458761 NTM458761 ODI458761 ONE458761 OXA458761 PGW458761 PQS458761 QAO458761 QKK458761 QUG458761 REC458761 RNY458761 RXU458761 SHQ458761 SRM458761 TBI458761 TLE458761 TVA458761 UEW458761 UOS458761 UYO458761 VIK458761 VSG458761 WCC458761 WLY458761 WVU458761 M524297 JI524297 TE524297 ADA524297 AMW524297 AWS524297 BGO524297 BQK524297 CAG524297 CKC524297 CTY524297 DDU524297 DNQ524297 DXM524297 EHI524297 ERE524297 FBA524297 FKW524297 FUS524297 GEO524297 GOK524297 GYG524297 HIC524297 HRY524297 IBU524297 ILQ524297 IVM524297 JFI524297 JPE524297 JZA524297 KIW524297 KSS524297 LCO524297 LMK524297 LWG524297 MGC524297 MPY524297 MZU524297 NJQ524297 NTM524297 ODI524297 ONE524297 OXA524297 PGW524297 PQS524297 QAO524297 QKK524297 QUG524297 REC524297 RNY524297 RXU524297 SHQ524297 SRM524297 TBI524297 TLE524297 TVA524297 UEW524297 UOS524297 UYO524297 VIK524297 VSG524297 WCC524297 WLY524297 WVU524297 M589833 JI589833 TE589833 ADA589833 AMW589833 AWS589833 BGO589833 BQK589833 CAG589833 CKC589833 CTY589833 DDU589833 DNQ589833 DXM589833 EHI589833 ERE589833 FBA589833 FKW589833 FUS589833 GEO589833 GOK589833 GYG589833 HIC589833 HRY589833 IBU589833 ILQ589833 IVM589833 JFI589833 JPE589833 JZA589833 KIW589833 KSS589833 LCO589833 LMK589833 LWG589833 MGC589833 MPY589833 MZU589833 NJQ589833 NTM589833 ODI589833 ONE589833 OXA589833 PGW589833 PQS589833 QAO589833 QKK589833 QUG589833 REC589833 RNY589833 RXU589833 SHQ589833 SRM589833 TBI589833 TLE589833 TVA589833 UEW589833 UOS589833 UYO589833 VIK589833 VSG589833 WCC589833 WLY589833 WVU589833 M655369 JI655369 TE655369 ADA655369 AMW655369 AWS655369 BGO655369 BQK655369 CAG655369 CKC655369 CTY655369 DDU655369 DNQ655369 DXM655369 EHI655369 ERE655369 FBA655369 FKW655369 FUS655369 GEO655369 GOK655369 GYG655369 HIC655369 HRY655369 IBU655369 ILQ655369 IVM655369 JFI655369 JPE655369 JZA655369 KIW655369 KSS655369 LCO655369 LMK655369 LWG655369 MGC655369 MPY655369 MZU655369 NJQ655369 NTM655369 ODI655369 ONE655369 OXA655369 PGW655369 PQS655369 QAO655369 QKK655369 QUG655369 REC655369 RNY655369 RXU655369 SHQ655369 SRM655369 TBI655369 TLE655369 TVA655369 UEW655369 UOS655369 UYO655369 VIK655369 VSG655369 WCC655369 WLY655369 WVU655369 M720905 JI720905 TE720905 ADA720905 AMW720905 AWS720905 BGO720905 BQK720905 CAG720905 CKC720905 CTY720905 DDU720905 DNQ720905 DXM720905 EHI720905 ERE720905 FBA720905 FKW720905 FUS720905 GEO720905 GOK720905 GYG720905 HIC720905 HRY720905 IBU720905 ILQ720905 IVM720905 JFI720905 JPE720905 JZA720905 KIW720905 KSS720905 LCO720905 LMK720905 LWG720905 MGC720905 MPY720905 MZU720905 NJQ720905 NTM720905 ODI720905 ONE720905 OXA720905 PGW720905 PQS720905 QAO720905 QKK720905 QUG720905 REC720905 RNY720905 RXU720905 SHQ720905 SRM720905 TBI720905 TLE720905 TVA720905 UEW720905 UOS720905 UYO720905 VIK720905 VSG720905 WCC720905 WLY720905 WVU720905 M786441 JI786441 TE786441 ADA786441 AMW786441 AWS786441 BGO786441 BQK786441 CAG786441 CKC786441 CTY786441 DDU786441 DNQ786441 DXM786441 EHI786441 ERE786441 FBA786441 FKW786441 FUS786441 GEO786441 GOK786441 GYG786441 HIC786441 HRY786441 IBU786441 ILQ786441 IVM786441 JFI786441 JPE786441 JZA786441 KIW786441 KSS786441 LCO786441 LMK786441 LWG786441 MGC786441 MPY786441 MZU786441 NJQ786441 NTM786441 ODI786441 ONE786441 OXA786441 PGW786441 PQS786441 QAO786441 QKK786441 QUG786441 REC786441 RNY786441 RXU786441 SHQ786441 SRM786441 TBI786441 TLE786441 TVA786441 UEW786441 UOS786441 UYO786441 VIK786441 VSG786441 WCC786441 WLY786441 WVU786441 M851977 JI851977 TE851977 ADA851977 AMW851977 AWS851977 BGO851977 BQK851977 CAG851977 CKC851977 CTY851977 DDU851977 DNQ851977 DXM851977 EHI851977 ERE851977 FBA851977 FKW851977 FUS851977 GEO851977 GOK851977 GYG851977 HIC851977 HRY851977 IBU851977 ILQ851977 IVM851977 JFI851977 JPE851977 JZA851977 KIW851977 KSS851977 LCO851977 LMK851977 LWG851977 MGC851977 MPY851977 MZU851977 NJQ851977 NTM851977 ODI851977 ONE851977 OXA851977 PGW851977 PQS851977 QAO851977 QKK851977 QUG851977 REC851977 RNY851977 RXU851977 SHQ851977 SRM851977 TBI851977 TLE851977 TVA851977 UEW851977 UOS851977 UYO851977 VIK851977 VSG851977 WCC851977 WLY851977 WVU851977 M917513 JI917513 TE917513 ADA917513 AMW917513 AWS917513 BGO917513 BQK917513 CAG917513 CKC917513 CTY917513 DDU917513 DNQ917513 DXM917513 EHI917513 ERE917513 FBA917513 FKW917513 FUS917513 GEO917513 GOK917513 GYG917513 HIC917513 HRY917513 IBU917513 ILQ917513 IVM917513 JFI917513 JPE917513 JZA917513 KIW917513 KSS917513 LCO917513 LMK917513 LWG917513 MGC917513 MPY917513 MZU917513 NJQ917513 NTM917513 ODI917513 ONE917513 OXA917513 PGW917513 PQS917513 QAO917513 QKK917513 QUG917513 REC917513 RNY917513 RXU917513 SHQ917513 SRM917513 TBI917513 TLE917513 TVA917513 UEW917513 UOS917513 UYO917513 VIK917513 VSG917513 WCC917513 WLY917513 WVU917513 M983049 JI983049 TE983049 ADA983049 AMW983049 AWS983049 BGO983049 BQK983049 CAG983049 CKC983049 CTY983049 DDU983049 DNQ983049 DXM983049 EHI983049 ERE983049 FBA983049 FKW983049 FUS983049 GEO983049 GOK983049 GYG983049 HIC983049 HRY983049 IBU983049 ILQ983049 IVM983049 JFI983049 JPE983049 JZA983049 KIW983049 KSS983049 LCO983049 LMK983049 LWG983049 MGC983049 MPY983049 MZU983049 NJQ983049 NTM983049 ODI983049 ONE983049 OXA983049 PGW983049 PQS983049 QAO983049 QKK983049 QUG983049 REC983049 RNY983049 RXU983049 SHQ983049 SRM983049 TBI983049 TLE983049 TVA983049 UEW983049 UOS983049 UYO983049 VIK983049 VSG983049 WCC983049 WLY983049 WVU983049 M917526 JI917526 TE917526 ADA917526 AMW917526 AWS917526 BGO917526 BQK917526 CAG917526 CKC917526 CTY917526 DDU917526 DNQ917526 DXM917526 EHI917526 ERE917526 FBA917526 FKW917526 FUS917526 GEO917526 GOK917526 GYG917526 HIC917526 HRY917526 IBU917526 ILQ917526 IVM917526 JFI917526 JPE917526 JZA917526 KIW917526 KSS917526 LCO917526 LMK917526 LWG917526 MGC917526 MPY917526 MZU917526 NJQ917526 NTM917526 ODI917526 ONE917526 OXA917526 PGW917526 PQS917526 QAO917526 QKK917526 QUG917526 REC917526 RNY917526 RXU917526 SHQ917526 SRM917526 TBI917526 TLE917526 TVA917526 UEW917526 UOS917526 UYO917526 VIK917526 VSG917526 WCC917526 WLY917526 WVU917526 M65567 JI65567 TE65567 ADA65567 AMW65567 AWS65567 BGO65567 BQK65567 CAG65567 CKC65567 CTY65567 DDU65567 DNQ65567 DXM65567 EHI65567 ERE65567 FBA65567 FKW65567 FUS65567 GEO65567 GOK65567 GYG65567 HIC65567 HRY65567 IBU65567 ILQ65567 IVM65567 JFI65567 JPE65567 JZA65567 KIW65567 KSS65567 LCO65567 LMK65567 LWG65567 MGC65567 MPY65567 MZU65567 NJQ65567 NTM65567 ODI65567 ONE65567 OXA65567 PGW65567 PQS65567 QAO65567 QKK65567 QUG65567 REC65567 RNY65567 RXU65567 SHQ65567 SRM65567 TBI65567 TLE65567 TVA65567 UEW65567 UOS65567 UYO65567 VIK65567 VSG65567 WCC65567 WLY65567 WVU65567 M131103 JI131103 TE131103 ADA131103 AMW131103 AWS131103 BGO131103 BQK131103 CAG131103 CKC131103 CTY131103 DDU131103 DNQ131103 DXM131103 EHI131103 ERE131103 FBA131103 FKW131103 FUS131103 GEO131103 GOK131103 GYG131103 HIC131103 HRY131103 IBU131103 ILQ131103 IVM131103 JFI131103 JPE131103 JZA131103 KIW131103 KSS131103 LCO131103 LMK131103 LWG131103 MGC131103 MPY131103 MZU131103 NJQ131103 NTM131103 ODI131103 ONE131103 OXA131103 PGW131103 PQS131103 QAO131103 QKK131103 QUG131103 REC131103 RNY131103 RXU131103 SHQ131103 SRM131103 TBI131103 TLE131103 TVA131103 UEW131103 UOS131103 UYO131103 VIK131103 VSG131103 WCC131103 WLY131103 WVU131103 M196639 JI196639 TE196639 ADA196639 AMW196639 AWS196639 BGO196639 BQK196639 CAG196639 CKC196639 CTY196639 DDU196639 DNQ196639 DXM196639 EHI196639 ERE196639 FBA196639 FKW196639 FUS196639 GEO196639 GOK196639 GYG196639 HIC196639 HRY196639 IBU196639 ILQ196639 IVM196639 JFI196639 JPE196639 JZA196639 KIW196639 KSS196639 LCO196639 LMK196639 LWG196639 MGC196639 MPY196639 MZU196639 NJQ196639 NTM196639 ODI196639 ONE196639 OXA196639 PGW196639 PQS196639 QAO196639 QKK196639 QUG196639 REC196639 RNY196639 RXU196639 SHQ196639 SRM196639 TBI196639 TLE196639 TVA196639 UEW196639 UOS196639 UYO196639 VIK196639 VSG196639 WCC196639 WLY196639 WVU196639 M262175 JI262175 TE262175 ADA262175 AMW262175 AWS262175 BGO262175 BQK262175 CAG262175 CKC262175 CTY262175 DDU262175 DNQ262175 DXM262175 EHI262175 ERE262175 FBA262175 FKW262175 FUS262175 GEO262175 GOK262175 GYG262175 HIC262175 HRY262175 IBU262175 ILQ262175 IVM262175 JFI262175 JPE262175 JZA262175 KIW262175 KSS262175 LCO262175 LMK262175 LWG262175 MGC262175 MPY262175 MZU262175 NJQ262175 NTM262175 ODI262175 ONE262175 OXA262175 PGW262175 PQS262175 QAO262175 QKK262175 QUG262175 REC262175 RNY262175 RXU262175 SHQ262175 SRM262175 TBI262175 TLE262175 TVA262175 UEW262175 UOS262175 UYO262175 VIK262175 VSG262175 WCC262175 WLY262175 WVU262175 M327711 JI327711 TE327711 ADA327711 AMW327711 AWS327711 BGO327711 BQK327711 CAG327711 CKC327711 CTY327711 DDU327711 DNQ327711 DXM327711 EHI327711 ERE327711 FBA327711 FKW327711 FUS327711 GEO327711 GOK327711 GYG327711 HIC327711 HRY327711 IBU327711 ILQ327711 IVM327711 JFI327711 JPE327711 JZA327711 KIW327711 KSS327711 LCO327711 LMK327711 LWG327711 MGC327711 MPY327711 MZU327711 NJQ327711 NTM327711 ODI327711 ONE327711 OXA327711 PGW327711 PQS327711 QAO327711 QKK327711 QUG327711 REC327711 RNY327711 RXU327711 SHQ327711 SRM327711 TBI327711 TLE327711 TVA327711 UEW327711 UOS327711 UYO327711 VIK327711 VSG327711 WCC327711 WLY327711 WVU327711 M393247 JI393247 TE393247 ADA393247 AMW393247 AWS393247 BGO393247 BQK393247 CAG393247 CKC393247 CTY393247 DDU393247 DNQ393247 DXM393247 EHI393247 ERE393247 FBA393247 FKW393247 FUS393247 GEO393247 GOK393247 GYG393247 HIC393247 HRY393247 IBU393247 ILQ393247 IVM393247 JFI393247 JPE393247 JZA393247 KIW393247 KSS393247 LCO393247 LMK393247 LWG393247 MGC393247 MPY393247 MZU393247 NJQ393247 NTM393247 ODI393247 ONE393247 OXA393247 PGW393247 PQS393247 QAO393247 QKK393247 QUG393247 REC393247 RNY393247 RXU393247 SHQ393247 SRM393247 TBI393247 TLE393247 TVA393247 UEW393247 UOS393247 UYO393247 VIK393247 VSG393247 WCC393247 WLY393247 WVU393247 M458783 JI458783 TE458783 ADA458783 AMW458783 AWS458783 BGO458783 BQK458783 CAG458783 CKC458783 CTY458783 DDU458783 DNQ458783 DXM458783 EHI458783 ERE458783 FBA458783 FKW458783 FUS458783 GEO458783 GOK458783 GYG458783 HIC458783 HRY458783 IBU458783 ILQ458783 IVM458783 JFI458783 JPE458783 JZA458783 KIW458783 KSS458783 LCO458783 LMK458783 LWG458783 MGC458783 MPY458783 MZU458783 NJQ458783 NTM458783 ODI458783 ONE458783 OXA458783 PGW458783 PQS458783 QAO458783 QKK458783 QUG458783 REC458783 RNY458783 RXU458783 SHQ458783 SRM458783 TBI458783 TLE458783 TVA458783 UEW458783 UOS458783 UYO458783 VIK458783 VSG458783 WCC458783 WLY458783 WVU458783 M524319 JI524319 TE524319 ADA524319 AMW524319 AWS524319 BGO524319 BQK524319 CAG524319 CKC524319 CTY524319 DDU524319 DNQ524319 DXM524319 EHI524319 ERE524319 FBA524319 FKW524319 FUS524319 GEO524319 GOK524319 GYG524319 HIC524319 HRY524319 IBU524319 ILQ524319 IVM524319 JFI524319 JPE524319 JZA524319 KIW524319 KSS524319 LCO524319 LMK524319 LWG524319 MGC524319 MPY524319 MZU524319 NJQ524319 NTM524319 ODI524319 ONE524319 OXA524319 PGW524319 PQS524319 QAO524319 QKK524319 QUG524319 REC524319 RNY524319 RXU524319 SHQ524319 SRM524319 TBI524319 TLE524319 TVA524319 UEW524319 UOS524319 UYO524319 VIK524319 VSG524319 WCC524319 WLY524319 WVU524319 M589855 JI589855 TE589855 ADA589855 AMW589855 AWS589855 BGO589855 BQK589855 CAG589855 CKC589855 CTY589855 DDU589855 DNQ589855 DXM589855 EHI589855 ERE589855 FBA589855 FKW589855 FUS589855 GEO589855 GOK589855 GYG589855 HIC589855 HRY589855 IBU589855 ILQ589855 IVM589855 JFI589855 JPE589855 JZA589855 KIW589855 KSS589855 LCO589855 LMK589855 LWG589855 MGC589855 MPY589855 MZU589855 NJQ589855 NTM589855 ODI589855 ONE589855 OXA589855 PGW589855 PQS589855 QAO589855 QKK589855 QUG589855 REC589855 RNY589855 RXU589855 SHQ589855 SRM589855 TBI589855 TLE589855 TVA589855 UEW589855 UOS589855 UYO589855 VIK589855 VSG589855 WCC589855 WLY589855 WVU589855 M655391 JI655391 TE655391 ADA655391 AMW655391 AWS655391 BGO655391 BQK655391 CAG655391 CKC655391 CTY655391 DDU655391 DNQ655391 DXM655391 EHI655391 ERE655391 FBA655391 FKW655391 FUS655391 GEO655391 GOK655391 GYG655391 HIC655391 HRY655391 IBU655391 ILQ655391 IVM655391 JFI655391 JPE655391 JZA655391 KIW655391 KSS655391 LCO655391 LMK655391 LWG655391 MGC655391 MPY655391 MZU655391 NJQ655391 NTM655391 ODI655391 ONE655391 OXA655391 PGW655391 PQS655391 QAO655391 QKK655391 QUG655391 REC655391 RNY655391 RXU655391 SHQ655391 SRM655391 TBI655391 TLE655391 TVA655391 UEW655391 UOS655391 UYO655391 VIK655391 VSG655391 WCC655391 WLY655391 WVU655391 M720927 JI720927 TE720927 ADA720927 AMW720927 AWS720927 BGO720927 BQK720927 CAG720927 CKC720927 CTY720927 DDU720927 DNQ720927 DXM720927 EHI720927 ERE720927 FBA720927 FKW720927 FUS720927 GEO720927 GOK720927 GYG720927 HIC720927 HRY720927 IBU720927 ILQ720927 IVM720927 JFI720927 JPE720927 JZA720927 KIW720927 KSS720927 LCO720927 LMK720927 LWG720927 MGC720927 MPY720927 MZU720927 NJQ720927 NTM720927 ODI720927 ONE720927 OXA720927 PGW720927 PQS720927 QAO720927 QKK720927 QUG720927 REC720927 RNY720927 RXU720927 SHQ720927 SRM720927 TBI720927 TLE720927 TVA720927 UEW720927 UOS720927 UYO720927 VIK720927 VSG720927 WCC720927 WLY720927 WVU720927 M786463 JI786463 TE786463 ADA786463 AMW786463 AWS786463 BGO786463 BQK786463 CAG786463 CKC786463 CTY786463 DDU786463 DNQ786463 DXM786463 EHI786463 ERE786463 FBA786463 FKW786463 FUS786463 GEO786463 GOK786463 GYG786463 HIC786463 HRY786463 IBU786463 ILQ786463 IVM786463 JFI786463 JPE786463 JZA786463 KIW786463 KSS786463 LCO786463 LMK786463 LWG786463 MGC786463 MPY786463 MZU786463 NJQ786463 NTM786463 ODI786463 ONE786463 OXA786463 PGW786463 PQS786463 QAO786463 QKK786463 QUG786463 REC786463 RNY786463 RXU786463 SHQ786463 SRM786463 TBI786463 TLE786463 TVA786463 UEW786463 UOS786463 UYO786463 VIK786463 VSG786463 WCC786463 WLY786463 WVU786463 M851999 JI851999 TE851999 ADA851999 AMW851999 AWS851999 BGO851999 BQK851999 CAG851999 CKC851999 CTY851999 DDU851999 DNQ851999 DXM851999 EHI851999 ERE851999 FBA851999 FKW851999 FUS851999 GEO851999 GOK851999 GYG851999 HIC851999 HRY851999 IBU851999 ILQ851999 IVM851999 JFI851999 JPE851999 JZA851999 KIW851999 KSS851999 LCO851999 LMK851999 LWG851999 MGC851999 MPY851999 MZU851999 NJQ851999 NTM851999 ODI851999 ONE851999 OXA851999 PGW851999 PQS851999 QAO851999 QKK851999 QUG851999 REC851999 RNY851999 RXU851999 SHQ851999 SRM851999 TBI851999 TLE851999 TVA851999 UEW851999 UOS851999 UYO851999 VIK851999 VSG851999 WCC851999 WLY851999 WVU851999 M917535 JI917535 TE917535 ADA917535 AMW917535 AWS917535 BGO917535 BQK917535 CAG917535 CKC917535 CTY917535 DDU917535 DNQ917535 DXM917535 EHI917535 ERE917535 FBA917535 FKW917535 FUS917535 GEO917535 GOK917535 GYG917535 HIC917535 HRY917535 IBU917535 ILQ917535 IVM917535 JFI917535 JPE917535 JZA917535 KIW917535 KSS917535 LCO917535 LMK917535 LWG917535 MGC917535 MPY917535 MZU917535 NJQ917535 NTM917535 ODI917535 ONE917535 OXA917535 PGW917535 PQS917535 QAO917535 QKK917535 QUG917535 REC917535 RNY917535 RXU917535 SHQ917535 SRM917535 TBI917535 TLE917535 TVA917535 UEW917535 UOS917535 UYO917535 VIK917535 VSG917535 WCC917535 WLY917535 WVU917535 M983071 JI983071 TE983071 ADA983071 AMW983071 AWS983071 BGO983071 BQK983071 CAG983071 CKC983071 CTY983071 DDU983071 DNQ983071 DXM983071 EHI983071 ERE983071 FBA983071 FKW983071 FUS983071 GEO983071 GOK983071 GYG983071 HIC983071 HRY983071 IBU983071 ILQ983071 IVM983071 JFI983071 JPE983071 JZA983071 KIW983071 KSS983071 LCO983071 LMK983071 LWG983071 MGC983071 MPY983071 MZU983071 NJQ983071 NTM983071 ODI983071 ONE983071 OXA983071 PGW983071 PQS983071 QAO983071 QKK983071 QUG983071 REC983071 RNY983071 RXU983071 SHQ983071 SRM983071 TBI983071 TLE983071 TVA983071 UEW983071 UOS983071 UYO983071 VIK983071 VSG983071 WCC983071 WLY983071 WVU983071 M983062 JI983062 TE983062 ADA983062 AMW983062 AWS983062 BGO983062 BQK983062 CAG983062 CKC983062 CTY983062 DDU983062 DNQ983062 DXM983062 EHI983062 ERE983062 FBA983062 FKW983062 FUS983062 GEO983062 GOK983062 GYG983062 HIC983062 HRY983062 IBU983062 ILQ983062 IVM983062 JFI983062 JPE983062 JZA983062 KIW983062 KSS983062 LCO983062 LMK983062 LWG983062 MGC983062 MPY983062 MZU983062 NJQ983062 NTM983062 ODI983062 ONE983062 OXA983062 PGW983062 PQS983062 QAO983062 QKK983062 QUG983062 REC983062 RNY983062 RXU983062 SHQ983062 SRM983062 TBI983062 TLE983062 TVA983062 UEW983062 UOS983062 UYO983062 VIK983062 VSG983062 WCC983062 WLY983062 WVU983062 M65558 JI65558 TE65558 ADA65558 AMW65558 AWS65558 BGO65558 BQK65558 CAG65558 CKC65558 CTY65558 DDU65558 DNQ65558 DXM65558 EHI65558 ERE65558 FBA65558 FKW65558 FUS65558 GEO65558 GOK65558 GYG65558 HIC65558 HRY65558 IBU65558 ILQ65558 IVM65558 JFI65558 JPE65558 JZA65558 KIW65558 KSS65558 LCO65558 LMK65558 LWG65558 MGC65558 MPY65558 MZU65558 NJQ65558 NTM65558 ODI65558 ONE65558 OXA65558 PGW65558 PQS65558 QAO65558 QKK65558 QUG65558 REC65558 RNY65558 RXU65558 SHQ65558 SRM65558 TBI65558 TLE65558 TVA65558 UEW65558 UOS65558 UYO65558 VIK65558 VSG65558 WCC65558 WLY65558 WVU65558 M131094 JI131094 TE131094 ADA131094 AMW131094 AWS131094 BGO131094 BQK131094 CAG131094 CKC131094 CTY131094 DDU131094 DNQ131094 DXM131094 EHI131094 ERE131094 FBA131094 FKW131094 FUS131094 GEO131094 GOK131094 GYG131094 HIC131094 HRY131094 IBU131094 ILQ131094 IVM131094 JFI131094 JPE131094 JZA131094 KIW131094 KSS131094 LCO131094 LMK131094 LWG131094 MGC131094 MPY131094 MZU131094 NJQ131094 NTM131094 ODI131094 ONE131094 OXA131094 PGW131094 PQS131094 QAO131094 QKK131094 QUG131094 REC131094 RNY131094 RXU131094 SHQ131094 SRM131094 TBI131094 TLE131094 TVA131094 UEW131094 UOS131094 UYO131094 VIK131094 VSG131094 WCC131094 WLY131094 WVU131094 M196630 JI196630 TE196630 ADA196630 AMW196630 AWS196630 BGO196630 BQK196630 CAG196630 CKC196630 CTY196630 DDU196630 DNQ196630 DXM196630 EHI196630 ERE196630 FBA196630 FKW196630 FUS196630 GEO196630 GOK196630 GYG196630 HIC196630 HRY196630 IBU196630 ILQ196630 IVM196630 JFI196630 JPE196630 JZA196630 KIW196630 KSS196630 LCO196630 LMK196630 LWG196630 MGC196630 MPY196630 MZU196630 NJQ196630 NTM196630 ODI196630 ONE196630 OXA196630 PGW196630 PQS196630 QAO196630 QKK196630 QUG196630 REC196630 RNY196630 RXU196630 SHQ196630 SRM196630 TBI196630 TLE196630 TVA196630 UEW196630 UOS196630 UYO196630 VIK196630 VSG196630 WCC196630 WLY196630 WVU196630 M262166 JI262166 TE262166 ADA262166 AMW262166 AWS262166 BGO262166 BQK262166 CAG262166 CKC262166 CTY262166 DDU262166 DNQ262166 DXM262166 EHI262166 ERE262166 FBA262166 FKW262166 FUS262166 GEO262166 GOK262166 GYG262166 HIC262166 HRY262166 IBU262166 ILQ262166 IVM262166 JFI262166 JPE262166 JZA262166 KIW262166 KSS262166 LCO262166 LMK262166 LWG262166 MGC262166 MPY262166 MZU262166 NJQ262166 NTM262166 ODI262166 ONE262166 OXA262166 PGW262166 PQS262166 QAO262166 QKK262166 QUG262166 REC262166 RNY262166 RXU262166 SHQ262166 SRM262166 TBI262166 TLE262166 TVA262166 UEW262166 UOS262166 UYO262166 VIK262166 VSG262166 WCC262166 WLY262166 WVU262166 M327702 JI327702 TE327702 ADA327702 AMW327702 AWS327702 BGO327702 BQK327702 CAG327702 CKC327702 CTY327702 DDU327702 DNQ327702 DXM327702 EHI327702 ERE327702 FBA327702 FKW327702 FUS327702 GEO327702 GOK327702 GYG327702 HIC327702 HRY327702 IBU327702 ILQ327702 IVM327702 JFI327702 JPE327702 JZA327702 KIW327702 KSS327702 LCO327702 LMK327702 LWG327702 MGC327702 MPY327702 MZU327702 NJQ327702 NTM327702 ODI327702 ONE327702 OXA327702 PGW327702 PQS327702 QAO327702 QKK327702 QUG327702 REC327702 RNY327702 RXU327702 SHQ327702 SRM327702 TBI327702 TLE327702 TVA327702 UEW327702 UOS327702 UYO327702 VIK327702 VSG327702 WCC327702 WLY327702 WVU327702 M393238 JI393238 TE393238 ADA393238 AMW393238 AWS393238 BGO393238 BQK393238 CAG393238 CKC393238 CTY393238 DDU393238 DNQ393238 DXM393238 EHI393238 ERE393238 FBA393238 FKW393238 FUS393238 GEO393238 GOK393238 GYG393238 HIC393238 HRY393238 IBU393238 ILQ393238 IVM393238 JFI393238 JPE393238 JZA393238 KIW393238 KSS393238 LCO393238 LMK393238 LWG393238 MGC393238 MPY393238 MZU393238 NJQ393238 NTM393238 ODI393238 ONE393238 OXA393238 PGW393238 PQS393238 QAO393238 QKK393238 QUG393238 REC393238 RNY393238 RXU393238 SHQ393238 SRM393238 TBI393238 TLE393238 TVA393238 UEW393238 UOS393238 UYO393238 VIK393238 VSG393238 WCC393238 WLY393238 WVU393238 M458774 JI458774 TE458774 ADA458774 AMW458774 AWS458774 BGO458774 BQK458774 CAG458774 CKC458774 CTY458774 DDU458774 DNQ458774 DXM458774 EHI458774 ERE458774 FBA458774 FKW458774 FUS458774 GEO458774 GOK458774 GYG458774 HIC458774 HRY458774 IBU458774 ILQ458774 IVM458774 JFI458774 JPE458774 JZA458774 KIW458774 KSS458774 LCO458774 LMK458774 LWG458774 MGC458774 MPY458774 MZU458774 NJQ458774 NTM458774 ODI458774 ONE458774 OXA458774 PGW458774 PQS458774 QAO458774 QKK458774 QUG458774 REC458774 RNY458774 RXU458774 SHQ458774 SRM458774 TBI458774 TLE458774 TVA458774 UEW458774 UOS458774 UYO458774 VIK458774 VSG458774 WCC458774 WLY458774 WVU458774 M524310 JI524310 TE524310 ADA524310 AMW524310 AWS524310 BGO524310 BQK524310 CAG524310 CKC524310 CTY524310 DDU524310 DNQ524310 DXM524310 EHI524310 ERE524310 FBA524310 FKW524310 FUS524310 GEO524310 GOK524310 GYG524310 HIC524310 HRY524310 IBU524310 ILQ524310 IVM524310 JFI524310 JPE524310 JZA524310 KIW524310 KSS524310 LCO524310 LMK524310 LWG524310 MGC524310 MPY524310 MZU524310 NJQ524310 NTM524310 ODI524310 ONE524310 OXA524310 PGW524310 PQS524310 QAO524310 QKK524310 QUG524310 REC524310 RNY524310 RXU524310 SHQ524310 SRM524310 TBI524310 TLE524310 TVA524310 UEW524310 UOS524310 UYO524310 VIK524310 VSG524310 WCC524310 WLY524310 WVU524310 M589846 JI589846 TE589846 ADA589846 AMW589846 AWS589846 BGO589846 BQK589846 CAG589846 CKC589846 CTY589846 DDU589846 DNQ589846 DXM589846 EHI589846 ERE589846 FBA589846 FKW589846 FUS589846 GEO589846 GOK589846 GYG589846 HIC589846 HRY589846 IBU589846 ILQ589846 IVM589846 JFI589846 JPE589846 JZA589846 KIW589846 KSS589846 LCO589846 LMK589846 LWG589846 MGC589846 MPY589846 MZU589846 NJQ589846 NTM589846 ODI589846 ONE589846 OXA589846 PGW589846 PQS589846 QAO589846 QKK589846 QUG589846 REC589846 RNY589846 RXU589846 SHQ589846 SRM589846 TBI589846 TLE589846 TVA589846 UEW589846 UOS589846 UYO589846 VIK589846 VSG589846 WCC589846 WLY589846 WVU589846 M655382 JI655382 TE655382 ADA655382 AMW655382 AWS655382 BGO655382 BQK655382 CAG655382 CKC655382 CTY655382 DDU655382 DNQ655382 DXM655382 EHI655382 ERE655382 FBA655382 FKW655382 FUS655382 GEO655382 GOK655382 GYG655382 HIC655382 HRY655382 IBU655382 ILQ655382 IVM655382 JFI655382 JPE655382 JZA655382 KIW655382 KSS655382 LCO655382 LMK655382 LWG655382 MGC655382 MPY655382 MZU655382 NJQ655382 NTM655382 ODI655382 ONE655382 OXA655382 PGW655382 PQS655382 QAO655382 QKK655382 QUG655382 REC655382 RNY655382 RXU655382 SHQ655382 SRM655382 TBI655382 TLE655382 TVA655382 UEW655382 UOS655382 UYO655382 VIK655382 VSG655382 WCC655382 WLY655382 WVU655382 M720918 JI720918 TE720918 ADA720918 AMW720918 AWS720918 BGO720918 BQK720918 CAG720918 CKC720918 CTY720918 DDU720918 DNQ720918 DXM720918 EHI720918 ERE720918 FBA720918 FKW720918 FUS720918 GEO720918 GOK720918 GYG720918 HIC720918 HRY720918 IBU720918 ILQ720918 IVM720918 JFI720918 JPE720918 JZA720918 KIW720918 KSS720918 LCO720918 LMK720918 LWG720918 MGC720918 MPY720918 MZU720918 NJQ720918 NTM720918 ODI720918 ONE720918 OXA720918 PGW720918 PQS720918 QAO720918 QKK720918 QUG720918 REC720918 RNY720918 RXU720918 SHQ720918 SRM720918 TBI720918 TLE720918 TVA720918 UEW720918 UOS720918 UYO720918 VIK720918 VSG720918 WCC720918 WLY720918 WVU720918 M786454 JI786454 TE786454 ADA786454 AMW786454 AWS786454 BGO786454 BQK786454 CAG786454 CKC786454 CTY786454 DDU786454 DNQ786454 DXM786454 EHI786454 ERE786454 FBA786454 FKW786454 FUS786454 GEO786454 GOK786454 GYG786454 HIC786454 HRY786454 IBU786454 ILQ786454 IVM786454 JFI786454 JPE786454 JZA786454 KIW786454 KSS786454 LCO786454 LMK786454 LWG786454 MGC786454 MPY786454 MZU786454 NJQ786454 NTM786454 ODI786454 ONE786454 OXA786454 PGW786454 PQS786454 QAO786454 QKK786454 QUG786454 REC786454 RNY786454 RXU786454 SHQ786454 SRM786454 TBI786454 TLE786454 TVA786454 UEW786454 UOS786454 UYO786454 VIK786454 VSG786454 WCC786454 WLY786454 WVU786454" xr:uid="{00000000-0002-0000-0D00-000001000000}">
      <formula1>$AZ$275:$AZ$326</formula1>
    </dataValidation>
    <dataValidation type="list" allowBlank="1" showInputMessage="1" showErrorMessage="1" sqref="M983051 JI983051 TE983051 ADA983051 AMW983051 AWS983051 BGO983051 BQK983051 CAG983051 CKC983051 CTY983051 DDU983051 DNQ983051 DXM983051 EHI983051 ERE983051 FBA983051 FKW983051 FUS983051 GEO983051 GOK983051 GYG983051 HIC983051 HRY983051 IBU983051 ILQ983051 IVM983051 JFI983051 JPE983051 JZA983051 KIW983051 KSS983051 LCO983051 LMK983051 LWG983051 MGC983051 MPY983051 MZU983051 NJQ983051 NTM983051 ODI983051 ONE983051 OXA983051 PGW983051 PQS983051 QAO983051 QKK983051 QUG983051 REC983051 RNY983051 RXU983051 SHQ983051 SRM983051 TBI983051 TLE983051 TVA983051 UEW983051 UOS983051 UYO983051 VIK983051 VSG983051 WCC983051 WLY983051 WVU983051 M65576:M65577 JI65576:JI65577 TE65576:TE65577 ADA65576:ADA65577 AMW65576:AMW65577 AWS65576:AWS65577 BGO65576:BGO65577 BQK65576:BQK65577 CAG65576:CAG65577 CKC65576:CKC65577 CTY65576:CTY65577 DDU65576:DDU65577 DNQ65576:DNQ65577 DXM65576:DXM65577 EHI65576:EHI65577 ERE65576:ERE65577 FBA65576:FBA65577 FKW65576:FKW65577 FUS65576:FUS65577 GEO65576:GEO65577 GOK65576:GOK65577 GYG65576:GYG65577 HIC65576:HIC65577 HRY65576:HRY65577 IBU65576:IBU65577 ILQ65576:ILQ65577 IVM65576:IVM65577 JFI65576:JFI65577 JPE65576:JPE65577 JZA65576:JZA65577 KIW65576:KIW65577 KSS65576:KSS65577 LCO65576:LCO65577 LMK65576:LMK65577 LWG65576:LWG65577 MGC65576:MGC65577 MPY65576:MPY65577 MZU65576:MZU65577 NJQ65576:NJQ65577 NTM65576:NTM65577 ODI65576:ODI65577 ONE65576:ONE65577 OXA65576:OXA65577 PGW65576:PGW65577 PQS65576:PQS65577 QAO65576:QAO65577 QKK65576:QKK65577 QUG65576:QUG65577 REC65576:REC65577 RNY65576:RNY65577 RXU65576:RXU65577 SHQ65576:SHQ65577 SRM65576:SRM65577 TBI65576:TBI65577 TLE65576:TLE65577 TVA65576:TVA65577 UEW65576:UEW65577 UOS65576:UOS65577 UYO65576:UYO65577 VIK65576:VIK65577 VSG65576:VSG65577 WCC65576:WCC65577 WLY65576:WLY65577 WVU65576:WVU65577 M131112:M131113 JI131112:JI131113 TE131112:TE131113 ADA131112:ADA131113 AMW131112:AMW131113 AWS131112:AWS131113 BGO131112:BGO131113 BQK131112:BQK131113 CAG131112:CAG131113 CKC131112:CKC131113 CTY131112:CTY131113 DDU131112:DDU131113 DNQ131112:DNQ131113 DXM131112:DXM131113 EHI131112:EHI131113 ERE131112:ERE131113 FBA131112:FBA131113 FKW131112:FKW131113 FUS131112:FUS131113 GEO131112:GEO131113 GOK131112:GOK131113 GYG131112:GYG131113 HIC131112:HIC131113 HRY131112:HRY131113 IBU131112:IBU131113 ILQ131112:ILQ131113 IVM131112:IVM131113 JFI131112:JFI131113 JPE131112:JPE131113 JZA131112:JZA131113 KIW131112:KIW131113 KSS131112:KSS131113 LCO131112:LCO131113 LMK131112:LMK131113 LWG131112:LWG131113 MGC131112:MGC131113 MPY131112:MPY131113 MZU131112:MZU131113 NJQ131112:NJQ131113 NTM131112:NTM131113 ODI131112:ODI131113 ONE131112:ONE131113 OXA131112:OXA131113 PGW131112:PGW131113 PQS131112:PQS131113 QAO131112:QAO131113 QKK131112:QKK131113 QUG131112:QUG131113 REC131112:REC131113 RNY131112:RNY131113 RXU131112:RXU131113 SHQ131112:SHQ131113 SRM131112:SRM131113 TBI131112:TBI131113 TLE131112:TLE131113 TVA131112:TVA131113 UEW131112:UEW131113 UOS131112:UOS131113 UYO131112:UYO131113 VIK131112:VIK131113 VSG131112:VSG131113 WCC131112:WCC131113 WLY131112:WLY131113 WVU131112:WVU131113 M196648:M196649 JI196648:JI196649 TE196648:TE196649 ADA196648:ADA196649 AMW196648:AMW196649 AWS196648:AWS196649 BGO196648:BGO196649 BQK196648:BQK196649 CAG196648:CAG196649 CKC196648:CKC196649 CTY196648:CTY196649 DDU196648:DDU196649 DNQ196648:DNQ196649 DXM196648:DXM196649 EHI196648:EHI196649 ERE196648:ERE196649 FBA196648:FBA196649 FKW196648:FKW196649 FUS196648:FUS196649 GEO196648:GEO196649 GOK196648:GOK196649 GYG196648:GYG196649 HIC196648:HIC196649 HRY196648:HRY196649 IBU196648:IBU196649 ILQ196648:ILQ196649 IVM196648:IVM196649 JFI196648:JFI196649 JPE196648:JPE196649 JZA196648:JZA196649 KIW196648:KIW196649 KSS196648:KSS196649 LCO196648:LCO196649 LMK196648:LMK196649 LWG196648:LWG196649 MGC196648:MGC196649 MPY196648:MPY196649 MZU196648:MZU196649 NJQ196648:NJQ196649 NTM196648:NTM196649 ODI196648:ODI196649 ONE196648:ONE196649 OXA196648:OXA196649 PGW196648:PGW196649 PQS196648:PQS196649 QAO196648:QAO196649 QKK196648:QKK196649 QUG196648:QUG196649 REC196648:REC196649 RNY196648:RNY196649 RXU196648:RXU196649 SHQ196648:SHQ196649 SRM196648:SRM196649 TBI196648:TBI196649 TLE196648:TLE196649 TVA196648:TVA196649 UEW196648:UEW196649 UOS196648:UOS196649 UYO196648:UYO196649 VIK196648:VIK196649 VSG196648:VSG196649 WCC196648:WCC196649 WLY196648:WLY196649 WVU196648:WVU196649 M262184:M262185 JI262184:JI262185 TE262184:TE262185 ADA262184:ADA262185 AMW262184:AMW262185 AWS262184:AWS262185 BGO262184:BGO262185 BQK262184:BQK262185 CAG262184:CAG262185 CKC262184:CKC262185 CTY262184:CTY262185 DDU262184:DDU262185 DNQ262184:DNQ262185 DXM262184:DXM262185 EHI262184:EHI262185 ERE262184:ERE262185 FBA262184:FBA262185 FKW262184:FKW262185 FUS262184:FUS262185 GEO262184:GEO262185 GOK262184:GOK262185 GYG262184:GYG262185 HIC262184:HIC262185 HRY262184:HRY262185 IBU262184:IBU262185 ILQ262184:ILQ262185 IVM262184:IVM262185 JFI262184:JFI262185 JPE262184:JPE262185 JZA262184:JZA262185 KIW262184:KIW262185 KSS262184:KSS262185 LCO262184:LCO262185 LMK262184:LMK262185 LWG262184:LWG262185 MGC262184:MGC262185 MPY262184:MPY262185 MZU262184:MZU262185 NJQ262184:NJQ262185 NTM262184:NTM262185 ODI262184:ODI262185 ONE262184:ONE262185 OXA262184:OXA262185 PGW262184:PGW262185 PQS262184:PQS262185 QAO262184:QAO262185 QKK262184:QKK262185 QUG262184:QUG262185 REC262184:REC262185 RNY262184:RNY262185 RXU262184:RXU262185 SHQ262184:SHQ262185 SRM262184:SRM262185 TBI262184:TBI262185 TLE262184:TLE262185 TVA262184:TVA262185 UEW262184:UEW262185 UOS262184:UOS262185 UYO262184:UYO262185 VIK262184:VIK262185 VSG262184:VSG262185 WCC262184:WCC262185 WLY262184:WLY262185 WVU262184:WVU262185 M327720:M327721 JI327720:JI327721 TE327720:TE327721 ADA327720:ADA327721 AMW327720:AMW327721 AWS327720:AWS327721 BGO327720:BGO327721 BQK327720:BQK327721 CAG327720:CAG327721 CKC327720:CKC327721 CTY327720:CTY327721 DDU327720:DDU327721 DNQ327720:DNQ327721 DXM327720:DXM327721 EHI327720:EHI327721 ERE327720:ERE327721 FBA327720:FBA327721 FKW327720:FKW327721 FUS327720:FUS327721 GEO327720:GEO327721 GOK327720:GOK327721 GYG327720:GYG327721 HIC327720:HIC327721 HRY327720:HRY327721 IBU327720:IBU327721 ILQ327720:ILQ327721 IVM327720:IVM327721 JFI327720:JFI327721 JPE327720:JPE327721 JZA327720:JZA327721 KIW327720:KIW327721 KSS327720:KSS327721 LCO327720:LCO327721 LMK327720:LMK327721 LWG327720:LWG327721 MGC327720:MGC327721 MPY327720:MPY327721 MZU327720:MZU327721 NJQ327720:NJQ327721 NTM327720:NTM327721 ODI327720:ODI327721 ONE327720:ONE327721 OXA327720:OXA327721 PGW327720:PGW327721 PQS327720:PQS327721 QAO327720:QAO327721 QKK327720:QKK327721 QUG327720:QUG327721 REC327720:REC327721 RNY327720:RNY327721 RXU327720:RXU327721 SHQ327720:SHQ327721 SRM327720:SRM327721 TBI327720:TBI327721 TLE327720:TLE327721 TVA327720:TVA327721 UEW327720:UEW327721 UOS327720:UOS327721 UYO327720:UYO327721 VIK327720:VIK327721 VSG327720:VSG327721 WCC327720:WCC327721 WLY327720:WLY327721 WVU327720:WVU327721 M393256:M393257 JI393256:JI393257 TE393256:TE393257 ADA393256:ADA393257 AMW393256:AMW393257 AWS393256:AWS393257 BGO393256:BGO393257 BQK393256:BQK393257 CAG393256:CAG393257 CKC393256:CKC393257 CTY393256:CTY393257 DDU393256:DDU393257 DNQ393256:DNQ393257 DXM393256:DXM393257 EHI393256:EHI393257 ERE393256:ERE393257 FBA393256:FBA393257 FKW393256:FKW393257 FUS393256:FUS393257 GEO393256:GEO393257 GOK393256:GOK393257 GYG393256:GYG393257 HIC393256:HIC393257 HRY393256:HRY393257 IBU393256:IBU393257 ILQ393256:ILQ393257 IVM393256:IVM393257 JFI393256:JFI393257 JPE393256:JPE393257 JZA393256:JZA393257 KIW393256:KIW393257 KSS393256:KSS393257 LCO393256:LCO393257 LMK393256:LMK393257 LWG393256:LWG393257 MGC393256:MGC393257 MPY393256:MPY393257 MZU393256:MZU393257 NJQ393256:NJQ393257 NTM393256:NTM393257 ODI393256:ODI393257 ONE393256:ONE393257 OXA393256:OXA393257 PGW393256:PGW393257 PQS393256:PQS393257 QAO393256:QAO393257 QKK393256:QKK393257 QUG393256:QUG393257 REC393256:REC393257 RNY393256:RNY393257 RXU393256:RXU393257 SHQ393256:SHQ393257 SRM393256:SRM393257 TBI393256:TBI393257 TLE393256:TLE393257 TVA393256:TVA393257 UEW393256:UEW393257 UOS393256:UOS393257 UYO393256:UYO393257 VIK393256:VIK393257 VSG393256:VSG393257 WCC393256:WCC393257 WLY393256:WLY393257 WVU393256:WVU393257 M458792:M458793 JI458792:JI458793 TE458792:TE458793 ADA458792:ADA458793 AMW458792:AMW458793 AWS458792:AWS458793 BGO458792:BGO458793 BQK458792:BQK458793 CAG458792:CAG458793 CKC458792:CKC458793 CTY458792:CTY458793 DDU458792:DDU458793 DNQ458792:DNQ458793 DXM458792:DXM458793 EHI458792:EHI458793 ERE458792:ERE458793 FBA458792:FBA458793 FKW458792:FKW458793 FUS458792:FUS458793 GEO458792:GEO458793 GOK458792:GOK458793 GYG458792:GYG458793 HIC458792:HIC458793 HRY458792:HRY458793 IBU458792:IBU458793 ILQ458792:ILQ458793 IVM458792:IVM458793 JFI458792:JFI458793 JPE458792:JPE458793 JZA458792:JZA458793 KIW458792:KIW458793 KSS458792:KSS458793 LCO458792:LCO458793 LMK458792:LMK458793 LWG458792:LWG458793 MGC458792:MGC458793 MPY458792:MPY458793 MZU458792:MZU458793 NJQ458792:NJQ458793 NTM458792:NTM458793 ODI458792:ODI458793 ONE458792:ONE458793 OXA458792:OXA458793 PGW458792:PGW458793 PQS458792:PQS458793 QAO458792:QAO458793 QKK458792:QKK458793 QUG458792:QUG458793 REC458792:REC458793 RNY458792:RNY458793 RXU458792:RXU458793 SHQ458792:SHQ458793 SRM458792:SRM458793 TBI458792:TBI458793 TLE458792:TLE458793 TVA458792:TVA458793 UEW458792:UEW458793 UOS458792:UOS458793 UYO458792:UYO458793 VIK458792:VIK458793 VSG458792:VSG458793 WCC458792:WCC458793 WLY458792:WLY458793 WVU458792:WVU458793 M524328:M524329 JI524328:JI524329 TE524328:TE524329 ADA524328:ADA524329 AMW524328:AMW524329 AWS524328:AWS524329 BGO524328:BGO524329 BQK524328:BQK524329 CAG524328:CAG524329 CKC524328:CKC524329 CTY524328:CTY524329 DDU524328:DDU524329 DNQ524328:DNQ524329 DXM524328:DXM524329 EHI524328:EHI524329 ERE524328:ERE524329 FBA524328:FBA524329 FKW524328:FKW524329 FUS524328:FUS524329 GEO524328:GEO524329 GOK524328:GOK524329 GYG524328:GYG524329 HIC524328:HIC524329 HRY524328:HRY524329 IBU524328:IBU524329 ILQ524328:ILQ524329 IVM524328:IVM524329 JFI524328:JFI524329 JPE524328:JPE524329 JZA524328:JZA524329 KIW524328:KIW524329 KSS524328:KSS524329 LCO524328:LCO524329 LMK524328:LMK524329 LWG524328:LWG524329 MGC524328:MGC524329 MPY524328:MPY524329 MZU524328:MZU524329 NJQ524328:NJQ524329 NTM524328:NTM524329 ODI524328:ODI524329 ONE524328:ONE524329 OXA524328:OXA524329 PGW524328:PGW524329 PQS524328:PQS524329 QAO524328:QAO524329 QKK524328:QKK524329 QUG524328:QUG524329 REC524328:REC524329 RNY524328:RNY524329 RXU524328:RXU524329 SHQ524328:SHQ524329 SRM524328:SRM524329 TBI524328:TBI524329 TLE524328:TLE524329 TVA524328:TVA524329 UEW524328:UEW524329 UOS524328:UOS524329 UYO524328:UYO524329 VIK524328:VIK524329 VSG524328:VSG524329 WCC524328:WCC524329 WLY524328:WLY524329 WVU524328:WVU524329 M589864:M589865 JI589864:JI589865 TE589864:TE589865 ADA589864:ADA589865 AMW589864:AMW589865 AWS589864:AWS589865 BGO589864:BGO589865 BQK589864:BQK589865 CAG589864:CAG589865 CKC589864:CKC589865 CTY589864:CTY589865 DDU589864:DDU589865 DNQ589864:DNQ589865 DXM589864:DXM589865 EHI589864:EHI589865 ERE589864:ERE589865 FBA589864:FBA589865 FKW589864:FKW589865 FUS589864:FUS589865 GEO589864:GEO589865 GOK589864:GOK589865 GYG589864:GYG589865 HIC589864:HIC589865 HRY589864:HRY589865 IBU589864:IBU589865 ILQ589864:ILQ589865 IVM589864:IVM589865 JFI589864:JFI589865 JPE589864:JPE589865 JZA589864:JZA589865 KIW589864:KIW589865 KSS589864:KSS589865 LCO589864:LCO589865 LMK589864:LMK589865 LWG589864:LWG589865 MGC589864:MGC589865 MPY589864:MPY589865 MZU589864:MZU589865 NJQ589864:NJQ589865 NTM589864:NTM589865 ODI589864:ODI589865 ONE589864:ONE589865 OXA589864:OXA589865 PGW589864:PGW589865 PQS589864:PQS589865 QAO589864:QAO589865 QKK589864:QKK589865 QUG589864:QUG589865 REC589864:REC589865 RNY589864:RNY589865 RXU589864:RXU589865 SHQ589864:SHQ589865 SRM589864:SRM589865 TBI589864:TBI589865 TLE589864:TLE589865 TVA589864:TVA589865 UEW589864:UEW589865 UOS589864:UOS589865 UYO589864:UYO589865 VIK589864:VIK589865 VSG589864:VSG589865 WCC589864:WCC589865 WLY589864:WLY589865 WVU589864:WVU589865 M655400:M655401 JI655400:JI655401 TE655400:TE655401 ADA655400:ADA655401 AMW655400:AMW655401 AWS655400:AWS655401 BGO655400:BGO655401 BQK655400:BQK655401 CAG655400:CAG655401 CKC655400:CKC655401 CTY655400:CTY655401 DDU655400:DDU655401 DNQ655400:DNQ655401 DXM655400:DXM655401 EHI655400:EHI655401 ERE655400:ERE655401 FBA655400:FBA655401 FKW655400:FKW655401 FUS655400:FUS655401 GEO655400:GEO655401 GOK655400:GOK655401 GYG655400:GYG655401 HIC655400:HIC655401 HRY655400:HRY655401 IBU655400:IBU655401 ILQ655400:ILQ655401 IVM655400:IVM655401 JFI655400:JFI655401 JPE655400:JPE655401 JZA655400:JZA655401 KIW655400:KIW655401 KSS655400:KSS655401 LCO655400:LCO655401 LMK655400:LMK655401 LWG655400:LWG655401 MGC655400:MGC655401 MPY655400:MPY655401 MZU655400:MZU655401 NJQ655400:NJQ655401 NTM655400:NTM655401 ODI655400:ODI655401 ONE655400:ONE655401 OXA655400:OXA655401 PGW655400:PGW655401 PQS655400:PQS655401 QAO655400:QAO655401 QKK655400:QKK655401 QUG655400:QUG655401 REC655400:REC655401 RNY655400:RNY655401 RXU655400:RXU655401 SHQ655400:SHQ655401 SRM655400:SRM655401 TBI655400:TBI655401 TLE655400:TLE655401 TVA655400:TVA655401 UEW655400:UEW655401 UOS655400:UOS655401 UYO655400:UYO655401 VIK655400:VIK655401 VSG655400:VSG655401 WCC655400:WCC655401 WLY655400:WLY655401 WVU655400:WVU655401 M720936:M720937 JI720936:JI720937 TE720936:TE720937 ADA720936:ADA720937 AMW720936:AMW720937 AWS720936:AWS720937 BGO720936:BGO720937 BQK720936:BQK720937 CAG720936:CAG720937 CKC720936:CKC720937 CTY720936:CTY720937 DDU720936:DDU720937 DNQ720936:DNQ720937 DXM720936:DXM720937 EHI720936:EHI720937 ERE720936:ERE720937 FBA720936:FBA720937 FKW720936:FKW720937 FUS720936:FUS720937 GEO720936:GEO720937 GOK720936:GOK720937 GYG720936:GYG720937 HIC720936:HIC720937 HRY720936:HRY720937 IBU720936:IBU720937 ILQ720936:ILQ720937 IVM720936:IVM720937 JFI720936:JFI720937 JPE720936:JPE720937 JZA720936:JZA720937 KIW720936:KIW720937 KSS720936:KSS720937 LCO720936:LCO720937 LMK720936:LMK720937 LWG720936:LWG720937 MGC720936:MGC720937 MPY720936:MPY720937 MZU720936:MZU720937 NJQ720936:NJQ720937 NTM720936:NTM720937 ODI720936:ODI720937 ONE720936:ONE720937 OXA720936:OXA720937 PGW720936:PGW720937 PQS720936:PQS720937 QAO720936:QAO720937 QKK720936:QKK720937 QUG720936:QUG720937 REC720936:REC720937 RNY720936:RNY720937 RXU720936:RXU720937 SHQ720936:SHQ720937 SRM720936:SRM720937 TBI720936:TBI720937 TLE720936:TLE720937 TVA720936:TVA720937 UEW720936:UEW720937 UOS720936:UOS720937 UYO720936:UYO720937 VIK720936:VIK720937 VSG720936:VSG720937 WCC720936:WCC720937 WLY720936:WLY720937 WVU720936:WVU720937 M786472:M786473 JI786472:JI786473 TE786472:TE786473 ADA786472:ADA786473 AMW786472:AMW786473 AWS786472:AWS786473 BGO786472:BGO786473 BQK786472:BQK786473 CAG786472:CAG786473 CKC786472:CKC786473 CTY786472:CTY786473 DDU786472:DDU786473 DNQ786472:DNQ786473 DXM786472:DXM786473 EHI786472:EHI786473 ERE786472:ERE786473 FBA786472:FBA786473 FKW786472:FKW786473 FUS786472:FUS786473 GEO786472:GEO786473 GOK786472:GOK786473 GYG786472:GYG786473 HIC786472:HIC786473 HRY786472:HRY786473 IBU786472:IBU786473 ILQ786472:ILQ786473 IVM786472:IVM786473 JFI786472:JFI786473 JPE786472:JPE786473 JZA786472:JZA786473 KIW786472:KIW786473 KSS786472:KSS786473 LCO786472:LCO786473 LMK786472:LMK786473 LWG786472:LWG786473 MGC786472:MGC786473 MPY786472:MPY786473 MZU786472:MZU786473 NJQ786472:NJQ786473 NTM786472:NTM786473 ODI786472:ODI786473 ONE786472:ONE786473 OXA786472:OXA786473 PGW786472:PGW786473 PQS786472:PQS786473 QAO786472:QAO786473 QKK786472:QKK786473 QUG786472:QUG786473 REC786472:REC786473 RNY786472:RNY786473 RXU786472:RXU786473 SHQ786472:SHQ786473 SRM786472:SRM786473 TBI786472:TBI786473 TLE786472:TLE786473 TVA786472:TVA786473 UEW786472:UEW786473 UOS786472:UOS786473 UYO786472:UYO786473 VIK786472:VIK786473 VSG786472:VSG786473 WCC786472:WCC786473 WLY786472:WLY786473 WVU786472:WVU786473 M852008:M852009 JI852008:JI852009 TE852008:TE852009 ADA852008:ADA852009 AMW852008:AMW852009 AWS852008:AWS852009 BGO852008:BGO852009 BQK852008:BQK852009 CAG852008:CAG852009 CKC852008:CKC852009 CTY852008:CTY852009 DDU852008:DDU852009 DNQ852008:DNQ852009 DXM852008:DXM852009 EHI852008:EHI852009 ERE852008:ERE852009 FBA852008:FBA852009 FKW852008:FKW852009 FUS852008:FUS852009 GEO852008:GEO852009 GOK852008:GOK852009 GYG852008:GYG852009 HIC852008:HIC852009 HRY852008:HRY852009 IBU852008:IBU852009 ILQ852008:ILQ852009 IVM852008:IVM852009 JFI852008:JFI852009 JPE852008:JPE852009 JZA852008:JZA852009 KIW852008:KIW852009 KSS852008:KSS852009 LCO852008:LCO852009 LMK852008:LMK852009 LWG852008:LWG852009 MGC852008:MGC852009 MPY852008:MPY852009 MZU852008:MZU852009 NJQ852008:NJQ852009 NTM852008:NTM852009 ODI852008:ODI852009 ONE852008:ONE852009 OXA852008:OXA852009 PGW852008:PGW852009 PQS852008:PQS852009 QAO852008:QAO852009 QKK852008:QKK852009 QUG852008:QUG852009 REC852008:REC852009 RNY852008:RNY852009 RXU852008:RXU852009 SHQ852008:SHQ852009 SRM852008:SRM852009 TBI852008:TBI852009 TLE852008:TLE852009 TVA852008:TVA852009 UEW852008:UEW852009 UOS852008:UOS852009 UYO852008:UYO852009 VIK852008:VIK852009 VSG852008:VSG852009 WCC852008:WCC852009 WLY852008:WLY852009 WVU852008:WVU852009 M917544:M917545 JI917544:JI917545 TE917544:TE917545 ADA917544:ADA917545 AMW917544:AMW917545 AWS917544:AWS917545 BGO917544:BGO917545 BQK917544:BQK917545 CAG917544:CAG917545 CKC917544:CKC917545 CTY917544:CTY917545 DDU917544:DDU917545 DNQ917544:DNQ917545 DXM917544:DXM917545 EHI917544:EHI917545 ERE917544:ERE917545 FBA917544:FBA917545 FKW917544:FKW917545 FUS917544:FUS917545 GEO917544:GEO917545 GOK917544:GOK917545 GYG917544:GYG917545 HIC917544:HIC917545 HRY917544:HRY917545 IBU917544:IBU917545 ILQ917544:ILQ917545 IVM917544:IVM917545 JFI917544:JFI917545 JPE917544:JPE917545 JZA917544:JZA917545 KIW917544:KIW917545 KSS917544:KSS917545 LCO917544:LCO917545 LMK917544:LMK917545 LWG917544:LWG917545 MGC917544:MGC917545 MPY917544:MPY917545 MZU917544:MZU917545 NJQ917544:NJQ917545 NTM917544:NTM917545 ODI917544:ODI917545 ONE917544:ONE917545 OXA917544:OXA917545 PGW917544:PGW917545 PQS917544:PQS917545 QAO917544:QAO917545 QKK917544:QKK917545 QUG917544:QUG917545 REC917544:REC917545 RNY917544:RNY917545 RXU917544:RXU917545 SHQ917544:SHQ917545 SRM917544:SRM917545 TBI917544:TBI917545 TLE917544:TLE917545 TVA917544:TVA917545 UEW917544:UEW917545 UOS917544:UOS917545 UYO917544:UYO917545 VIK917544:VIK917545 VSG917544:VSG917545 WCC917544:WCC917545 WLY917544:WLY917545 WVU917544:WVU917545 M983080:M983081 JI983080:JI983081 TE983080:TE983081 ADA983080:ADA983081 AMW983080:AMW983081 AWS983080:AWS983081 BGO983080:BGO983081 BQK983080:BQK983081 CAG983080:CAG983081 CKC983080:CKC983081 CTY983080:CTY983081 DDU983080:DDU983081 DNQ983080:DNQ983081 DXM983080:DXM983081 EHI983080:EHI983081 ERE983080:ERE983081 FBA983080:FBA983081 FKW983080:FKW983081 FUS983080:FUS983081 GEO983080:GEO983081 GOK983080:GOK983081 GYG983080:GYG983081 HIC983080:HIC983081 HRY983080:HRY983081 IBU983080:IBU983081 ILQ983080:ILQ983081 IVM983080:IVM983081 JFI983080:JFI983081 JPE983080:JPE983081 JZA983080:JZA983081 KIW983080:KIW983081 KSS983080:KSS983081 LCO983080:LCO983081 LMK983080:LMK983081 LWG983080:LWG983081 MGC983080:MGC983081 MPY983080:MPY983081 MZU983080:MZU983081 NJQ983080:NJQ983081 NTM983080:NTM983081 ODI983080:ODI983081 ONE983080:ONE983081 OXA983080:OXA983081 PGW983080:PGW983081 PQS983080:PQS983081 QAO983080:QAO983081 QKK983080:QKK983081 QUG983080:QUG983081 REC983080:REC983081 RNY983080:RNY983081 RXU983080:RXU983081 SHQ983080:SHQ983081 SRM983080:SRM983081 TBI983080:TBI983081 TLE983080:TLE983081 TVA983080:TVA983081 UEW983080:UEW983081 UOS983080:UOS983081 UYO983080:UYO983081 VIK983080:VIK983081 VSG983080:VSG983081 WCC983080:WCC983081 WLY983080:WLY983081 WVU983080:WVU983081 M65547 JI65547 TE65547 ADA65547 AMW65547 AWS65547 BGO65547 BQK65547 CAG65547 CKC65547 CTY65547 DDU65547 DNQ65547 DXM65547 EHI65547 ERE65547 FBA65547 FKW65547 FUS65547 GEO65547 GOK65547 GYG65547 HIC65547 HRY65547 IBU65547 ILQ65547 IVM65547 JFI65547 JPE65547 JZA65547 KIW65547 KSS65547 LCO65547 LMK65547 LWG65547 MGC65547 MPY65547 MZU65547 NJQ65547 NTM65547 ODI65547 ONE65547 OXA65547 PGW65547 PQS65547 QAO65547 QKK65547 QUG65547 REC65547 RNY65547 RXU65547 SHQ65547 SRM65547 TBI65547 TLE65547 TVA65547 UEW65547 UOS65547 UYO65547 VIK65547 VSG65547 WCC65547 WLY65547 WVU65547 M131083 JI131083 TE131083 ADA131083 AMW131083 AWS131083 BGO131083 BQK131083 CAG131083 CKC131083 CTY131083 DDU131083 DNQ131083 DXM131083 EHI131083 ERE131083 FBA131083 FKW131083 FUS131083 GEO131083 GOK131083 GYG131083 HIC131083 HRY131083 IBU131083 ILQ131083 IVM131083 JFI131083 JPE131083 JZA131083 KIW131083 KSS131083 LCO131083 LMK131083 LWG131083 MGC131083 MPY131083 MZU131083 NJQ131083 NTM131083 ODI131083 ONE131083 OXA131083 PGW131083 PQS131083 QAO131083 QKK131083 QUG131083 REC131083 RNY131083 RXU131083 SHQ131083 SRM131083 TBI131083 TLE131083 TVA131083 UEW131083 UOS131083 UYO131083 VIK131083 VSG131083 WCC131083 WLY131083 WVU131083 M196619 JI196619 TE196619 ADA196619 AMW196619 AWS196619 BGO196619 BQK196619 CAG196619 CKC196619 CTY196619 DDU196619 DNQ196619 DXM196619 EHI196619 ERE196619 FBA196619 FKW196619 FUS196619 GEO196619 GOK196619 GYG196619 HIC196619 HRY196619 IBU196619 ILQ196619 IVM196619 JFI196619 JPE196619 JZA196619 KIW196619 KSS196619 LCO196619 LMK196619 LWG196619 MGC196619 MPY196619 MZU196619 NJQ196619 NTM196619 ODI196619 ONE196619 OXA196619 PGW196619 PQS196619 QAO196619 QKK196619 QUG196619 REC196619 RNY196619 RXU196619 SHQ196619 SRM196619 TBI196619 TLE196619 TVA196619 UEW196619 UOS196619 UYO196619 VIK196619 VSG196619 WCC196619 WLY196619 WVU196619 M262155 JI262155 TE262155 ADA262155 AMW262155 AWS262155 BGO262155 BQK262155 CAG262155 CKC262155 CTY262155 DDU262155 DNQ262155 DXM262155 EHI262155 ERE262155 FBA262155 FKW262155 FUS262155 GEO262155 GOK262155 GYG262155 HIC262155 HRY262155 IBU262155 ILQ262155 IVM262155 JFI262155 JPE262155 JZA262155 KIW262155 KSS262155 LCO262155 LMK262155 LWG262155 MGC262155 MPY262155 MZU262155 NJQ262155 NTM262155 ODI262155 ONE262155 OXA262155 PGW262155 PQS262155 QAO262155 QKK262155 QUG262155 REC262155 RNY262155 RXU262155 SHQ262155 SRM262155 TBI262155 TLE262155 TVA262155 UEW262155 UOS262155 UYO262155 VIK262155 VSG262155 WCC262155 WLY262155 WVU262155 M327691 JI327691 TE327691 ADA327691 AMW327691 AWS327691 BGO327691 BQK327691 CAG327691 CKC327691 CTY327691 DDU327691 DNQ327691 DXM327691 EHI327691 ERE327691 FBA327691 FKW327691 FUS327691 GEO327691 GOK327691 GYG327691 HIC327691 HRY327691 IBU327691 ILQ327691 IVM327691 JFI327691 JPE327691 JZA327691 KIW327691 KSS327691 LCO327691 LMK327691 LWG327691 MGC327691 MPY327691 MZU327691 NJQ327691 NTM327691 ODI327691 ONE327691 OXA327691 PGW327691 PQS327691 QAO327691 QKK327691 QUG327691 REC327691 RNY327691 RXU327691 SHQ327691 SRM327691 TBI327691 TLE327691 TVA327691 UEW327691 UOS327691 UYO327691 VIK327691 VSG327691 WCC327691 WLY327691 WVU327691 M393227 JI393227 TE393227 ADA393227 AMW393227 AWS393227 BGO393227 BQK393227 CAG393227 CKC393227 CTY393227 DDU393227 DNQ393227 DXM393227 EHI393227 ERE393227 FBA393227 FKW393227 FUS393227 GEO393227 GOK393227 GYG393227 HIC393227 HRY393227 IBU393227 ILQ393227 IVM393227 JFI393227 JPE393227 JZA393227 KIW393227 KSS393227 LCO393227 LMK393227 LWG393227 MGC393227 MPY393227 MZU393227 NJQ393227 NTM393227 ODI393227 ONE393227 OXA393227 PGW393227 PQS393227 QAO393227 QKK393227 QUG393227 REC393227 RNY393227 RXU393227 SHQ393227 SRM393227 TBI393227 TLE393227 TVA393227 UEW393227 UOS393227 UYO393227 VIK393227 VSG393227 WCC393227 WLY393227 WVU393227 M458763 JI458763 TE458763 ADA458763 AMW458763 AWS458763 BGO458763 BQK458763 CAG458763 CKC458763 CTY458763 DDU458763 DNQ458763 DXM458763 EHI458763 ERE458763 FBA458763 FKW458763 FUS458763 GEO458763 GOK458763 GYG458763 HIC458763 HRY458763 IBU458763 ILQ458763 IVM458763 JFI458763 JPE458763 JZA458763 KIW458763 KSS458763 LCO458763 LMK458763 LWG458763 MGC458763 MPY458763 MZU458763 NJQ458763 NTM458763 ODI458763 ONE458763 OXA458763 PGW458763 PQS458763 QAO458763 QKK458763 QUG458763 REC458763 RNY458763 RXU458763 SHQ458763 SRM458763 TBI458763 TLE458763 TVA458763 UEW458763 UOS458763 UYO458763 VIK458763 VSG458763 WCC458763 WLY458763 WVU458763 M524299 JI524299 TE524299 ADA524299 AMW524299 AWS524299 BGO524299 BQK524299 CAG524299 CKC524299 CTY524299 DDU524299 DNQ524299 DXM524299 EHI524299 ERE524299 FBA524299 FKW524299 FUS524299 GEO524299 GOK524299 GYG524299 HIC524299 HRY524299 IBU524299 ILQ524299 IVM524299 JFI524299 JPE524299 JZA524299 KIW524299 KSS524299 LCO524299 LMK524299 LWG524299 MGC524299 MPY524299 MZU524299 NJQ524299 NTM524299 ODI524299 ONE524299 OXA524299 PGW524299 PQS524299 QAO524299 QKK524299 QUG524299 REC524299 RNY524299 RXU524299 SHQ524299 SRM524299 TBI524299 TLE524299 TVA524299 UEW524299 UOS524299 UYO524299 VIK524299 VSG524299 WCC524299 WLY524299 WVU524299 M589835 JI589835 TE589835 ADA589835 AMW589835 AWS589835 BGO589835 BQK589835 CAG589835 CKC589835 CTY589835 DDU589835 DNQ589835 DXM589835 EHI589835 ERE589835 FBA589835 FKW589835 FUS589835 GEO589835 GOK589835 GYG589835 HIC589835 HRY589835 IBU589835 ILQ589835 IVM589835 JFI589835 JPE589835 JZA589835 KIW589835 KSS589835 LCO589835 LMK589835 LWG589835 MGC589835 MPY589835 MZU589835 NJQ589835 NTM589835 ODI589835 ONE589835 OXA589835 PGW589835 PQS589835 QAO589835 QKK589835 QUG589835 REC589835 RNY589835 RXU589835 SHQ589835 SRM589835 TBI589835 TLE589835 TVA589835 UEW589835 UOS589835 UYO589835 VIK589835 VSG589835 WCC589835 WLY589835 WVU589835 M655371 JI655371 TE655371 ADA655371 AMW655371 AWS655371 BGO655371 BQK655371 CAG655371 CKC655371 CTY655371 DDU655371 DNQ655371 DXM655371 EHI655371 ERE655371 FBA655371 FKW655371 FUS655371 GEO655371 GOK655371 GYG655371 HIC655371 HRY655371 IBU655371 ILQ655371 IVM655371 JFI655371 JPE655371 JZA655371 KIW655371 KSS655371 LCO655371 LMK655371 LWG655371 MGC655371 MPY655371 MZU655371 NJQ655371 NTM655371 ODI655371 ONE655371 OXA655371 PGW655371 PQS655371 QAO655371 QKK655371 QUG655371 REC655371 RNY655371 RXU655371 SHQ655371 SRM655371 TBI655371 TLE655371 TVA655371 UEW655371 UOS655371 UYO655371 VIK655371 VSG655371 WCC655371 WLY655371 WVU655371 M720907 JI720907 TE720907 ADA720907 AMW720907 AWS720907 BGO720907 BQK720907 CAG720907 CKC720907 CTY720907 DDU720907 DNQ720907 DXM720907 EHI720907 ERE720907 FBA720907 FKW720907 FUS720907 GEO720907 GOK720907 GYG720907 HIC720907 HRY720907 IBU720907 ILQ720907 IVM720907 JFI720907 JPE720907 JZA720907 KIW720907 KSS720907 LCO720907 LMK720907 LWG720907 MGC720907 MPY720907 MZU720907 NJQ720907 NTM720907 ODI720907 ONE720907 OXA720907 PGW720907 PQS720907 QAO720907 QKK720907 QUG720907 REC720907 RNY720907 RXU720907 SHQ720907 SRM720907 TBI720907 TLE720907 TVA720907 UEW720907 UOS720907 UYO720907 VIK720907 VSG720907 WCC720907 WLY720907 WVU720907 M786443 JI786443 TE786443 ADA786443 AMW786443 AWS786443 BGO786443 BQK786443 CAG786443 CKC786443 CTY786443 DDU786443 DNQ786443 DXM786443 EHI786443 ERE786443 FBA786443 FKW786443 FUS786443 GEO786443 GOK786443 GYG786443 HIC786443 HRY786443 IBU786443 ILQ786443 IVM786443 JFI786443 JPE786443 JZA786443 KIW786443 KSS786443 LCO786443 LMK786443 LWG786443 MGC786443 MPY786443 MZU786443 NJQ786443 NTM786443 ODI786443 ONE786443 OXA786443 PGW786443 PQS786443 QAO786443 QKK786443 QUG786443 REC786443 RNY786443 RXU786443 SHQ786443 SRM786443 TBI786443 TLE786443 TVA786443 UEW786443 UOS786443 UYO786443 VIK786443 VSG786443 WCC786443 WLY786443 WVU786443 M851979 JI851979 TE851979 ADA851979 AMW851979 AWS851979 BGO851979 BQK851979 CAG851979 CKC851979 CTY851979 DDU851979 DNQ851979 DXM851979 EHI851979 ERE851979 FBA851979 FKW851979 FUS851979 GEO851979 GOK851979 GYG851979 HIC851979 HRY851979 IBU851979 ILQ851979 IVM851979 JFI851979 JPE851979 JZA851979 KIW851979 KSS851979 LCO851979 LMK851979 LWG851979 MGC851979 MPY851979 MZU851979 NJQ851979 NTM851979 ODI851979 ONE851979 OXA851979 PGW851979 PQS851979 QAO851979 QKK851979 QUG851979 REC851979 RNY851979 RXU851979 SHQ851979 SRM851979 TBI851979 TLE851979 TVA851979 UEW851979 UOS851979 UYO851979 VIK851979 VSG851979 WCC851979 WLY851979 WVU851979 M917515 JI917515 TE917515 ADA917515 AMW917515 AWS917515 BGO917515 BQK917515 CAG917515 CKC917515 CTY917515 DDU917515 DNQ917515 DXM917515 EHI917515 ERE917515 FBA917515 FKW917515 FUS917515 GEO917515 GOK917515 GYG917515 HIC917515 HRY917515 IBU917515 ILQ917515 IVM917515 JFI917515 JPE917515 JZA917515 KIW917515 KSS917515 LCO917515 LMK917515 LWG917515 MGC917515 MPY917515 MZU917515 NJQ917515 NTM917515 ODI917515 ONE917515 OXA917515 PGW917515 PQS917515 QAO917515 QKK917515 QUG917515 REC917515 RNY917515 RXU917515 SHQ917515 SRM917515 TBI917515 TLE917515 TVA917515 UEW917515 UOS917515 UYO917515 VIK917515 VSG917515 WCC917515 WLY917515 WVU917515" xr:uid="{00000000-0002-0000-0D00-000002000000}">
      <formula1>$AZ$280:$AZ$331</formula1>
    </dataValidation>
    <dataValidation type="list" allowBlank="1" showInputMessage="1" showErrorMessage="1" sqref="M983082 JI983082 TE983082 ADA983082 AMW983082 AWS983082 BGO983082 BQK983082 CAG983082 CKC983082 CTY983082 DDU983082 DNQ983082 DXM983082 EHI983082 ERE983082 FBA983082 FKW983082 FUS983082 GEO983082 GOK983082 GYG983082 HIC983082 HRY983082 IBU983082 ILQ983082 IVM983082 JFI983082 JPE983082 JZA983082 KIW983082 KSS983082 LCO983082 LMK983082 LWG983082 MGC983082 MPY983082 MZU983082 NJQ983082 NTM983082 ODI983082 ONE983082 OXA983082 PGW983082 PQS983082 QAO983082 QKK983082 QUG983082 REC983082 RNY983082 RXU983082 SHQ983082 SRM983082 TBI983082 TLE983082 TVA983082 UEW983082 UOS983082 UYO983082 VIK983082 VSG983082 WCC983082 WLY983082 WVU983082 M65578 JI65578 TE65578 ADA65578 AMW65578 AWS65578 BGO65578 BQK65578 CAG65578 CKC65578 CTY65578 DDU65578 DNQ65578 DXM65578 EHI65578 ERE65578 FBA65578 FKW65578 FUS65578 GEO65578 GOK65578 GYG65578 HIC65578 HRY65578 IBU65578 ILQ65578 IVM65578 JFI65578 JPE65578 JZA65578 KIW65578 KSS65578 LCO65578 LMK65578 LWG65578 MGC65578 MPY65578 MZU65578 NJQ65578 NTM65578 ODI65578 ONE65578 OXA65578 PGW65578 PQS65578 QAO65578 QKK65578 QUG65578 REC65578 RNY65578 RXU65578 SHQ65578 SRM65578 TBI65578 TLE65578 TVA65578 UEW65578 UOS65578 UYO65578 VIK65578 VSG65578 WCC65578 WLY65578 WVU65578 M131114 JI131114 TE131114 ADA131114 AMW131114 AWS131114 BGO131114 BQK131114 CAG131114 CKC131114 CTY131114 DDU131114 DNQ131114 DXM131114 EHI131114 ERE131114 FBA131114 FKW131114 FUS131114 GEO131114 GOK131114 GYG131114 HIC131114 HRY131114 IBU131114 ILQ131114 IVM131114 JFI131114 JPE131114 JZA131114 KIW131114 KSS131114 LCO131114 LMK131114 LWG131114 MGC131114 MPY131114 MZU131114 NJQ131114 NTM131114 ODI131114 ONE131114 OXA131114 PGW131114 PQS131114 QAO131114 QKK131114 QUG131114 REC131114 RNY131114 RXU131114 SHQ131114 SRM131114 TBI131114 TLE131114 TVA131114 UEW131114 UOS131114 UYO131114 VIK131114 VSG131114 WCC131114 WLY131114 WVU131114 M196650 JI196650 TE196650 ADA196650 AMW196650 AWS196650 BGO196650 BQK196650 CAG196650 CKC196650 CTY196650 DDU196650 DNQ196650 DXM196650 EHI196650 ERE196650 FBA196650 FKW196650 FUS196650 GEO196650 GOK196650 GYG196650 HIC196650 HRY196650 IBU196650 ILQ196650 IVM196650 JFI196650 JPE196650 JZA196650 KIW196650 KSS196650 LCO196650 LMK196650 LWG196650 MGC196650 MPY196650 MZU196650 NJQ196650 NTM196650 ODI196650 ONE196650 OXA196650 PGW196650 PQS196650 QAO196650 QKK196650 QUG196650 REC196650 RNY196650 RXU196650 SHQ196650 SRM196650 TBI196650 TLE196650 TVA196650 UEW196650 UOS196650 UYO196650 VIK196650 VSG196650 WCC196650 WLY196650 WVU196650 M262186 JI262186 TE262186 ADA262186 AMW262186 AWS262186 BGO262186 BQK262186 CAG262186 CKC262186 CTY262186 DDU262186 DNQ262186 DXM262186 EHI262186 ERE262186 FBA262186 FKW262186 FUS262186 GEO262186 GOK262186 GYG262186 HIC262186 HRY262186 IBU262186 ILQ262186 IVM262186 JFI262186 JPE262186 JZA262186 KIW262186 KSS262186 LCO262186 LMK262186 LWG262186 MGC262186 MPY262186 MZU262186 NJQ262186 NTM262186 ODI262186 ONE262186 OXA262186 PGW262186 PQS262186 QAO262186 QKK262186 QUG262186 REC262186 RNY262186 RXU262186 SHQ262186 SRM262186 TBI262186 TLE262186 TVA262186 UEW262186 UOS262186 UYO262186 VIK262186 VSG262186 WCC262186 WLY262186 WVU262186 M327722 JI327722 TE327722 ADA327722 AMW327722 AWS327722 BGO327722 BQK327722 CAG327722 CKC327722 CTY327722 DDU327722 DNQ327722 DXM327722 EHI327722 ERE327722 FBA327722 FKW327722 FUS327722 GEO327722 GOK327722 GYG327722 HIC327722 HRY327722 IBU327722 ILQ327722 IVM327722 JFI327722 JPE327722 JZA327722 KIW327722 KSS327722 LCO327722 LMK327722 LWG327722 MGC327722 MPY327722 MZU327722 NJQ327722 NTM327722 ODI327722 ONE327722 OXA327722 PGW327722 PQS327722 QAO327722 QKK327722 QUG327722 REC327722 RNY327722 RXU327722 SHQ327722 SRM327722 TBI327722 TLE327722 TVA327722 UEW327722 UOS327722 UYO327722 VIK327722 VSG327722 WCC327722 WLY327722 WVU327722 M393258 JI393258 TE393258 ADA393258 AMW393258 AWS393258 BGO393258 BQK393258 CAG393258 CKC393258 CTY393258 DDU393258 DNQ393258 DXM393258 EHI393258 ERE393258 FBA393258 FKW393258 FUS393258 GEO393258 GOK393258 GYG393258 HIC393258 HRY393258 IBU393258 ILQ393258 IVM393258 JFI393258 JPE393258 JZA393258 KIW393258 KSS393258 LCO393258 LMK393258 LWG393258 MGC393258 MPY393258 MZU393258 NJQ393258 NTM393258 ODI393258 ONE393258 OXA393258 PGW393258 PQS393258 QAO393258 QKK393258 QUG393258 REC393258 RNY393258 RXU393258 SHQ393258 SRM393258 TBI393258 TLE393258 TVA393258 UEW393258 UOS393258 UYO393258 VIK393258 VSG393258 WCC393258 WLY393258 WVU393258 M458794 JI458794 TE458794 ADA458794 AMW458794 AWS458794 BGO458794 BQK458794 CAG458794 CKC458794 CTY458794 DDU458794 DNQ458794 DXM458794 EHI458794 ERE458794 FBA458794 FKW458794 FUS458794 GEO458794 GOK458794 GYG458794 HIC458794 HRY458794 IBU458794 ILQ458794 IVM458794 JFI458794 JPE458794 JZA458794 KIW458794 KSS458794 LCO458794 LMK458794 LWG458794 MGC458794 MPY458794 MZU458794 NJQ458794 NTM458794 ODI458794 ONE458794 OXA458794 PGW458794 PQS458794 QAO458794 QKK458794 QUG458794 REC458794 RNY458794 RXU458794 SHQ458794 SRM458794 TBI458794 TLE458794 TVA458794 UEW458794 UOS458794 UYO458794 VIK458794 VSG458794 WCC458794 WLY458794 WVU458794 M524330 JI524330 TE524330 ADA524330 AMW524330 AWS524330 BGO524330 BQK524330 CAG524330 CKC524330 CTY524330 DDU524330 DNQ524330 DXM524330 EHI524330 ERE524330 FBA524330 FKW524330 FUS524330 GEO524330 GOK524330 GYG524330 HIC524330 HRY524330 IBU524330 ILQ524330 IVM524330 JFI524330 JPE524330 JZA524330 KIW524330 KSS524330 LCO524330 LMK524330 LWG524330 MGC524330 MPY524330 MZU524330 NJQ524330 NTM524330 ODI524330 ONE524330 OXA524330 PGW524330 PQS524330 QAO524330 QKK524330 QUG524330 REC524330 RNY524330 RXU524330 SHQ524330 SRM524330 TBI524330 TLE524330 TVA524330 UEW524330 UOS524330 UYO524330 VIK524330 VSG524330 WCC524330 WLY524330 WVU524330 M589866 JI589866 TE589866 ADA589866 AMW589866 AWS589866 BGO589866 BQK589866 CAG589866 CKC589866 CTY589866 DDU589866 DNQ589866 DXM589866 EHI589866 ERE589866 FBA589866 FKW589866 FUS589866 GEO589866 GOK589866 GYG589866 HIC589866 HRY589866 IBU589866 ILQ589866 IVM589866 JFI589866 JPE589866 JZA589866 KIW589866 KSS589866 LCO589866 LMK589866 LWG589866 MGC589866 MPY589866 MZU589866 NJQ589866 NTM589866 ODI589866 ONE589866 OXA589866 PGW589866 PQS589866 QAO589866 QKK589866 QUG589866 REC589866 RNY589866 RXU589866 SHQ589866 SRM589866 TBI589866 TLE589866 TVA589866 UEW589866 UOS589866 UYO589866 VIK589866 VSG589866 WCC589866 WLY589866 WVU589866 M655402 JI655402 TE655402 ADA655402 AMW655402 AWS655402 BGO655402 BQK655402 CAG655402 CKC655402 CTY655402 DDU655402 DNQ655402 DXM655402 EHI655402 ERE655402 FBA655402 FKW655402 FUS655402 GEO655402 GOK655402 GYG655402 HIC655402 HRY655402 IBU655402 ILQ655402 IVM655402 JFI655402 JPE655402 JZA655402 KIW655402 KSS655402 LCO655402 LMK655402 LWG655402 MGC655402 MPY655402 MZU655402 NJQ655402 NTM655402 ODI655402 ONE655402 OXA655402 PGW655402 PQS655402 QAO655402 QKK655402 QUG655402 REC655402 RNY655402 RXU655402 SHQ655402 SRM655402 TBI655402 TLE655402 TVA655402 UEW655402 UOS655402 UYO655402 VIK655402 VSG655402 WCC655402 WLY655402 WVU655402 M720938 JI720938 TE720938 ADA720938 AMW720938 AWS720938 BGO720938 BQK720938 CAG720938 CKC720938 CTY720938 DDU720938 DNQ720938 DXM720938 EHI720938 ERE720938 FBA720938 FKW720938 FUS720938 GEO720938 GOK720938 GYG720938 HIC720938 HRY720938 IBU720938 ILQ720938 IVM720938 JFI720938 JPE720938 JZA720938 KIW720938 KSS720938 LCO720938 LMK720938 LWG720938 MGC720938 MPY720938 MZU720938 NJQ720938 NTM720938 ODI720938 ONE720938 OXA720938 PGW720938 PQS720938 QAO720938 QKK720938 QUG720938 REC720938 RNY720938 RXU720938 SHQ720938 SRM720938 TBI720938 TLE720938 TVA720938 UEW720938 UOS720938 UYO720938 VIK720938 VSG720938 WCC720938 WLY720938 WVU720938 M786474 JI786474 TE786474 ADA786474 AMW786474 AWS786474 BGO786474 BQK786474 CAG786474 CKC786474 CTY786474 DDU786474 DNQ786474 DXM786474 EHI786474 ERE786474 FBA786474 FKW786474 FUS786474 GEO786474 GOK786474 GYG786474 HIC786474 HRY786474 IBU786474 ILQ786474 IVM786474 JFI786474 JPE786474 JZA786474 KIW786474 KSS786474 LCO786474 LMK786474 LWG786474 MGC786474 MPY786474 MZU786474 NJQ786474 NTM786474 ODI786474 ONE786474 OXA786474 PGW786474 PQS786474 QAO786474 QKK786474 QUG786474 REC786474 RNY786474 RXU786474 SHQ786474 SRM786474 TBI786474 TLE786474 TVA786474 UEW786474 UOS786474 UYO786474 VIK786474 VSG786474 WCC786474 WLY786474 WVU786474 M852010 JI852010 TE852010 ADA852010 AMW852010 AWS852010 BGO852010 BQK852010 CAG852010 CKC852010 CTY852010 DDU852010 DNQ852010 DXM852010 EHI852010 ERE852010 FBA852010 FKW852010 FUS852010 GEO852010 GOK852010 GYG852010 HIC852010 HRY852010 IBU852010 ILQ852010 IVM852010 JFI852010 JPE852010 JZA852010 KIW852010 KSS852010 LCO852010 LMK852010 LWG852010 MGC852010 MPY852010 MZU852010 NJQ852010 NTM852010 ODI852010 ONE852010 OXA852010 PGW852010 PQS852010 QAO852010 QKK852010 QUG852010 REC852010 RNY852010 RXU852010 SHQ852010 SRM852010 TBI852010 TLE852010 TVA852010 UEW852010 UOS852010 UYO852010 VIK852010 VSG852010 WCC852010 WLY852010 WVU852010 M917546 JI917546 TE917546 ADA917546 AMW917546 AWS917546 BGO917546 BQK917546 CAG917546 CKC917546 CTY917546 DDU917546 DNQ917546 DXM917546 EHI917546 ERE917546 FBA917546 FKW917546 FUS917546 GEO917546 GOK917546 GYG917546 HIC917546 HRY917546 IBU917546 ILQ917546 IVM917546 JFI917546 JPE917546 JZA917546 KIW917546 KSS917546 LCO917546 LMK917546 LWG917546 MGC917546 MPY917546 MZU917546 NJQ917546 NTM917546 ODI917546 ONE917546 OXA917546 PGW917546 PQS917546 QAO917546 QKK917546 QUG917546 REC917546 RNY917546 RXU917546 SHQ917546 SRM917546 TBI917546 TLE917546 TVA917546 UEW917546 UOS917546 UYO917546 VIK917546 VSG917546 WCC917546 WLY917546 WVU917546" xr:uid="{00000000-0002-0000-0D00-000003000000}">
      <formula1>$AZ$273:$AZ$324</formula1>
    </dataValidation>
    <dataValidation type="list" allowBlank="1" showInputMessage="1" showErrorMessage="1" sqref="M917543 JI917543 TE917543 ADA917543 AMW917543 AWS917543 BGO917543 BQK917543 CAG917543 CKC917543 CTY917543 DDU917543 DNQ917543 DXM917543 EHI917543 ERE917543 FBA917543 FKW917543 FUS917543 GEO917543 GOK917543 GYG917543 HIC917543 HRY917543 IBU917543 ILQ917543 IVM917543 JFI917543 JPE917543 JZA917543 KIW917543 KSS917543 LCO917543 LMK917543 LWG917543 MGC917543 MPY917543 MZU917543 NJQ917543 NTM917543 ODI917543 ONE917543 OXA917543 PGW917543 PQS917543 QAO917543 QKK917543 QUG917543 REC917543 RNY917543 RXU917543 SHQ917543 SRM917543 TBI917543 TLE917543 TVA917543 UEW917543 UOS917543 UYO917543 VIK917543 VSG917543 WCC917543 WLY917543 WVU917543 M65579 JI65579 TE65579 ADA65579 AMW65579 AWS65579 BGO65579 BQK65579 CAG65579 CKC65579 CTY65579 DDU65579 DNQ65579 DXM65579 EHI65579 ERE65579 FBA65579 FKW65579 FUS65579 GEO65579 GOK65579 GYG65579 HIC65579 HRY65579 IBU65579 ILQ65579 IVM65579 JFI65579 JPE65579 JZA65579 KIW65579 KSS65579 LCO65579 LMK65579 LWG65579 MGC65579 MPY65579 MZU65579 NJQ65579 NTM65579 ODI65579 ONE65579 OXA65579 PGW65579 PQS65579 QAO65579 QKK65579 QUG65579 REC65579 RNY65579 RXU65579 SHQ65579 SRM65579 TBI65579 TLE65579 TVA65579 UEW65579 UOS65579 UYO65579 VIK65579 VSG65579 WCC65579 WLY65579 WVU65579 M131115 JI131115 TE131115 ADA131115 AMW131115 AWS131115 BGO131115 BQK131115 CAG131115 CKC131115 CTY131115 DDU131115 DNQ131115 DXM131115 EHI131115 ERE131115 FBA131115 FKW131115 FUS131115 GEO131115 GOK131115 GYG131115 HIC131115 HRY131115 IBU131115 ILQ131115 IVM131115 JFI131115 JPE131115 JZA131115 KIW131115 KSS131115 LCO131115 LMK131115 LWG131115 MGC131115 MPY131115 MZU131115 NJQ131115 NTM131115 ODI131115 ONE131115 OXA131115 PGW131115 PQS131115 QAO131115 QKK131115 QUG131115 REC131115 RNY131115 RXU131115 SHQ131115 SRM131115 TBI131115 TLE131115 TVA131115 UEW131115 UOS131115 UYO131115 VIK131115 VSG131115 WCC131115 WLY131115 WVU131115 M196651 JI196651 TE196651 ADA196651 AMW196651 AWS196651 BGO196651 BQK196651 CAG196651 CKC196651 CTY196651 DDU196651 DNQ196651 DXM196651 EHI196651 ERE196651 FBA196651 FKW196651 FUS196651 GEO196651 GOK196651 GYG196651 HIC196651 HRY196651 IBU196651 ILQ196651 IVM196651 JFI196651 JPE196651 JZA196651 KIW196651 KSS196651 LCO196651 LMK196651 LWG196651 MGC196651 MPY196651 MZU196651 NJQ196651 NTM196651 ODI196651 ONE196651 OXA196651 PGW196651 PQS196651 QAO196651 QKK196651 QUG196651 REC196651 RNY196651 RXU196651 SHQ196651 SRM196651 TBI196651 TLE196651 TVA196651 UEW196651 UOS196651 UYO196651 VIK196651 VSG196651 WCC196651 WLY196651 WVU196651 M262187 JI262187 TE262187 ADA262187 AMW262187 AWS262187 BGO262187 BQK262187 CAG262187 CKC262187 CTY262187 DDU262187 DNQ262187 DXM262187 EHI262187 ERE262187 FBA262187 FKW262187 FUS262187 GEO262187 GOK262187 GYG262187 HIC262187 HRY262187 IBU262187 ILQ262187 IVM262187 JFI262187 JPE262187 JZA262187 KIW262187 KSS262187 LCO262187 LMK262187 LWG262187 MGC262187 MPY262187 MZU262187 NJQ262187 NTM262187 ODI262187 ONE262187 OXA262187 PGW262187 PQS262187 QAO262187 QKK262187 QUG262187 REC262187 RNY262187 RXU262187 SHQ262187 SRM262187 TBI262187 TLE262187 TVA262187 UEW262187 UOS262187 UYO262187 VIK262187 VSG262187 WCC262187 WLY262187 WVU262187 M327723 JI327723 TE327723 ADA327723 AMW327723 AWS327723 BGO327723 BQK327723 CAG327723 CKC327723 CTY327723 DDU327723 DNQ327723 DXM327723 EHI327723 ERE327723 FBA327723 FKW327723 FUS327723 GEO327723 GOK327723 GYG327723 HIC327723 HRY327723 IBU327723 ILQ327723 IVM327723 JFI327723 JPE327723 JZA327723 KIW327723 KSS327723 LCO327723 LMK327723 LWG327723 MGC327723 MPY327723 MZU327723 NJQ327723 NTM327723 ODI327723 ONE327723 OXA327723 PGW327723 PQS327723 QAO327723 QKK327723 QUG327723 REC327723 RNY327723 RXU327723 SHQ327723 SRM327723 TBI327723 TLE327723 TVA327723 UEW327723 UOS327723 UYO327723 VIK327723 VSG327723 WCC327723 WLY327723 WVU327723 M393259 JI393259 TE393259 ADA393259 AMW393259 AWS393259 BGO393259 BQK393259 CAG393259 CKC393259 CTY393259 DDU393259 DNQ393259 DXM393259 EHI393259 ERE393259 FBA393259 FKW393259 FUS393259 GEO393259 GOK393259 GYG393259 HIC393259 HRY393259 IBU393259 ILQ393259 IVM393259 JFI393259 JPE393259 JZA393259 KIW393259 KSS393259 LCO393259 LMK393259 LWG393259 MGC393259 MPY393259 MZU393259 NJQ393259 NTM393259 ODI393259 ONE393259 OXA393259 PGW393259 PQS393259 QAO393259 QKK393259 QUG393259 REC393259 RNY393259 RXU393259 SHQ393259 SRM393259 TBI393259 TLE393259 TVA393259 UEW393259 UOS393259 UYO393259 VIK393259 VSG393259 WCC393259 WLY393259 WVU393259 M458795 JI458795 TE458795 ADA458795 AMW458795 AWS458795 BGO458795 BQK458795 CAG458795 CKC458795 CTY458795 DDU458795 DNQ458795 DXM458795 EHI458795 ERE458795 FBA458795 FKW458795 FUS458795 GEO458795 GOK458795 GYG458795 HIC458795 HRY458795 IBU458795 ILQ458795 IVM458795 JFI458795 JPE458795 JZA458795 KIW458795 KSS458795 LCO458795 LMK458795 LWG458795 MGC458795 MPY458795 MZU458795 NJQ458795 NTM458795 ODI458795 ONE458795 OXA458795 PGW458795 PQS458795 QAO458795 QKK458795 QUG458795 REC458795 RNY458795 RXU458795 SHQ458795 SRM458795 TBI458795 TLE458795 TVA458795 UEW458795 UOS458795 UYO458795 VIK458795 VSG458795 WCC458795 WLY458795 WVU458795 M524331 JI524331 TE524331 ADA524331 AMW524331 AWS524331 BGO524331 BQK524331 CAG524331 CKC524331 CTY524331 DDU524331 DNQ524331 DXM524331 EHI524331 ERE524331 FBA524331 FKW524331 FUS524331 GEO524331 GOK524331 GYG524331 HIC524331 HRY524331 IBU524331 ILQ524331 IVM524331 JFI524331 JPE524331 JZA524331 KIW524331 KSS524331 LCO524331 LMK524331 LWG524331 MGC524331 MPY524331 MZU524331 NJQ524331 NTM524331 ODI524331 ONE524331 OXA524331 PGW524331 PQS524331 QAO524331 QKK524331 QUG524331 REC524331 RNY524331 RXU524331 SHQ524331 SRM524331 TBI524331 TLE524331 TVA524331 UEW524331 UOS524331 UYO524331 VIK524331 VSG524331 WCC524331 WLY524331 WVU524331 M589867 JI589867 TE589867 ADA589867 AMW589867 AWS589867 BGO589867 BQK589867 CAG589867 CKC589867 CTY589867 DDU589867 DNQ589867 DXM589867 EHI589867 ERE589867 FBA589867 FKW589867 FUS589867 GEO589867 GOK589867 GYG589867 HIC589867 HRY589867 IBU589867 ILQ589867 IVM589867 JFI589867 JPE589867 JZA589867 KIW589867 KSS589867 LCO589867 LMK589867 LWG589867 MGC589867 MPY589867 MZU589867 NJQ589867 NTM589867 ODI589867 ONE589867 OXA589867 PGW589867 PQS589867 QAO589867 QKK589867 QUG589867 REC589867 RNY589867 RXU589867 SHQ589867 SRM589867 TBI589867 TLE589867 TVA589867 UEW589867 UOS589867 UYO589867 VIK589867 VSG589867 WCC589867 WLY589867 WVU589867 M655403 JI655403 TE655403 ADA655403 AMW655403 AWS655403 BGO655403 BQK655403 CAG655403 CKC655403 CTY655403 DDU655403 DNQ655403 DXM655403 EHI655403 ERE655403 FBA655403 FKW655403 FUS655403 GEO655403 GOK655403 GYG655403 HIC655403 HRY655403 IBU655403 ILQ655403 IVM655403 JFI655403 JPE655403 JZA655403 KIW655403 KSS655403 LCO655403 LMK655403 LWG655403 MGC655403 MPY655403 MZU655403 NJQ655403 NTM655403 ODI655403 ONE655403 OXA655403 PGW655403 PQS655403 QAO655403 QKK655403 QUG655403 REC655403 RNY655403 RXU655403 SHQ655403 SRM655403 TBI655403 TLE655403 TVA655403 UEW655403 UOS655403 UYO655403 VIK655403 VSG655403 WCC655403 WLY655403 WVU655403 M720939 JI720939 TE720939 ADA720939 AMW720939 AWS720939 BGO720939 BQK720939 CAG720939 CKC720939 CTY720939 DDU720939 DNQ720939 DXM720939 EHI720939 ERE720939 FBA720939 FKW720939 FUS720939 GEO720939 GOK720939 GYG720939 HIC720939 HRY720939 IBU720939 ILQ720939 IVM720939 JFI720939 JPE720939 JZA720939 KIW720939 KSS720939 LCO720939 LMK720939 LWG720939 MGC720939 MPY720939 MZU720939 NJQ720939 NTM720939 ODI720939 ONE720939 OXA720939 PGW720939 PQS720939 QAO720939 QKK720939 QUG720939 REC720939 RNY720939 RXU720939 SHQ720939 SRM720939 TBI720939 TLE720939 TVA720939 UEW720939 UOS720939 UYO720939 VIK720939 VSG720939 WCC720939 WLY720939 WVU720939 M786475 JI786475 TE786475 ADA786475 AMW786475 AWS786475 BGO786475 BQK786475 CAG786475 CKC786475 CTY786475 DDU786475 DNQ786475 DXM786475 EHI786475 ERE786475 FBA786475 FKW786475 FUS786475 GEO786475 GOK786475 GYG786475 HIC786475 HRY786475 IBU786475 ILQ786475 IVM786475 JFI786475 JPE786475 JZA786475 KIW786475 KSS786475 LCO786475 LMK786475 LWG786475 MGC786475 MPY786475 MZU786475 NJQ786475 NTM786475 ODI786475 ONE786475 OXA786475 PGW786475 PQS786475 QAO786475 QKK786475 QUG786475 REC786475 RNY786475 RXU786475 SHQ786475 SRM786475 TBI786475 TLE786475 TVA786475 UEW786475 UOS786475 UYO786475 VIK786475 VSG786475 WCC786475 WLY786475 WVU786475 M852011 JI852011 TE852011 ADA852011 AMW852011 AWS852011 BGO852011 BQK852011 CAG852011 CKC852011 CTY852011 DDU852011 DNQ852011 DXM852011 EHI852011 ERE852011 FBA852011 FKW852011 FUS852011 GEO852011 GOK852011 GYG852011 HIC852011 HRY852011 IBU852011 ILQ852011 IVM852011 JFI852011 JPE852011 JZA852011 KIW852011 KSS852011 LCO852011 LMK852011 LWG852011 MGC852011 MPY852011 MZU852011 NJQ852011 NTM852011 ODI852011 ONE852011 OXA852011 PGW852011 PQS852011 QAO852011 QKK852011 QUG852011 REC852011 RNY852011 RXU852011 SHQ852011 SRM852011 TBI852011 TLE852011 TVA852011 UEW852011 UOS852011 UYO852011 VIK852011 VSG852011 WCC852011 WLY852011 WVU852011 M917547 JI917547 TE917547 ADA917547 AMW917547 AWS917547 BGO917547 BQK917547 CAG917547 CKC917547 CTY917547 DDU917547 DNQ917547 DXM917547 EHI917547 ERE917547 FBA917547 FKW917547 FUS917547 GEO917547 GOK917547 GYG917547 HIC917547 HRY917547 IBU917547 ILQ917547 IVM917547 JFI917547 JPE917547 JZA917547 KIW917547 KSS917547 LCO917547 LMK917547 LWG917547 MGC917547 MPY917547 MZU917547 NJQ917547 NTM917547 ODI917547 ONE917547 OXA917547 PGW917547 PQS917547 QAO917547 QKK917547 QUG917547 REC917547 RNY917547 RXU917547 SHQ917547 SRM917547 TBI917547 TLE917547 TVA917547 UEW917547 UOS917547 UYO917547 VIK917547 VSG917547 WCC917547 WLY917547 WVU917547 M983083 JI983083 TE983083 ADA983083 AMW983083 AWS983083 BGO983083 BQK983083 CAG983083 CKC983083 CTY983083 DDU983083 DNQ983083 DXM983083 EHI983083 ERE983083 FBA983083 FKW983083 FUS983083 GEO983083 GOK983083 GYG983083 HIC983083 HRY983083 IBU983083 ILQ983083 IVM983083 JFI983083 JPE983083 JZA983083 KIW983083 KSS983083 LCO983083 LMK983083 LWG983083 MGC983083 MPY983083 MZU983083 NJQ983083 NTM983083 ODI983083 ONE983083 OXA983083 PGW983083 PQS983083 QAO983083 QKK983083 QUG983083 REC983083 RNY983083 RXU983083 SHQ983083 SRM983083 TBI983083 TLE983083 TVA983083 UEW983083 UOS983083 UYO983083 VIK983083 VSG983083 WCC983083 WLY983083 WVU983083 M983079 JI983079 TE983079 ADA983079 AMW983079 AWS983079 BGO983079 BQK983079 CAG983079 CKC983079 CTY983079 DDU983079 DNQ983079 DXM983079 EHI983079 ERE983079 FBA983079 FKW983079 FUS983079 GEO983079 GOK983079 GYG983079 HIC983079 HRY983079 IBU983079 ILQ983079 IVM983079 JFI983079 JPE983079 JZA983079 KIW983079 KSS983079 LCO983079 LMK983079 LWG983079 MGC983079 MPY983079 MZU983079 NJQ983079 NTM983079 ODI983079 ONE983079 OXA983079 PGW983079 PQS983079 QAO983079 QKK983079 QUG983079 REC983079 RNY983079 RXU983079 SHQ983079 SRM983079 TBI983079 TLE983079 TVA983079 UEW983079 UOS983079 UYO983079 VIK983079 VSG983079 WCC983079 WLY983079 WVU983079 M65575 JI65575 TE65575 ADA65575 AMW65575 AWS65575 BGO65575 BQK65575 CAG65575 CKC65575 CTY65575 DDU65575 DNQ65575 DXM65575 EHI65575 ERE65575 FBA65575 FKW65575 FUS65575 GEO65575 GOK65575 GYG65575 HIC65575 HRY65575 IBU65575 ILQ65575 IVM65575 JFI65575 JPE65575 JZA65575 KIW65575 KSS65575 LCO65575 LMK65575 LWG65575 MGC65575 MPY65575 MZU65575 NJQ65575 NTM65575 ODI65575 ONE65575 OXA65575 PGW65575 PQS65575 QAO65575 QKK65575 QUG65575 REC65575 RNY65575 RXU65575 SHQ65575 SRM65575 TBI65575 TLE65575 TVA65575 UEW65575 UOS65575 UYO65575 VIK65575 VSG65575 WCC65575 WLY65575 WVU65575 M131111 JI131111 TE131111 ADA131111 AMW131111 AWS131111 BGO131111 BQK131111 CAG131111 CKC131111 CTY131111 DDU131111 DNQ131111 DXM131111 EHI131111 ERE131111 FBA131111 FKW131111 FUS131111 GEO131111 GOK131111 GYG131111 HIC131111 HRY131111 IBU131111 ILQ131111 IVM131111 JFI131111 JPE131111 JZA131111 KIW131111 KSS131111 LCO131111 LMK131111 LWG131111 MGC131111 MPY131111 MZU131111 NJQ131111 NTM131111 ODI131111 ONE131111 OXA131111 PGW131111 PQS131111 QAO131111 QKK131111 QUG131111 REC131111 RNY131111 RXU131111 SHQ131111 SRM131111 TBI131111 TLE131111 TVA131111 UEW131111 UOS131111 UYO131111 VIK131111 VSG131111 WCC131111 WLY131111 WVU131111 M196647 JI196647 TE196647 ADA196647 AMW196647 AWS196647 BGO196647 BQK196647 CAG196647 CKC196647 CTY196647 DDU196647 DNQ196647 DXM196647 EHI196647 ERE196647 FBA196647 FKW196647 FUS196647 GEO196647 GOK196647 GYG196647 HIC196647 HRY196647 IBU196647 ILQ196647 IVM196647 JFI196647 JPE196647 JZA196647 KIW196647 KSS196647 LCO196647 LMK196647 LWG196647 MGC196647 MPY196647 MZU196647 NJQ196647 NTM196647 ODI196647 ONE196647 OXA196647 PGW196647 PQS196647 QAO196647 QKK196647 QUG196647 REC196647 RNY196647 RXU196647 SHQ196647 SRM196647 TBI196647 TLE196647 TVA196647 UEW196647 UOS196647 UYO196647 VIK196647 VSG196647 WCC196647 WLY196647 WVU196647 M262183 JI262183 TE262183 ADA262183 AMW262183 AWS262183 BGO262183 BQK262183 CAG262183 CKC262183 CTY262183 DDU262183 DNQ262183 DXM262183 EHI262183 ERE262183 FBA262183 FKW262183 FUS262183 GEO262183 GOK262183 GYG262183 HIC262183 HRY262183 IBU262183 ILQ262183 IVM262183 JFI262183 JPE262183 JZA262183 KIW262183 KSS262183 LCO262183 LMK262183 LWG262183 MGC262183 MPY262183 MZU262183 NJQ262183 NTM262183 ODI262183 ONE262183 OXA262183 PGW262183 PQS262183 QAO262183 QKK262183 QUG262183 REC262183 RNY262183 RXU262183 SHQ262183 SRM262183 TBI262183 TLE262183 TVA262183 UEW262183 UOS262183 UYO262183 VIK262183 VSG262183 WCC262183 WLY262183 WVU262183 M327719 JI327719 TE327719 ADA327719 AMW327719 AWS327719 BGO327719 BQK327719 CAG327719 CKC327719 CTY327719 DDU327719 DNQ327719 DXM327719 EHI327719 ERE327719 FBA327719 FKW327719 FUS327719 GEO327719 GOK327719 GYG327719 HIC327719 HRY327719 IBU327719 ILQ327719 IVM327719 JFI327719 JPE327719 JZA327719 KIW327719 KSS327719 LCO327719 LMK327719 LWG327719 MGC327719 MPY327719 MZU327719 NJQ327719 NTM327719 ODI327719 ONE327719 OXA327719 PGW327719 PQS327719 QAO327719 QKK327719 QUG327719 REC327719 RNY327719 RXU327719 SHQ327719 SRM327719 TBI327719 TLE327719 TVA327719 UEW327719 UOS327719 UYO327719 VIK327719 VSG327719 WCC327719 WLY327719 WVU327719 M393255 JI393255 TE393255 ADA393255 AMW393255 AWS393255 BGO393255 BQK393255 CAG393255 CKC393255 CTY393255 DDU393255 DNQ393255 DXM393255 EHI393255 ERE393255 FBA393255 FKW393255 FUS393255 GEO393255 GOK393255 GYG393255 HIC393255 HRY393255 IBU393255 ILQ393255 IVM393255 JFI393255 JPE393255 JZA393255 KIW393255 KSS393255 LCO393255 LMK393255 LWG393255 MGC393255 MPY393255 MZU393255 NJQ393255 NTM393255 ODI393255 ONE393255 OXA393255 PGW393255 PQS393255 QAO393255 QKK393255 QUG393255 REC393255 RNY393255 RXU393255 SHQ393255 SRM393255 TBI393255 TLE393255 TVA393255 UEW393255 UOS393255 UYO393255 VIK393255 VSG393255 WCC393255 WLY393255 WVU393255 M458791 JI458791 TE458791 ADA458791 AMW458791 AWS458791 BGO458791 BQK458791 CAG458791 CKC458791 CTY458791 DDU458791 DNQ458791 DXM458791 EHI458791 ERE458791 FBA458791 FKW458791 FUS458791 GEO458791 GOK458791 GYG458791 HIC458791 HRY458791 IBU458791 ILQ458791 IVM458791 JFI458791 JPE458791 JZA458791 KIW458791 KSS458791 LCO458791 LMK458791 LWG458791 MGC458791 MPY458791 MZU458791 NJQ458791 NTM458791 ODI458791 ONE458791 OXA458791 PGW458791 PQS458791 QAO458791 QKK458791 QUG458791 REC458791 RNY458791 RXU458791 SHQ458791 SRM458791 TBI458791 TLE458791 TVA458791 UEW458791 UOS458791 UYO458791 VIK458791 VSG458791 WCC458791 WLY458791 WVU458791 M524327 JI524327 TE524327 ADA524327 AMW524327 AWS524327 BGO524327 BQK524327 CAG524327 CKC524327 CTY524327 DDU524327 DNQ524327 DXM524327 EHI524327 ERE524327 FBA524327 FKW524327 FUS524327 GEO524327 GOK524327 GYG524327 HIC524327 HRY524327 IBU524327 ILQ524327 IVM524327 JFI524327 JPE524327 JZA524327 KIW524327 KSS524327 LCO524327 LMK524327 LWG524327 MGC524327 MPY524327 MZU524327 NJQ524327 NTM524327 ODI524327 ONE524327 OXA524327 PGW524327 PQS524327 QAO524327 QKK524327 QUG524327 REC524327 RNY524327 RXU524327 SHQ524327 SRM524327 TBI524327 TLE524327 TVA524327 UEW524327 UOS524327 UYO524327 VIK524327 VSG524327 WCC524327 WLY524327 WVU524327 M589863 JI589863 TE589863 ADA589863 AMW589863 AWS589863 BGO589863 BQK589863 CAG589863 CKC589863 CTY589863 DDU589863 DNQ589863 DXM589863 EHI589863 ERE589863 FBA589863 FKW589863 FUS589863 GEO589863 GOK589863 GYG589863 HIC589863 HRY589863 IBU589863 ILQ589863 IVM589863 JFI589863 JPE589863 JZA589863 KIW589863 KSS589863 LCO589863 LMK589863 LWG589863 MGC589863 MPY589863 MZU589863 NJQ589863 NTM589863 ODI589863 ONE589863 OXA589863 PGW589863 PQS589863 QAO589863 QKK589863 QUG589863 REC589863 RNY589863 RXU589863 SHQ589863 SRM589863 TBI589863 TLE589863 TVA589863 UEW589863 UOS589863 UYO589863 VIK589863 VSG589863 WCC589863 WLY589863 WVU589863 M655399 JI655399 TE655399 ADA655399 AMW655399 AWS655399 BGO655399 BQK655399 CAG655399 CKC655399 CTY655399 DDU655399 DNQ655399 DXM655399 EHI655399 ERE655399 FBA655399 FKW655399 FUS655399 GEO655399 GOK655399 GYG655399 HIC655399 HRY655399 IBU655399 ILQ655399 IVM655399 JFI655399 JPE655399 JZA655399 KIW655399 KSS655399 LCO655399 LMK655399 LWG655399 MGC655399 MPY655399 MZU655399 NJQ655399 NTM655399 ODI655399 ONE655399 OXA655399 PGW655399 PQS655399 QAO655399 QKK655399 QUG655399 REC655399 RNY655399 RXU655399 SHQ655399 SRM655399 TBI655399 TLE655399 TVA655399 UEW655399 UOS655399 UYO655399 VIK655399 VSG655399 WCC655399 WLY655399 WVU655399 M720935 JI720935 TE720935 ADA720935 AMW720935 AWS720935 BGO720935 BQK720935 CAG720935 CKC720935 CTY720935 DDU720935 DNQ720935 DXM720935 EHI720935 ERE720935 FBA720935 FKW720935 FUS720935 GEO720935 GOK720935 GYG720935 HIC720935 HRY720935 IBU720935 ILQ720935 IVM720935 JFI720935 JPE720935 JZA720935 KIW720935 KSS720935 LCO720935 LMK720935 LWG720935 MGC720935 MPY720935 MZU720935 NJQ720935 NTM720935 ODI720935 ONE720935 OXA720935 PGW720935 PQS720935 QAO720935 QKK720935 QUG720935 REC720935 RNY720935 RXU720935 SHQ720935 SRM720935 TBI720935 TLE720935 TVA720935 UEW720935 UOS720935 UYO720935 VIK720935 VSG720935 WCC720935 WLY720935 WVU720935 M786471 JI786471 TE786471 ADA786471 AMW786471 AWS786471 BGO786471 BQK786471 CAG786471 CKC786471 CTY786471 DDU786471 DNQ786471 DXM786471 EHI786471 ERE786471 FBA786471 FKW786471 FUS786471 GEO786471 GOK786471 GYG786471 HIC786471 HRY786471 IBU786471 ILQ786471 IVM786471 JFI786471 JPE786471 JZA786471 KIW786471 KSS786471 LCO786471 LMK786471 LWG786471 MGC786471 MPY786471 MZU786471 NJQ786471 NTM786471 ODI786471 ONE786471 OXA786471 PGW786471 PQS786471 QAO786471 QKK786471 QUG786471 REC786471 RNY786471 RXU786471 SHQ786471 SRM786471 TBI786471 TLE786471 TVA786471 UEW786471 UOS786471 UYO786471 VIK786471 VSG786471 WCC786471 WLY786471 WVU786471 M852007 JI852007 TE852007 ADA852007 AMW852007 AWS852007 BGO852007 BQK852007 CAG852007 CKC852007 CTY852007 DDU852007 DNQ852007 DXM852007 EHI852007 ERE852007 FBA852007 FKW852007 FUS852007 GEO852007 GOK852007 GYG852007 HIC852007 HRY852007 IBU852007 ILQ852007 IVM852007 JFI852007 JPE852007 JZA852007 KIW852007 KSS852007 LCO852007 LMK852007 LWG852007 MGC852007 MPY852007 MZU852007 NJQ852007 NTM852007 ODI852007 ONE852007 OXA852007 PGW852007 PQS852007 QAO852007 QKK852007 QUG852007 REC852007 RNY852007 RXU852007 SHQ852007 SRM852007 TBI852007 TLE852007 TVA852007 UEW852007 UOS852007 UYO852007 VIK852007 VSG852007 WCC852007 WLY852007 WVU852007" xr:uid="{00000000-0002-0000-0D00-000004000000}">
      <formula1>$AZ$277:$AZ$346</formula1>
    </dataValidation>
    <dataValidation type="list" allowBlank="1" showInputMessage="1" showErrorMessage="1" sqref="M786442 JI786442 TE786442 ADA786442 AMW786442 AWS786442 BGO786442 BQK786442 CAG786442 CKC786442 CTY786442 DDU786442 DNQ786442 DXM786442 EHI786442 ERE786442 FBA786442 FKW786442 FUS786442 GEO786442 GOK786442 GYG786442 HIC786442 HRY786442 IBU786442 ILQ786442 IVM786442 JFI786442 JPE786442 JZA786442 KIW786442 KSS786442 LCO786442 LMK786442 LWG786442 MGC786442 MPY786442 MZU786442 NJQ786442 NTM786442 ODI786442 ONE786442 OXA786442 PGW786442 PQS786442 QAO786442 QKK786442 QUG786442 REC786442 RNY786442 RXU786442 SHQ786442 SRM786442 TBI786442 TLE786442 TVA786442 UEW786442 UOS786442 UYO786442 VIK786442 VSG786442 WCC786442 WLY786442 WVU786442 M65580:M65607 JI65580:JI65607 TE65580:TE65607 ADA65580:ADA65607 AMW65580:AMW65607 AWS65580:AWS65607 BGO65580:BGO65607 BQK65580:BQK65607 CAG65580:CAG65607 CKC65580:CKC65607 CTY65580:CTY65607 DDU65580:DDU65607 DNQ65580:DNQ65607 DXM65580:DXM65607 EHI65580:EHI65607 ERE65580:ERE65607 FBA65580:FBA65607 FKW65580:FKW65607 FUS65580:FUS65607 GEO65580:GEO65607 GOK65580:GOK65607 GYG65580:GYG65607 HIC65580:HIC65607 HRY65580:HRY65607 IBU65580:IBU65607 ILQ65580:ILQ65607 IVM65580:IVM65607 JFI65580:JFI65607 JPE65580:JPE65607 JZA65580:JZA65607 KIW65580:KIW65607 KSS65580:KSS65607 LCO65580:LCO65607 LMK65580:LMK65607 LWG65580:LWG65607 MGC65580:MGC65607 MPY65580:MPY65607 MZU65580:MZU65607 NJQ65580:NJQ65607 NTM65580:NTM65607 ODI65580:ODI65607 ONE65580:ONE65607 OXA65580:OXA65607 PGW65580:PGW65607 PQS65580:PQS65607 QAO65580:QAO65607 QKK65580:QKK65607 QUG65580:QUG65607 REC65580:REC65607 RNY65580:RNY65607 RXU65580:RXU65607 SHQ65580:SHQ65607 SRM65580:SRM65607 TBI65580:TBI65607 TLE65580:TLE65607 TVA65580:TVA65607 UEW65580:UEW65607 UOS65580:UOS65607 UYO65580:UYO65607 VIK65580:VIK65607 VSG65580:VSG65607 WCC65580:WCC65607 WLY65580:WLY65607 WVU65580:WVU65607 M131116:M131143 JI131116:JI131143 TE131116:TE131143 ADA131116:ADA131143 AMW131116:AMW131143 AWS131116:AWS131143 BGO131116:BGO131143 BQK131116:BQK131143 CAG131116:CAG131143 CKC131116:CKC131143 CTY131116:CTY131143 DDU131116:DDU131143 DNQ131116:DNQ131143 DXM131116:DXM131143 EHI131116:EHI131143 ERE131116:ERE131143 FBA131116:FBA131143 FKW131116:FKW131143 FUS131116:FUS131143 GEO131116:GEO131143 GOK131116:GOK131143 GYG131116:GYG131143 HIC131116:HIC131143 HRY131116:HRY131143 IBU131116:IBU131143 ILQ131116:ILQ131143 IVM131116:IVM131143 JFI131116:JFI131143 JPE131116:JPE131143 JZA131116:JZA131143 KIW131116:KIW131143 KSS131116:KSS131143 LCO131116:LCO131143 LMK131116:LMK131143 LWG131116:LWG131143 MGC131116:MGC131143 MPY131116:MPY131143 MZU131116:MZU131143 NJQ131116:NJQ131143 NTM131116:NTM131143 ODI131116:ODI131143 ONE131116:ONE131143 OXA131116:OXA131143 PGW131116:PGW131143 PQS131116:PQS131143 QAO131116:QAO131143 QKK131116:QKK131143 QUG131116:QUG131143 REC131116:REC131143 RNY131116:RNY131143 RXU131116:RXU131143 SHQ131116:SHQ131143 SRM131116:SRM131143 TBI131116:TBI131143 TLE131116:TLE131143 TVA131116:TVA131143 UEW131116:UEW131143 UOS131116:UOS131143 UYO131116:UYO131143 VIK131116:VIK131143 VSG131116:VSG131143 WCC131116:WCC131143 WLY131116:WLY131143 WVU131116:WVU131143 M196652:M196679 JI196652:JI196679 TE196652:TE196679 ADA196652:ADA196679 AMW196652:AMW196679 AWS196652:AWS196679 BGO196652:BGO196679 BQK196652:BQK196679 CAG196652:CAG196679 CKC196652:CKC196679 CTY196652:CTY196679 DDU196652:DDU196679 DNQ196652:DNQ196679 DXM196652:DXM196679 EHI196652:EHI196679 ERE196652:ERE196679 FBA196652:FBA196679 FKW196652:FKW196679 FUS196652:FUS196679 GEO196652:GEO196679 GOK196652:GOK196679 GYG196652:GYG196679 HIC196652:HIC196679 HRY196652:HRY196679 IBU196652:IBU196679 ILQ196652:ILQ196679 IVM196652:IVM196679 JFI196652:JFI196679 JPE196652:JPE196679 JZA196652:JZA196679 KIW196652:KIW196679 KSS196652:KSS196679 LCO196652:LCO196679 LMK196652:LMK196679 LWG196652:LWG196679 MGC196652:MGC196679 MPY196652:MPY196679 MZU196652:MZU196679 NJQ196652:NJQ196679 NTM196652:NTM196679 ODI196652:ODI196679 ONE196652:ONE196679 OXA196652:OXA196679 PGW196652:PGW196679 PQS196652:PQS196679 QAO196652:QAO196679 QKK196652:QKK196679 QUG196652:QUG196679 REC196652:REC196679 RNY196652:RNY196679 RXU196652:RXU196679 SHQ196652:SHQ196679 SRM196652:SRM196679 TBI196652:TBI196679 TLE196652:TLE196679 TVA196652:TVA196679 UEW196652:UEW196679 UOS196652:UOS196679 UYO196652:UYO196679 VIK196652:VIK196679 VSG196652:VSG196679 WCC196652:WCC196679 WLY196652:WLY196679 WVU196652:WVU196679 M262188:M262215 JI262188:JI262215 TE262188:TE262215 ADA262188:ADA262215 AMW262188:AMW262215 AWS262188:AWS262215 BGO262188:BGO262215 BQK262188:BQK262215 CAG262188:CAG262215 CKC262188:CKC262215 CTY262188:CTY262215 DDU262188:DDU262215 DNQ262188:DNQ262215 DXM262188:DXM262215 EHI262188:EHI262215 ERE262188:ERE262215 FBA262188:FBA262215 FKW262188:FKW262215 FUS262188:FUS262215 GEO262188:GEO262215 GOK262188:GOK262215 GYG262188:GYG262215 HIC262188:HIC262215 HRY262188:HRY262215 IBU262188:IBU262215 ILQ262188:ILQ262215 IVM262188:IVM262215 JFI262188:JFI262215 JPE262188:JPE262215 JZA262188:JZA262215 KIW262188:KIW262215 KSS262188:KSS262215 LCO262188:LCO262215 LMK262188:LMK262215 LWG262188:LWG262215 MGC262188:MGC262215 MPY262188:MPY262215 MZU262188:MZU262215 NJQ262188:NJQ262215 NTM262188:NTM262215 ODI262188:ODI262215 ONE262188:ONE262215 OXA262188:OXA262215 PGW262188:PGW262215 PQS262188:PQS262215 QAO262188:QAO262215 QKK262188:QKK262215 QUG262188:QUG262215 REC262188:REC262215 RNY262188:RNY262215 RXU262188:RXU262215 SHQ262188:SHQ262215 SRM262188:SRM262215 TBI262188:TBI262215 TLE262188:TLE262215 TVA262188:TVA262215 UEW262188:UEW262215 UOS262188:UOS262215 UYO262188:UYO262215 VIK262188:VIK262215 VSG262188:VSG262215 WCC262188:WCC262215 WLY262188:WLY262215 WVU262188:WVU262215 M327724:M327751 JI327724:JI327751 TE327724:TE327751 ADA327724:ADA327751 AMW327724:AMW327751 AWS327724:AWS327751 BGO327724:BGO327751 BQK327724:BQK327751 CAG327724:CAG327751 CKC327724:CKC327751 CTY327724:CTY327751 DDU327724:DDU327751 DNQ327724:DNQ327751 DXM327724:DXM327751 EHI327724:EHI327751 ERE327724:ERE327751 FBA327724:FBA327751 FKW327724:FKW327751 FUS327724:FUS327751 GEO327724:GEO327751 GOK327724:GOK327751 GYG327724:GYG327751 HIC327724:HIC327751 HRY327724:HRY327751 IBU327724:IBU327751 ILQ327724:ILQ327751 IVM327724:IVM327751 JFI327724:JFI327751 JPE327724:JPE327751 JZA327724:JZA327751 KIW327724:KIW327751 KSS327724:KSS327751 LCO327724:LCO327751 LMK327724:LMK327751 LWG327724:LWG327751 MGC327724:MGC327751 MPY327724:MPY327751 MZU327724:MZU327751 NJQ327724:NJQ327751 NTM327724:NTM327751 ODI327724:ODI327751 ONE327724:ONE327751 OXA327724:OXA327751 PGW327724:PGW327751 PQS327724:PQS327751 QAO327724:QAO327751 QKK327724:QKK327751 QUG327724:QUG327751 REC327724:REC327751 RNY327724:RNY327751 RXU327724:RXU327751 SHQ327724:SHQ327751 SRM327724:SRM327751 TBI327724:TBI327751 TLE327724:TLE327751 TVA327724:TVA327751 UEW327724:UEW327751 UOS327724:UOS327751 UYO327724:UYO327751 VIK327724:VIK327751 VSG327724:VSG327751 WCC327724:WCC327751 WLY327724:WLY327751 WVU327724:WVU327751 M393260:M393287 JI393260:JI393287 TE393260:TE393287 ADA393260:ADA393287 AMW393260:AMW393287 AWS393260:AWS393287 BGO393260:BGO393287 BQK393260:BQK393287 CAG393260:CAG393287 CKC393260:CKC393287 CTY393260:CTY393287 DDU393260:DDU393287 DNQ393260:DNQ393287 DXM393260:DXM393287 EHI393260:EHI393287 ERE393260:ERE393287 FBA393260:FBA393287 FKW393260:FKW393287 FUS393260:FUS393287 GEO393260:GEO393287 GOK393260:GOK393287 GYG393260:GYG393287 HIC393260:HIC393287 HRY393260:HRY393287 IBU393260:IBU393287 ILQ393260:ILQ393287 IVM393260:IVM393287 JFI393260:JFI393287 JPE393260:JPE393287 JZA393260:JZA393287 KIW393260:KIW393287 KSS393260:KSS393287 LCO393260:LCO393287 LMK393260:LMK393287 LWG393260:LWG393287 MGC393260:MGC393287 MPY393260:MPY393287 MZU393260:MZU393287 NJQ393260:NJQ393287 NTM393260:NTM393287 ODI393260:ODI393287 ONE393260:ONE393287 OXA393260:OXA393287 PGW393260:PGW393287 PQS393260:PQS393287 QAO393260:QAO393287 QKK393260:QKK393287 QUG393260:QUG393287 REC393260:REC393287 RNY393260:RNY393287 RXU393260:RXU393287 SHQ393260:SHQ393287 SRM393260:SRM393287 TBI393260:TBI393287 TLE393260:TLE393287 TVA393260:TVA393287 UEW393260:UEW393287 UOS393260:UOS393287 UYO393260:UYO393287 VIK393260:VIK393287 VSG393260:VSG393287 WCC393260:WCC393287 WLY393260:WLY393287 WVU393260:WVU393287 M458796:M458823 JI458796:JI458823 TE458796:TE458823 ADA458796:ADA458823 AMW458796:AMW458823 AWS458796:AWS458823 BGO458796:BGO458823 BQK458796:BQK458823 CAG458796:CAG458823 CKC458796:CKC458823 CTY458796:CTY458823 DDU458796:DDU458823 DNQ458796:DNQ458823 DXM458796:DXM458823 EHI458796:EHI458823 ERE458796:ERE458823 FBA458796:FBA458823 FKW458796:FKW458823 FUS458796:FUS458823 GEO458796:GEO458823 GOK458796:GOK458823 GYG458796:GYG458823 HIC458796:HIC458823 HRY458796:HRY458823 IBU458796:IBU458823 ILQ458796:ILQ458823 IVM458796:IVM458823 JFI458796:JFI458823 JPE458796:JPE458823 JZA458796:JZA458823 KIW458796:KIW458823 KSS458796:KSS458823 LCO458796:LCO458823 LMK458796:LMK458823 LWG458796:LWG458823 MGC458796:MGC458823 MPY458796:MPY458823 MZU458796:MZU458823 NJQ458796:NJQ458823 NTM458796:NTM458823 ODI458796:ODI458823 ONE458796:ONE458823 OXA458796:OXA458823 PGW458796:PGW458823 PQS458796:PQS458823 QAO458796:QAO458823 QKK458796:QKK458823 QUG458796:QUG458823 REC458796:REC458823 RNY458796:RNY458823 RXU458796:RXU458823 SHQ458796:SHQ458823 SRM458796:SRM458823 TBI458796:TBI458823 TLE458796:TLE458823 TVA458796:TVA458823 UEW458796:UEW458823 UOS458796:UOS458823 UYO458796:UYO458823 VIK458796:VIK458823 VSG458796:VSG458823 WCC458796:WCC458823 WLY458796:WLY458823 WVU458796:WVU458823 M524332:M524359 JI524332:JI524359 TE524332:TE524359 ADA524332:ADA524359 AMW524332:AMW524359 AWS524332:AWS524359 BGO524332:BGO524359 BQK524332:BQK524359 CAG524332:CAG524359 CKC524332:CKC524359 CTY524332:CTY524359 DDU524332:DDU524359 DNQ524332:DNQ524359 DXM524332:DXM524359 EHI524332:EHI524359 ERE524332:ERE524359 FBA524332:FBA524359 FKW524332:FKW524359 FUS524332:FUS524359 GEO524332:GEO524359 GOK524332:GOK524359 GYG524332:GYG524359 HIC524332:HIC524359 HRY524332:HRY524359 IBU524332:IBU524359 ILQ524332:ILQ524359 IVM524332:IVM524359 JFI524332:JFI524359 JPE524332:JPE524359 JZA524332:JZA524359 KIW524332:KIW524359 KSS524332:KSS524359 LCO524332:LCO524359 LMK524332:LMK524359 LWG524332:LWG524359 MGC524332:MGC524359 MPY524332:MPY524359 MZU524332:MZU524359 NJQ524332:NJQ524359 NTM524332:NTM524359 ODI524332:ODI524359 ONE524332:ONE524359 OXA524332:OXA524359 PGW524332:PGW524359 PQS524332:PQS524359 QAO524332:QAO524359 QKK524332:QKK524359 QUG524332:QUG524359 REC524332:REC524359 RNY524332:RNY524359 RXU524332:RXU524359 SHQ524332:SHQ524359 SRM524332:SRM524359 TBI524332:TBI524359 TLE524332:TLE524359 TVA524332:TVA524359 UEW524332:UEW524359 UOS524332:UOS524359 UYO524332:UYO524359 VIK524332:VIK524359 VSG524332:VSG524359 WCC524332:WCC524359 WLY524332:WLY524359 WVU524332:WVU524359 M589868:M589895 JI589868:JI589895 TE589868:TE589895 ADA589868:ADA589895 AMW589868:AMW589895 AWS589868:AWS589895 BGO589868:BGO589895 BQK589868:BQK589895 CAG589868:CAG589895 CKC589868:CKC589895 CTY589868:CTY589895 DDU589868:DDU589895 DNQ589868:DNQ589895 DXM589868:DXM589895 EHI589868:EHI589895 ERE589868:ERE589895 FBA589868:FBA589895 FKW589868:FKW589895 FUS589868:FUS589895 GEO589868:GEO589895 GOK589868:GOK589895 GYG589868:GYG589895 HIC589868:HIC589895 HRY589868:HRY589895 IBU589868:IBU589895 ILQ589868:ILQ589895 IVM589868:IVM589895 JFI589868:JFI589895 JPE589868:JPE589895 JZA589868:JZA589895 KIW589868:KIW589895 KSS589868:KSS589895 LCO589868:LCO589895 LMK589868:LMK589895 LWG589868:LWG589895 MGC589868:MGC589895 MPY589868:MPY589895 MZU589868:MZU589895 NJQ589868:NJQ589895 NTM589868:NTM589895 ODI589868:ODI589895 ONE589868:ONE589895 OXA589868:OXA589895 PGW589868:PGW589895 PQS589868:PQS589895 QAO589868:QAO589895 QKK589868:QKK589895 QUG589868:QUG589895 REC589868:REC589895 RNY589868:RNY589895 RXU589868:RXU589895 SHQ589868:SHQ589895 SRM589868:SRM589895 TBI589868:TBI589895 TLE589868:TLE589895 TVA589868:TVA589895 UEW589868:UEW589895 UOS589868:UOS589895 UYO589868:UYO589895 VIK589868:VIK589895 VSG589868:VSG589895 WCC589868:WCC589895 WLY589868:WLY589895 WVU589868:WVU589895 M655404:M655431 JI655404:JI655431 TE655404:TE655431 ADA655404:ADA655431 AMW655404:AMW655431 AWS655404:AWS655431 BGO655404:BGO655431 BQK655404:BQK655431 CAG655404:CAG655431 CKC655404:CKC655431 CTY655404:CTY655431 DDU655404:DDU655431 DNQ655404:DNQ655431 DXM655404:DXM655431 EHI655404:EHI655431 ERE655404:ERE655431 FBA655404:FBA655431 FKW655404:FKW655431 FUS655404:FUS655431 GEO655404:GEO655431 GOK655404:GOK655431 GYG655404:GYG655431 HIC655404:HIC655431 HRY655404:HRY655431 IBU655404:IBU655431 ILQ655404:ILQ655431 IVM655404:IVM655431 JFI655404:JFI655431 JPE655404:JPE655431 JZA655404:JZA655431 KIW655404:KIW655431 KSS655404:KSS655431 LCO655404:LCO655431 LMK655404:LMK655431 LWG655404:LWG655431 MGC655404:MGC655431 MPY655404:MPY655431 MZU655404:MZU655431 NJQ655404:NJQ655431 NTM655404:NTM655431 ODI655404:ODI655431 ONE655404:ONE655431 OXA655404:OXA655431 PGW655404:PGW655431 PQS655404:PQS655431 QAO655404:QAO655431 QKK655404:QKK655431 QUG655404:QUG655431 REC655404:REC655431 RNY655404:RNY655431 RXU655404:RXU655431 SHQ655404:SHQ655431 SRM655404:SRM655431 TBI655404:TBI655431 TLE655404:TLE655431 TVA655404:TVA655431 UEW655404:UEW655431 UOS655404:UOS655431 UYO655404:UYO655431 VIK655404:VIK655431 VSG655404:VSG655431 WCC655404:WCC655431 WLY655404:WLY655431 WVU655404:WVU655431 M720940:M720967 JI720940:JI720967 TE720940:TE720967 ADA720940:ADA720967 AMW720940:AMW720967 AWS720940:AWS720967 BGO720940:BGO720967 BQK720940:BQK720967 CAG720940:CAG720967 CKC720940:CKC720967 CTY720940:CTY720967 DDU720940:DDU720967 DNQ720940:DNQ720967 DXM720940:DXM720967 EHI720940:EHI720967 ERE720940:ERE720967 FBA720940:FBA720967 FKW720940:FKW720967 FUS720940:FUS720967 GEO720940:GEO720967 GOK720940:GOK720967 GYG720940:GYG720967 HIC720940:HIC720967 HRY720940:HRY720967 IBU720940:IBU720967 ILQ720940:ILQ720967 IVM720940:IVM720967 JFI720940:JFI720967 JPE720940:JPE720967 JZA720940:JZA720967 KIW720940:KIW720967 KSS720940:KSS720967 LCO720940:LCO720967 LMK720940:LMK720967 LWG720940:LWG720967 MGC720940:MGC720967 MPY720940:MPY720967 MZU720940:MZU720967 NJQ720940:NJQ720967 NTM720940:NTM720967 ODI720940:ODI720967 ONE720940:ONE720967 OXA720940:OXA720967 PGW720940:PGW720967 PQS720940:PQS720967 QAO720940:QAO720967 QKK720940:QKK720967 QUG720940:QUG720967 REC720940:REC720967 RNY720940:RNY720967 RXU720940:RXU720967 SHQ720940:SHQ720967 SRM720940:SRM720967 TBI720940:TBI720967 TLE720940:TLE720967 TVA720940:TVA720967 UEW720940:UEW720967 UOS720940:UOS720967 UYO720940:UYO720967 VIK720940:VIK720967 VSG720940:VSG720967 WCC720940:WCC720967 WLY720940:WLY720967 WVU720940:WVU720967 M786476:M786503 JI786476:JI786503 TE786476:TE786503 ADA786476:ADA786503 AMW786476:AMW786503 AWS786476:AWS786503 BGO786476:BGO786503 BQK786476:BQK786503 CAG786476:CAG786503 CKC786476:CKC786503 CTY786476:CTY786503 DDU786476:DDU786503 DNQ786476:DNQ786503 DXM786476:DXM786503 EHI786476:EHI786503 ERE786476:ERE786503 FBA786476:FBA786503 FKW786476:FKW786503 FUS786476:FUS786503 GEO786476:GEO786503 GOK786476:GOK786503 GYG786476:GYG786503 HIC786476:HIC786503 HRY786476:HRY786503 IBU786476:IBU786503 ILQ786476:ILQ786503 IVM786476:IVM786503 JFI786476:JFI786503 JPE786476:JPE786503 JZA786476:JZA786503 KIW786476:KIW786503 KSS786476:KSS786503 LCO786476:LCO786503 LMK786476:LMK786503 LWG786476:LWG786503 MGC786476:MGC786503 MPY786476:MPY786503 MZU786476:MZU786503 NJQ786476:NJQ786503 NTM786476:NTM786503 ODI786476:ODI786503 ONE786476:ONE786503 OXA786476:OXA786503 PGW786476:PGW786503 PQS786476:PQS786503 QAO786476:QAO786503 QKK786476:QKK786503 QUG786476:QUG786503 REC786476:REC786503 RNY786476:RNY786503 RXU786476:RXU786503 SHQ786476:SHQ786503 SRM786476:SRM786503 TBI786476:TBI786503 TLE786476:TLE786503 TVA786476:TVA786503 UEW786476:UEW786503 UOS786476:UOS786503 UYO786476:UYO786503 VIK786476:VIK786503 VSG786476:VSG786503 WCC786476:WCC786503 WLY786476:WLY786503 WVU786476:WVU786503 M852012:M852039 JI852012:JI852039 TE852012:TE852039 ADA852012:ADA852039 AMW852012:AMW852039 AWS852012:AWS852039 BGO852012:BGO852039 BQK852012:BQK852039 CAG852012:CAG852039 CKC852012:CKC852039 CTY852012:CTY852039 DDU852012:DDU852039 DNQ852012:DNQ852039 DXM852012:DXM852039 EHI852012:EHI852039 ERE852012:ERE852039 FBA852012:FBA852039 FKW852012:FKW852039 FUS852012:FUS852039 GEO852012:GEO852039 GOK852012:GOK852039 GYG852012:GYG852039 HIC852012:HIC852039 HRY852012:HRY852039 IBU852012:IBU852039 ILQ852012:ILQ852039 IVM852012:IVM852039 JFI852012:JFI852039 JPE852012:JPE852039 JZA852012:JZA852039 KIW852012:KIW852039 KSS852012:KSS852039 LCO852012:LCO852039 LMK852012:LMK852039 LWG852012:LWG852039 MGC852012:MGC852039 MPY852012:MPY852039 MZU852012:MZU852039 NJQ852012:NJQ852039 NTM852012:NTM852039 ODI852012:ODI852039 ONE852012:ONE852039 OXA852012:OXA852039 PGW852012:PGW852039 PQS852012:PQS852039 QAO852012:QAO852039 QKK852012:QKK852039 QUG852012:QUG852039 REC852012:REC852039 RNY852012:RNY852039 RXU852012:RXU852039 SHQ852012:SHQ852039 SRM852012:SRM852039 TBI852012:TBI852039 TLE852012:TLE852039 TVA852012:TVA852039 UEW852012:UEW852039 UOS852012:UOS852039 UYO852012:UYO852039 VIK852012:VIK852039 VSG852012:VSG852039 WCC852012:WCC852039 WLY852012:WLY852039 WVU852012:WVU852039 M917548:M917575 JI917548:JI917575 TE917548:TE917575 ADA917548:ADA917575 AMW917548:AMW917575 AWS917548:AWS917575 BGO917548:BGO917575 BQK917548:BQK917575 CAG917548:CAG917575 CKC917548:CKC917575 CTY917548:CTY917575 DDU917548:DDU917575 DNQ917548:DNQ917575 DXM917548:DXM917575 EHI917548:EHI917575 ERE917548:ERE917575 FBA917548:FBA917575 FKW917548:FKW917575 FUS917548:FUS917575 GEO917548:GEO917575 GOK917548:GOK917575 GYG917548:GYG917575 HIC917548:HIC917575 HRY917548:HRY917575 IBU917548:IBU917575 ILQ917548:ILQ917575 IVM917548:IVM917575 JFI917548:JFI917575 JPE917548:JPE917575 JZA917548:JZA917575 KIW917548:KIW917575 KSS917548:KSS917575 LCO917548:LCO917575 LMK917548:LMK917575 LWG917548:LWG917575 MGC917548:MGC917575 MPY917548:MPY917575 MZU917548:MZU917575 NJQ917548:NJQ917575 NTM917548:NTM917575 ODI917548:ODI917575 ONE917548:ONE917575 OXA917548:OXA917575 PGW917548:PGW917575 PQS917548:PQS917575 QAO917548:QAO917575 QKK917548:QKK917575 QUG917548:QUG917575 REC917548:REC917575 RNY917548:RNY917575 RXU917548:RXU917575 SHQ917548:SHQ917575 SRM917548:SRM917575 TBI917548:TBI917575 TLE917548:TLE917575 TVA917548:TVA917575 UEW917548:UEW917575 UOS917548:UOS917575 UYO917548:UYO917575 VIK917548:VIK917575 VSG917548:VSG917575 WCC917548:WCC917575 WLY917548:WLY917575 WVU917548:WVU917575 M983084:M983111 JI983084:JI983111 TE983084:TE983111 ADA983084:ADA983111 AMW983084:AMW983111 AWS983084:AWS983111 BGO983084:BGO983111 BQK983084:BQK983111 CAG983084:CAG983111 CKC983084:CKC983111 CTY983084:CTY983111 DDU983084:DDU983111 DNQ983084:DNQ983111 DXM983084:DXM983111 EHI983084:EHI983111 ERE983084:ERE983111 FBA983084:FBA983111 FKW983084:FKW983111 FUS983084:FUS983111 GEO983084:GEO983111 GOK983084:GOK983111 GYG983084:GYG983111 HIC983084:HIC983111 HRY983084:HRY983111 IBU983084:IBU983111 ILQ983084:ILQ983111 IVM983084:IVM983111 JFI983084:JFI983111 JPE983084:JPE983111 JZA983084:JZA983111 KIW983084:KIW983111 KSS983084:KSS983111 LCO983084:LCO983111 LMK983084:LMK983111 LWG983084:LWG983111 MGC983084:MGC983111 MPY983084:MPY983111 MZU983084:MZU983111 NJQ983084:NJQ983111 NTM983084:NTM983111 ODI983084:ODI983111 ONE983084:ONE983111 OXA983084:OXA983111 PGW983084:PGW983111 PQS983084:PQS983111 QAO983084:QAO983111 QKK983084:QKK983111 QUG983084:QUG983111 REC983084:REC983111 RNY983084:RNY983111 RXU983084:RXU983111 SHQ983084:SHQ983111 SRM983084:SRM983111 TBI983084:TBI983111 TLE983084:TLE983111 TVA983084:TVA983111 UEW983084:UEW983111 UOS983084:UOS983111 UYO983084:UYO983111 VIK983084:VIK983111 VSG983084:VSG983111 WCC983084:WCC983111 WLY983084:WLY983111 WVU983084:WVU983111 M851978 JI851978 TE851978 ADA851978 AMW851978 AWS851978 BGO851978 BQK851978 CAG851978 CKC851978 CTY851978 DDU851978 DNQ851978 DXM851978 EHI851978 ERE851978 FBA851978 FKW851978 FUS851978 GEO851978 GOK851978 GYG851978 HIC851978 HRY851978 IBU851978 ILQ851978 IVM851978 JFI851978 JPE851978 JZA851978 KIW851978 KSS851978 LCO851978 LMK851978 LWG851978 MGC851978 MPY851978 MZU851978 NJQ851978 NTM851978 ODI851978 ONE851978 OXA851978 PGW851978 PQS851978 QAO851978 QKK851978 QUG851978 REC851978 RNY851978 RXU851978 SHQ851978 SRM851978 TBI851978 TLE851978 TVA851978 UEW851978 UOS851978 UYO851978 VIK851978 VSG851978 WCC851978 WLY851978 WVU851978 M65573:M65574 JI65573:JI65574 TE65573:TE65574 ADA65573:ADA65574 AMW65573:AMW65574 AWS65573:AWS65574 BGO65573:BGO65574 BQK65573:BQK65574 CAG65573:CAG65574 CKC65573:CKC65574 CTY65573:CTY65574 DDU65573:DDU65574 DNQ65573:DNQ65574 DXM65573:DXM65574 EHI65573:EHI65574 ERE65573:ERE65574 FBA65573:FBA65574 FKW65573:FKW65574 FUS65573:FUS65574 GEO65573:GEO65574 GOK65573:GOK65574 GYG65573:GYG65574 HIC65573:HIC65574 HRY65573:HRY65574 IBU65573:IBU65574 ILQ65573:ILQ65574 IVM65573:IVM65574 JFI65573:JFI65574 JPE65573:JPE65574 JZA65573:JZA65574 KIW65573:KIW65574 KSS65573:KSS65574 LCO65573:LCO65574 LMK65573:LMK65574 LWG65573:LWG65574 MGC65573:MGC65574 MPY65573:MPY65574 MZU65573:MZU65574 NJQ65573:NJQ65574 NTM65573:NTM65574 ODI65573:ODI65574 ONE65573:ONE65574 OXA65573:OXA65574 PGW65573:PGW65574 PQS65573:PQS65574 QAO65573:QAO65574 QKK65573:QKK65574 QUG65573:QUG65574 REC65573:REC65574 RNY65573:RNY65574 RXU65573:RXU65574 SHQ65573:SHQ65574 SRM65573:SRM65574 TBI65573:TBI65574 TLE65573:TLE65574 TVA65573:TVA65574 UEW65573:UEW65574 UOS65573:UOS65574 UYO65573:UYO65574 VIK65573:VIK65574 VSG65573:VSG65574 WCC65573:WCC65574 WLY65573:WLY65574 WVU65573:WVU65574 M131109:M131110 JI131109:JI131110 TE131109:TE131110 ADA131109:ADA131110 AMW131109:AMW131110 AWS131109:AWS131110 BGO131109:BGO131110 BQK131109:BQK131110 CAG131109:CAG131110 CKC131109:CKC131110 CTY131109:CTY131110 DDU131109:DDU131110 DNQ131109:DNQ131110 DXM131109:DXM131110 EHI131109:EHI131110 ERE131109:ERE131110 FBA131109:FBA131110 FKW131109:FKW131110 FUS131109:FUS131110 GEO131109:GEO131110 GOK131109:GOK131110 GYG131109:GYG131110 HIC131109:HIC131110 HRY131109:HRY131110 IBU131109:IBU131110 ILQ131109:ILQ131110 IVM131109:IVM131110 JFI131109:JFI131110 JPE131109:JPE131110 JZA131109:JZA131110 KIW131109:KIW131110 KSS131109:KSS131110 LCO131109:LCO131110 LMK131109:LMK131110 LWG131109:LWG131110 MGC131109:MGC131110 MPY131109:MPY131110 MZU131109:MZU131110 NJQ131109:NJQ131110 NTM131109:NTM131110 ODI131109:ODI131110 ONE131109:ONE131110 OXA131109:OXA131110 PGW131109:PGW131110 PQS131109:PQS131110 QAO131109:QAO131110 QKK131109:QKK131110 QUG131109:QUG131110 REC131109:REC131110 RNY131109:RNY131110 RXU131109:RXU131110 SHQ131109:SHQ131110 SRM131109:SRM131110 TBI131109:TBI131110 TLE131109:TLE131110 TVA131109:TVA131110 UEW131109:UEW131110 UOS131109:UOS131110 UYO131109:UYO131110 VIK131109:VIK131110 VSG131109:VSG131110 WCC131109:WCC131110 WLY131109:WLY131110 WVU131109:WVU131110 M196645:M196646 JI196645:JI196646 TE196645:TE196646 ADA196645:ADA196646 AMW196645:AMW196646 AWS196645:AWS196646 BGO196645:BGO196646 BQK196645:BQK196646 CAG196645:CAG196646 CKC196645:CKC196646 CTY196645:CTY196646 DDU196645:DDU196646 DNQ196645:DNQ196646 DXM196645:DXM196646 EHI196645:EHI196646 ERE196645:ERE196646 FBA196645:FBA196646 FKW196645:FKW196646 FUS196645:FUS196646 GEO196645:GEO196646 GOK196645:GOK196646 GYG196645:GYG196646 HIC196645:HIC196646 HRY196645:HRY196646 IBU196645:IBU196646 ILQ196645:ILQ196646 IVM196645:IVM196646 JFI196645:JFI196646 JPE196645:JPE196646 JZA196645:JZA196646 KIW196645:KIW196646 KSS196645:KSS196646 LCO196645:LCO196646 LMK196645:LMK196646 LWG196645:LWG196646 MGC196645:MGC196646 MPY196645:MPY196646 MZU196645:MZU196646 NJQ196645:NJQ196646 NTM196645:NTM196646 ODI196645:ODI196646 ONE196645:ONE196646 OXA196645:OXA196646 PGW196645:PGW196646 PQS196645:PQS196646 QAO196645:QAO196646 QKK196645:QKK196646 QUG196645:QUG196646 REC196645:REC196646 RNY196645:RNY196646 RXU196645:RXU196646 SHQ196645:SHQ196646 SRM196645:SRM196646 TBI196645:TBI196646 TLE196645:TLE196646 TVA196645:TVA196646 UEW196645:UEW196646 UOS196645:UOS196646 UYO196645:UYO196646 VIK196645:VIK196646 VSG196645:VSG196646 WCC196645:WCC196646 WLY196645:WLY196646 WVU196645:WVU196646 M262181:M262182 JI262181:JI262182 TE262181:TE262182 ADA262181:ADA262182 AMW262181:AMW262182 AWS262181:AWS262182 BGO262181:BGO262182 BQK262181:BQK262182 CAG262181:CAG262182 CKC262181:CKC262182 CTY262181:CTY262182 DDU262181:DDU262182 DNQ262181:DNQ262182 DXM262181:DXM262182 EHI262181:EHI262182 ERE262181:ERE262182 FBA262181:FBA262182 FKW262181:FKW262182 FUS262181:FUS262182 GEO262181:GEO262182 GOK262181:GOK262182 GYG262181:GYG262182 HIC262181:HIC262182 HRY262181:HRY262182 IBU262181:IBU262182 ILQ262181:ILQ262182 IVM262181:IVM262182 JFI262181:JFI262182 JPE262181:JPE262182 JZA262181:JZA262182 KIW262181:KIW262182 KSS262181:KSS262182 LCO262181:LCO262182 LMK262181:LMK262182 LWG262181:LWG262182 MGC262181:MGC262182 MPY262181:MPY262182 MZU262181:MZU262182 NJQ262181:NJQ262182 NTM262181:NTM262182 ODI262181:ODI262182 ONE262181:ONE262182 OXA262181:OXA262182 PGW262181:PGW262182 PQS262181:PQS262182 QAO262181:QAO262182 QKK262181:QKK262182 QUG262181:QUG262182 REC262181:REC262182 RNY262181:RNY262182 RXU262181:RXU262182 SHQ262181:SHQ262182 SRM262181:SRM262182 TBI262181:TBI262182 TLE262181:TLE262182 TVA262181:TVA262182 UEW262181:UEW262182 UOS262181:UOS262182 UYO262181:UYO262182 VIK262181:VIK262182 VSG262181:VSG262182 WCC262181:WCC262182 WLY262181:WLY262182 WVU262181:WVU262182 M327717:M327718 JI327717:JI327718 TE327717:TE327718 ADA327717:ADA327718 AMW327717:AMW327718 AWS327717:AWS327718 BGO327717:BGO327718 BQK327717:BQK327718 CAG327717:CAG327718 CKC327717:CKC327718 CTY327717:CTY327718 DDU327717:DDU327718 DNQ327717:DNQ327718 DXM327717:DXM327718 EHI327717:EHI327718 ERE327717:ERE327718 FBA327717:FBA327718 FKW327717:FKW327718 FUS327717:FUS327718 GEO327717:GEO327718 GOK327717:GOK327718 GYG327717:GYG327718 HIC327717:HIC327718 HRY327717:HRY327718 IBU327717:IBU327718 ILQ327717:ILQ327718 IVM327717:IVM327718 JFI327717:JFI327718 JPE327717:JPE327718 JZA327717:JZA327718 KIW327717:KIW327718 KSS327717:KSS327718 LCO327717:LCO327718 LMK327717:LMK327718 LWG327717:LWG327718 MGC327717:MGC327718 MPY327717:MPY327718 MZU327717:MZU327718 NJQ327717:NJQ327718 NTM327717:NTM327718 ODI327717:ODI327718 ONE327717:ONE327718 OXA327717:OXA327718 PGW327717:PGW327718 PQS327717:PQS327718 QAO327717:QAO327718 QKK327717:QKK327718 QUG327717:QUG327718 REC327717:REC327718 RNY327717:RNY327718 RXU327717:RXU327718 SHQ327717:SHQ327718 SRM327717:SRM327718 TBI327717:TBI327718 TLE327717:TLE327718 TVA327717:TVA327718 UEW327717:UEW327718 UOS327717:UOS327718 UYO327717:UYO327718 VIK327717:VIK327718 VSG327717:VSG327718 WCC327717:WCC327718 WLY327717:WLY327718 WVU327717:WVU327718 M393253:M393254 JI393253:JI393254 TE393253:TE393254 ADA393253:ADA393254 AMW393253:AMW393254 AWS393253:AWS393254 BGO393253:BGO393254 BQK393253:BQK393254 CAG393253:CAG393254 CKC393253:CKC393254 CTY393253:CTY393254 DDU393253:DDU393254 DNQ393253:DNQ393254 DXM393253:DXM393254 EHI393253:EHI393254 ERE393253:ERE393254 FBA393253:FBA393254 FKW393253:FKW393254 FUS393253:FUS393254 GEO393253:GEO393254 GOK393253:GOK393254 GYG393253:GYG393254 HIC393253:HIC393254 HRY393253:HRY393254 IBU393253:IBU393254 ILQ393253:ILQ393254 IVM393253:IVM393254 JFI393253:JFI393254 JPE393253:JPE393254 JZA393253:JZA393254 KIW393253:KIW393254 KSS393253:KSS393254 LCO393253:LCO393254 LMK393253:LMK393254 LWG393253:LWG393254 MGC393253:MGC393254 MPY393253:MPY393254 MZU393253:MZU393254 NJQ393253:NJQ393254 NTM393253:NTM393254 ODI393253:ODI393254 ONE393253:ONE393254 OXA393253:OXA393254 PGW393253:PGW393254 PQS393253:PQS393254 QAO393253:QAO393254 QKK393253:QKK393254 QUG393253:QUG393254 REC393253:REC393254 RNY393253:RNY393254 RXU393253:RXU393254 SHQ393253:SHQ393254 SRM393253:SRM393254 TBI393253:TBI393254 TLE393253:TLE393254 TVA393253:TVA393254 UEW393253:UEW393254 UOS393253:UOS393254 UYO393253:UYO393254 VIK393253:VIK393254 VSG393253:VSG393254 WCC393253:WCC393254 WLY393253:WLY393254 WVU393253:WVU393254 M458789:M458790 JI458789:JI458790 TE458789:TE458790 ADA458789:ADA458790 AMW458789:AMW458790 AWS458789:AWS458790 BGO458789:BGO458790 BQK458789:BQK458790 CAG458789:CAG458790 CKC458789:CKC458790 CTY458789:CTY458790 DDU458789:DDU458790 DNQ458789:DNQ458790 DXM458789:DXM458790 EHI458789:EHI458790 ERE458789:ERE458790 FBA458789:FBA458790 FKW458789:FKW458790 FUS458789:FUS458790 GEO458789:GEO458790 GOK458789:GOK458790 GYG458789:GYG458790 HIC458789:HIC458790 HRY458789:HRY458790 IBU458789:IBU458790 ILQ458789:ILQ458790 IVM458789:IVM458790 JFI458789:JFI458790 JPE458789:JPE458790 JZA458789:JZA458790 KIW458789:KIW458790 KSS458789:KSS458790 LCO458789:LCO458790 LMK458789:LMK458790 LWG458789:LWG458790 MGC458789:MGC458790 MPY458789:MPY458790 MZU458789:MZU458790 NJQ458789:NJQ458790 NTM458789:NTM458790 ODI458789:ODI458790 ONE458789:ONE458790 OXA458789:OXA458790 PGW458789:PGW458790 PQS458789:PQS458790 QAO458789:QAO458790 QKK458789:QKK458790 QUG458789:QUG458790 REC458789:REC458790 RNY458789:RNY458790 RXU458789:RXU458790 SHQ458789:SHQ458790 SRM458789:SRM458790 TBI458789:TBI458790 TLE458789:TLE458790 TVA458789:TVA458790 UEW458789:UEW458790 UOS458789:UOS458790 UYO458789:UYO458790 VIK458789:VIK458790 VSG458789:VSG458790 WCC458789:WCC458790 WLY458789:WLY458790 WVU458789:WVU458790 M524325:M524326 JI524325:JI524326 TE524325:TE524326 ADA524325:ADA524326 AMW524325:AMW524326 AWS524325:AWS524326 BGO524325:BGO524326 BQK524325:BQK524326 CAG524325:CAG524326 CKC524325:CKC524326 CTY524325:CTY524326 DDU524325:DDU524326 DNQ524325:DNQ524326 DXM524325:DXM524326 EHI524325:EHI524326 ERE524325:ERE524326 FBA524325:FBA524326 FKW524325:FKW524326 FUS524325:FUS524326 GEO524325:GEO524326 GOK524325:GOK524326 GYG524325:GYG524326 HIC524325:HIC524326 HRY524325:HRY524326 IBU524325:IBU524326 ILQ524325:ILQ524326 IVM524325:IVM524326 JFI524325:JFI524326 JPE524325:JPE524326 JZA524325:JZA524326 KIW524325:KIW524326 KSS524325:KSS524326 LCO524325:LCO524326 LMK524325:LMK524326 LWG524325:LWG524326 MGC524325:MGC524326 MPY524325:MPY524326 MZU524325:MZU524326 NJQ524325:NJQ524326 NTM524325:NTM524326 ODI524325:ODI524326 ONE524325:ONE524326 OXA524325:OXA524326 PGW524325:PGW524326 PQS524325:PQS524326 QAO524325:QAO524326 QKK524325:QKK524326 QUG524325:QUG524326 REC524325:REC524326 RNY524325:RNY524326 RXU524325:RXU524326 SHQ524325:SHQ524326 SRM524325:SRM524326 TBI524325:TBI524326 TLE524325:TLE524326 TVA524325:TVA524326 UEW524325:UEW524326 UOS524325:UOS524326 UYO524325:UYO524326 VIK524325:VIK524326 VSG524325:VSG524326 WCC524325:WCC524326 WLY524325:WLY524326 WVU524325:WVU524326 M589861:M589862 JI589861:JI589862 TE589861:TE589862 ADA589861:ADA589862 AMW589861:AMW589862 AWS589861:AWS589862 BGO589861:BGO589862 BQK589861:BQK589862 CAG589861:CAG589862 CKC589861:CKC589862 CTY589861:CTY589862 DDU589861:DDU589862 DNQ589861:DNQ589862 DXM589861:DXM589862 EHI589861:EHI589862 ERE589861:ERE589862 FBA589861:FBA589862 FKW589861:FKW589862 FUS589861:FUS589862 GEO589861:GEO589862 GOK589861:GOK589862 GYG589861:GYG589862 HIC589861:HIC589862 HRY589861:HRY589862 IBU589861:IBU589862 ILQ589861:ILQ589862 IVM589861:IVM589862 JFI589861:JFI589862 JPE589861:JPE589862 JZA589861:JZA589862 KIW589861:KIW589862 KSS589861:KSS589862 LCO589861:LCO589862 LMK589861:LMK589862 LWG589861:LWG589862 MGC589861:MGC589862 MPY589861:MPY589862 MZU589861:MZU589862 NJQ589861:NJQ589862 NTM589861:NTM589862 ODI589861:ODI589862 ONE589861:ONE589862 OXA589861:OXA589862 PGW589861:PGW589862 PQS589861:PQS589862 QAO589861:QAO589862 QKK589861:QKK589862 QUG589861:QUG589862 REC589861:REC589862 RNY589861:RNY589862 RXU589861:RXU589862 SHQ589861:SHQ589862 SRM589861:SRM589862 TBI589861:TBI589862 TLE589861:TLE589862 TVA589861:TVA589862 UEW589861:UEW589862 UOS589861:UOS589862 UYO589861:UYO589862 VIK589861:VIK589862 VSG589861:VSG589862 WCC589861:WCC589862 WLY589861:WLY589862 WVU589861:WVU589862 M655397:M655398 JI655397:JI655398 TE655397:TE655398 ADA655397:ADA655398 AMW655397:AMW655398 AWS655397:AWS655398 BGO655397:BGO655398 BQK655397:BQK655398 CAG655397:CAG655398 CKC655397:CKC655398 CTY655397:CTY655398 DDU655397:DDU655398 DNQ655397:DNQ655398 DXM655397:DXM655398 EHI655397:EHI655398 ERE655397:ERE655398 FBA655397:FBA655398 FKW655397:FKW655398 FUS655397:FUS655398 GEO655397:GEO655398 GOK655397:GOK655398 GYG655397:GYG655398 HIC655397:HIC655398 HRY655397:HRY655398 IBU655397:IBU655398 ILQ655397:ILQ655398 IVM655397:IVM655398 JFI655397:JFI655398 JPE655397:JPE655398 JZA655397:JZA655398 KIW655397:KIW655398 KSS655397:KSS655398 LCO655397:LCO655398 LMK655397:LMK655398 LWG655397:LWG655398 MGC655397:MGC655398 MPY655397:MPY655398 MZU655397:MZU655398 NJQ655397:NJQ655398 NTM655397:NTM655398 ODI655397:ODI655398 ONE655397:ONE655398 OXA655397:OXA655398 PGW655397:PGW655398 PQS655397:PQS655398 QAO655397:QAO655398 QKK655397:QKK655398 QUG655397:QUG655398 REC655397:REC655398 RNY655397:RNY655398 RXU655397:RXU655398 SHQ655397:SHQ655398 SRM655397:SRM655398 TBI655397:TBI655398 TLE655397:TLE655398 TVA655397:TVA655398 UEW655397:UEW655398 UOS655397:UOS655398 UYO655397:UYO655398 VIK655397:VIK655398 VSG655397:VSG655398 WCC655397:WCC655398 WLY655397:WLY655398 WVU655397:WVU655398 M720933:M720934 JI720933:JI720934 TE720933:TE720934 ADA720933:ADA720934 AMW720933:AMW720934 AWS720933:AWS720934 BGO720933:BGO720934 BQK720933:BQK720934 CAG720933:CAG720934 CKC720933:CKC720934 CTY720933:CTY720934 DDU720933:DDU720934 DNQ720933:DNQ720934 DXM720933:DXM720934 EHI720933:EHI720934 ERE720933:ERE720934 FBA720933:FBA720934 FKW720933:FKW720934 FUS720933:FUS720934 GEO720933:GEO720934 GOK720933:GOK720934 GYG720933:GYG720934 HIC720933:HIC720934 HRY720933:HRY720934 IBU720933:IBU720934 ILQ720933:ILQ720934 IVM720933:IVM720934 JFI720933:JFI720934 JPE720933:JPE720934 JZA720933:JZA720934 KIW720933:KIW720934 KSS720933:KSS720934 LCO720933:LCO720934 LMK720933:LMK720934 LWG720933:LWG720934 MGC720933:MGC720934 MPY720933:MPY720934 MZU720933:MZU720934 NJQ720933:NJQ720934 NTM720933:NTM720934 ODI720933:ODI720934 ONE720933:ONE720934 OXA720933:OXA720934 PGW720933:PGW720934 PQS720933:PQS720934 QAO720933:QAO720934 QKK720933:QKK720934 QUG720933:QUG720934 REC720933:REC720934 RNY720933:RNY720934 RXU720933:RXU720934 SHQ720933:SHQ720934 SRM720933:SRM720934 TBI720933:TBI720934 TLE720933:TLE720934 TVA720933:TVA720934 UEW720933:UEW720934 UOS720933:UOS720934 UYO720933:UYO720934 VIK720933:VIK720934 VSG720933:VSG720934 WCC720933:WCC720934 WLY720933:WLY720934 WVU720933:WVU720934 M786469:M786470 JI786469:JI786470 TE786469:TE786470 ADA786469:ADA786470 AMW786469:AMW786470 AWS786469:AWS786470 BGO786469:BGO786470 BQK786469:BQK786470 CAG786469:CAG786470 CKC786469:CKC786470 CTY786469:CTY786470 DDU786469:DDU786470 DNQ786469:DNQ786470 DXM786469:DXM786470 EHI786469:EHI786470 ERE786469:ERE786470 FBA786469:FBA786470 FKW786469:FKW786470 FUS786469:FUS786470 GEO786469:GEO786470 GOK786469:GOK786470 GYG786469:GYG786470 HIC786469:HIC786470 HRY786469:HRY786470 IBU786469:IBU786470 ILQ786469:ILQ786470 IVM786469:IVM786470 JFI786469:JFI786470 JPE786469:JPE786470 JZA786469:JZA786470 KIW786469:KIW786470 KSS786469:KSS786470 LCO786469:LCO786470 LMK786469:LMK786470 LWG786469:LWG786470 MGC786469:MGC786470 MPY786469:MPY786470 MZU786469:MZU786470 NJQ786469:NJQ786470 NTM786469:NTM786470 ODI786469:ODI786470 ONE786469:ONE786470 OXA786469:OXA786470 PGW786469:PGW786470 PQS786469:PQS786470 QAO786469:QAO786470 QKK786469:QKK786470 QUG786469:QUG786470 REC786469:REC786470 RNY786469:RNY786470 RXU786469:RXU786470 SHQ786469:SHQ786470 SRM786469:SRM786470 TBI786469:TBI786470 TLE786469:TLE786470 TVA786469:TVA786470 UEW786469:UEW786470 UOS786469:UOS786470 UYO786469:UYO786470 VIK786469:VIK786470 VSG786469:VSG786470 WCC786469:WCC786470 WLY786469:WLY786470 WVU786469:WVU786470 M852005:M852006 JI852005:JI852006 TE852005:TE852006 ADA852005:ADA852006 AMW852005:AMW852006 AWS852005:AWS852006 BGO852005:BGO852006 BQK852005:BQK852006 CAG852005:CAG852006 CKC852005:CKC852006 CTY852005:CTY852006 DDU852005:DDU852006 DNQ852005:DNQ852006 DXM852005:DXM852006 EHI852005:EHI852006 ERE852005:ERE852006 FBA852005:FBA852006 FKW852005:FKW852006 FUS852005:FUS852006 GEO852005:GEO852006 GOK852005:GOK852006 GYG852005:GYG852006 HIC852005:HIC852006 HRY852005:HRY852006 IBU852005:IBU852006 ILQ852005:ILQ852006 IVM852005:IVM852006 JFI852005:JFI852006 JPE852005:JPE852006 JZA852005:JZA852006 KIW852005:KIW852006 KSS852005:KSS852006 LCO852005:LCO852006 LMK852005:LMK852006 LWG852005:LWG852006 MGC852005:MGC852006 MPY852005:MPY852006 MZU852005:MZU852006 NJQ852005:NJQ852006 NTM852005:NTM852006 ODI852005:ODI852006 ONE852005:ONE852006 OXA852005:OXA852006 PGW852005:PGW852006 PQS852005:PQS852006 QAO852005:QAO852006 QKK852005:QKK852006 QUG852005:QUG852006 REC852005:REC852006 RNY852005:RNY852006 RXU852005:RXU852006 SHQ852005:SHQ852006 SRM852005:SRM852006 TBI852005:TBI852006 TLE852005:TLE852006 TVA852005:TVA852006 UEW852005:UEW852006 UOS852005:UOS852006 UYO852005:UYO852006 VIK852005:VIK852006 VSG852005:VSG852006 WCC852005:WCC852006 WLY852005:WLY852006 WVU852005:WVU852006 M917541:M917542 JI917541:JI917542 TE917541:TE917542 ADA917541:ADA917542 AMW917541:AMW917542 AWS917541:AWS917542 BGO917541:BGO917542 BQK917541:BQK917542 CAG917541:CAG917542 CKC917541:CKC917542 CTY917541:CTY917542 DDU917541:DDU917542 DNQ917541:DNQ917542 DXM917541:DXM917542 EHI917541:EHI917542 ERE917541:ERE917542 FBA917541:FBA917542 FKW917541:FKW917542 FUS917541:FUS917542 GEO917541:GEO917542 GOK917541:GOK917542 GYG917541:GYG917542 HIC917541:HIC917542 HRY917541:HRY917542 IBU917541:IBU917542 ILQ917541:ILQ917542 IVM917541:IVM917542 JFI917541:JFI917542 JPE917541:JPE917542 JZA917541:JZA917542 KIW917541:KIW917542 KSS917541:KSS917542 LCO917541:LCO917542 LMK917541:LMK917542 LWG917541:LWG917542 MGC917541:MGC917542 MPY917541:MPY917542 MZU917541:MZU917542 NJQ917541:NJQ917542 NTM917541:NTM917542 ODI917541:ODI917542 ONE917541:ONE917542 OXA917541:OXA917542 PGW917541:PGW917542 PQS917541:PQS917542 QAO917541:QAO917542 QKK917541:QKK917542 QUG917541:QUG917542 REC917541:REC917542 RNY917541:RNY917542 RXU917541:RXU917542 SHQ917541:SHQ917542 SRM917541:SRM917542 TBI917541:TBI917542 TLE917541:TLE917542 TVA917541:TVA917542 UEW917541:UEW917542 UOS917541:UOS917542 UYO917541:UYO917542 VIK917541:VIK917542 VSG917541:VSG917542 WCC917541:WCC917542 WLY917541:WLY917542 WVU917541:WVU917542 M983077:M983078 JI983077:JI983078 TE983077:TE983078 ADA983077:ADA983078 AMW983077:AMW983078 AWS983077:AWS983078 BGO983077:BGO983078 BQK983077:BQK983078 CAG983077:CAG983078 CKC983077:CKC983078 CTY983077:CTY983078 DDU983077:DDU983078 DNQ983077:DNQ983078 DXM983077:DXM983078 EHI983077:EHI983078 ERE983077:ERE983078 FBA983077:FBA983078 FKW983077:FKW983078 FUS983077:FUS983078 GEO983077:GEO983078 GOK983077:GOK983078 GYG983077:GYG983078 HIC983077:HIC983078 HRY983077:HRY983078 IBU983077:IBU983078 ILQ983077:ILQ983078 IVM983077:IVM983078 JFI983077:JFI983078 JPE983077:JPE983078 JZA983077:JZA983078 KIW983077:KIW983078 KSS983077:KSS983078 LCO983077:LCO983078 LMK983077:LMK983078 LWG983077:LWG983078 MGC983077:MGC983078 MPY983077:MPY983078 MZU983077:MZU983078 NJQ983077:NJQ983078 NTM983077:NTM983078 ODI983077:ODI983078 ONE983077:ONE983078 OXA983077:OXA983078 PGW983077:PGW983078 PQS983077:PQS983078 QAO983077:QAO983078 QKK983077:QKK983078 QUG983077:QUG983078 REC983077:REC983078 RNY983077:RNY983078 RXU983077:RXU983078 SHQ983077:SHQ983078 SRM983077:SRM983078 TBI983077:TBI983078 TLE983077:TLE983078 TVA983077:TVA983078 UEW983077:UEW983078 UOS983077:UOS983078 UYO983077:UYO983078 VIK983077:VIK983078 VSG983077:VSG983078 WCC983077:WCC983078 WLY983077:WLY983078 WVU983077:WVU983078 M917514 JI917514 TE917514 ADA917514 AMW917514 AWS917514 BGO917514 BQK917514 CAG917514 CKC917514 CTY917514 DDU917514 DNQ917514 DXM917514 EHI917514 ERE917514 FBA917514 FKW917514 FUS917514 GEO917514 GOK917514 GYG917514 HIC917514 HRY917514 IBU917514 ILQ917514 IVM917514 JFI917514 JPE917514 JZA917514 KIW917514 KSS917514 LCO917514 LMK917514 LWG917514 MGC917514 MPY917514 MZU917514 NJQ917514 NTM917514 ODI917514 ONE917514 OXA917514 PGW917514 PQS917514 QAO917514 QKK917514 QUG917514 REC917514 RNY917514 RXU917514 SHQ917514 SRM917514 TBI917514 TLE917514 TVA917514 UEW917514 UOS917514 UYO917514 VIK917514 VSG917514 WCC917514 WLY917514 WVU917514 M65568:M65569 JI65568:JI65569 TE65568:TE65569 ADA65568:ADA65569 AMW65568:AMW65569 AWS65568:AWS65569 BGO65568:BGO65569 BQK65568:BQK65569 CAG65568:CAG65569 CKC65568:CKC65569 CTY65568:CTY65569 DDU65568:DDU65569 DNQ65568:DNQ65569 DXM65568:DXM65569 EHI65568:EHI65569 ERE65568:ERE65569 FBA65568:FBA65569 FKW65568:FKW65569 FUS65568:FUS65569 GEO65568:GEO65569 GOK65568:GOK65569 GYG65568:GYG65569 HIC65568:HIC65569 HRY65568:HRY65569 IBU65568:IBU65569 ILQ65568:ILQ65569 IVM65568:IVM65569 JFI65568:JFI65569 JPE65568:JPE65569 JZA65568:JZA65569 KIW65568:KIW65569 KSS65568:KSS65569 LCO65568:LCO65569 LMK65568:LMK65569 LWG65568:LWG65569 MGC65568:MGC65569 MPY65568:MPY65569 MZU65568:MZU65569 NJQ65568:NJQ65569 NTM65568:NTM65569 ODI65568:ODI65569 ONE65568:ONE65569 OXA65568:OXA65569 PGW65568:PGW65569 PQS65568:PQS65569 QAO65568:QAO65569 QKK65568:QKK65569 QUG65568:QUG65569 REC65568:REC65569 RNY65568:RNY65569 RXU65568:RXU65569 SHQ65568:SHQ65569 SRM65568:SRM65569 TBI65568:TBI65569 TLE65568:TLE65569 TVA65568:TVA65569 UEW65568:UEW65569 UOS65568:UOS65569 UYO65568:UYO65569 VIK65568:VIK65569 VSG65568:VSG65569 WCC65568:WCC65569 WLY65568:WLY65569 WVU65568:WVU65569 M131104:M131105 JI131104:JI131105 TE131104:TE131105 ADA131104:ADA131105 AMW131104:AMW131105 AWS131104:AWS131105 BGO131104:BGO131105 BQK131104:BQK131105 CAG131104:CAG131105 CKC131104:CKC131105 CTY131104:CTY131105 DDU131104:DDU131105 DNQ131104:DNQ131105 DXM131104:DXM131105 EHI131104:EHI131105 ERE131104:ERE131105 FBA131104:FBA131105 FKW131104:FKW131105 FUS131104:FUS131105 GEO131104:GEO131105 GOK131104:GOK131105 GYG131104:GYG131105 HIC131104:HIC131105 HRY131104:HRY131105 IBU131104:IBU131105 ILQ131104:ILQ131105 IVM131104:IVM131105 JFI131104:JFI131105 JPE131104:JPE131105 JZA131104:JZA131105 KIW131104:KIW131105 KSS131104:KSS131105 LCO131104:LCO131105 LMK131104:LMK131105 LWG131104:LWG131105 MGC131104:MGC131105 MPY131104:MPY131105 MZU131104:MZU131105 NJQ131104:NJQ131105 NTM131104:NTM131105 ODI131104:ODI131105 ONE131104:ONE131105 OXA131104:OXA131105 PGW131104:PGW131105 PQS131104:PQS131105 QAO131104:QAO131105 QKK131104:QKK131105 QUG131104:QUG131105 REC131104:REC131105 RNY131104:RNY131105 RXU131104:RXU131105 SHQ131104:SHQ131105 SRM131104:SRM131105 TBI131104:TBI131105 TLE131104:TLE131105 TVA131104:TVA131105 UEW131104:UEW131105 UOS131104:UOS131105 UYO131104:UYO131105 VIK131104:VIK131105 VSG131104:VSG131105 WCC131104:WCC131105 WLY131104:WLY131105 WVU131104:WVU131105 M196640:M196641 JI196640:JI196641 TE196640:TE196641 ADA196640:ADA196641 AMW196640:AMW196641 AWS196640:AWS196641 BGO196640:BGO196641 BQK196640:BQK196641 CAG196640:CAG196641 CKC196640:CKC196641 CTY196640:CTY196641 DDU196640:DDU196641 DNQ196640:DNQ196641 DXM196640:DXM196641 EHI196640:EHI196641 ERE196640:ERE196641 FBA196640:FBA196641 FKW196640:FKW196641 FUS196640:FUS196641 GEO196640:GEO196641 GOK196640:GOK196641 GYG196640:GYG196641 HIC196640:HIC196641 HRY196640:HRY196641 IBU196640:IBU196641 ILQ196640:ILQ196641 IVM196640:IVM196641 JFI196640:JFI196641 JPE196640:JPE196641 JZA196640:JZA196641 KIW196640:KIW196641 KSS196640:KSS196641 LCO196640:LCO196641 LMK196640:LMK196641 LWG196640:LWG196641 MGC196640:MGC196641 MPY196640:MPY196641 MZU196640:MZU196641 NJQ196640:NJQ196641 NTM196640:NTM196641 ODI196640:ODI196641 ONE196640:ONE196641 OXA196640:OXA196641 PGW196640:PGW196641 PQS196640:PQS196641 QAO196640:QAO196641 QKK196640:QKK196641 QUG196640:QUG196641 REC196640:REC196641 RNY196640:RNY196641 RXU196640:RXU196641 SHQ196640:SHQ196641 SRM196640:SRM196641 TBI196640:TBI196641 TLE196640:TLE196641 TVA196640:TVA196641 UEW196640:UEW196641 UOS196640:UOS196641 UYO196640:UYO196641 VIK196640:VIK196641 VSG196640:VSG196641 WCC196640:WCC196641 WLY196640:WLY196641 WVU196640:WVU196641 M262176:M262177 JI262176:JI262177 TE262176:TE262177 ADA262176:ADA262177 AMW262176:AMW262177 AWS262176:AWS262177 BGO262176:BGO262177 BQK262176:BQK262177 CAG262176:CAG262177 CKC262176:CKC262177 CTY262176:CTY262177 DDU262176:DDU262177 DNQ262176:DNQ262177 DXM262176:DXM262177 EHI262176:EHI262177 ERE262176:ERE262177 FBA262176:FBA262177 FKW262176:FKW262177 FUS262176:FUS262177 GEO262176:GEO262177 GOK262176:GOK262177 GYG262176:GYG262177 HIC262176:HIC262177 HRY262176:HRY262177 IBU262176:IBU262177 ILQ262176:ILQ262177 IVM262176:IVM262177 JFI262176:JFI262177 JPE262176:JPE262177 JZA262176:JZA262177 KIW262176:KIW262177 KSS262176:KSS262177 LCO262176:LCO262177 LMK262176:LMK262177 LWG262176:LWG262177 MGC262176:MGC262177 MPY262176:MPY262177 MZU262176:MZU262177 NJQ262176:NJQ262177 NTM262176:NTM262177 ODI262176:ODI262177 ONE262176:ONE262177 OXA262176:OXA262177 PGW262176:PGW262177 PQS262176:PQS262177 QAO262176:QAO262177 QKK262176:QKK262177 QUG262176:QUG262177 REC262176:REC262177 RNY262176:RNY262177 RXU262176:RXU262177 SHQ262176:SHQ262177 SRM262176:SRM262177 TBI262176:TBI262177 TLE262176:TLE262177 TVA262176:TVA262177 UEW262176:UEW262177 UOS262176:UOS262177 UYO262176:UYO262177 VIK262176:VIK262177 VSG262176:VSG262177 WCC262176:WCC262177 WLY262176:WLY262177 WVU262176:WVU262177 M327712:M327713 JI327712:JI327713 TE327712:TE327713 ADA327712:ADA327713 AMW327712:AMW327713 AWS327712:AWS327713 BGO327712:BGO327713 BQK327712:BQK327713 CAG327712:CAG327713 CKC327712:CKC327713 CTY327712:CTY327713 DDU327712:DDU327713 DNQ327712:DNQ327713 DXM327712:DXM327713 EHI327712:EHI327713 ERE327712:ERE327713 FBA327712:FBA327713 FKW327712:FKW327713 FUS327712:FUS327713 GEO327712:GEO327713 GOK327712:GOK327713 GYG327712:GYG327713 HIC327712:HIC327713 HRY327712:HRY327713 IBU327712:IBU327713 ILQ327712:ILQ327713 IVM327712:IVM327713 JFI327712:JFI327713 JPE327712:JPE327713 JZA327712:JZA327713 KIW327712:KIW327713 KSS327712:KSS327713 LCO327712:LCO327713 LMK327712:LMK327713 LWG327712:LWG327713 MGC327712:MGC327713 MPY327712:MPY327713 MZU327712:MZU327713 NJQ327712:NJQ327713 NTM327712:NTM327713 ODI327712:ODI327713 ONE327712:ONE327713 OXA327712:OXA327713 PGW327712:PGW327713 PQS327712:PQS327713 QAO327712:QAO327713 QKK327712:QKK327713 QUG327712:QUG327713 REC327712:REC327713 RNY327712:RNY327713 RXU327712:RXU327713 SHQ327712:SHQ327713 SRM327712:SRM327713 TBI327712:TBI327713 TLE327712:TLE327713 TVA327712:TVA327713 UEW327712:UEW327713 UOS327712:UOS327713 UYO327712:UYO327713 VIK327712:VIK327713 VSG327712:VSG327713 WCC327712:WCC327713 WLY327712:WLY327713 WVU327712:WVU327713 M393248:M393249 JI393248:JI393249 TE393248:TE393249 ADA393248:ADA393249 AMW393248:AMW393249 AWS393248:AWS393249 BGO393248:BGO393249 BQK393248:BQK393249 CAG393248:CAG393249 CKC393248:CKC393249 CTY393248:CTY393249 DDU393248:DDU393249 DNQ393248:DNQ393249 DXM393248:DXM393249 EHI393248:EHI393249 ERE393248:ERE393249 FBA393248:FBA393249 FKW393248:FKW393249 FUS393248:FUS393249 GEO393248:GEO393249 GOK393248:GOK393249 GYG393248:GYG393249 HIC393248:HIC393249 HRY393248:HRY393249 IBU393248:IBU393249 ILQ393248:ILQ393249 IVM393248:IVM393249 JFI393248:JFI393249 JPE393248:JPE393249 JZA393248:JZA393249 KIW393248:KIW393249 KSS393248:KSS393249 LCO393248:LCO393249 LMK393248:LMK393249 LWG393248:LWG393249 MGC393248:MGC393249 MPY393248:MPY393249 MZU393248:MZU393249 NJQ393248:NJQ393249 NTM393248:NTM393249 ODI393248:ODI393249 ONE393248:ONE393249 OXA393248:OXA393249 PGW393248:PGW393249 PQS393248:PQS393249 QAO393248:QAO393249 QKK393248:QKK393249 QUG393248:QUG393249 REC393248:REC393249 RNY393248:RNY393249 RXU393248:RXU393249 SHQ393248:SHQ393249 SRM393248:SRM393249 TBI393248:TBI393249 TLE393248:TLE393249 TVA393248:TVA393249 UEW393248:UEW393249 UOS393248:UOS393249 UYO393248:UYO393249 VIK393248:VIK393249 VSG393248:VSG393249 WCC393248:WCC393249 WLY393248:WLY393249 WVU393248:WVU393249 M458784:M458785 JI458784:JI458785 TE458784:TE458785 ADA458784:ADA458785 AMW458784:AMW458785 AWS458784:AWS458785 BGO458784:BGO458785 BQK458784:BQK458785 CAG458784:CAG458785 CKC458784:CKC458785 CTY458784:CTY458785 DDU458784:DDU458785 DNQ458784:DNQ458785 DXM458784:DXM458785 EHI458784:EHI458785 ERE458784:ERE458785 FBA458784:FBA458785 FKW458784:FKW458785 FUS458784:FUS458785 GEO458784:GEO458785 GOK458784:GOK458785 GYG458784:GYG458785 HIC458784:HIC458785 HRY458784:HRY458785 IBU458784:IBU458785 ILQ458784:ILQ458785 IVM458784:IVM458785 JFI458784:JFI458785 JPE458784:JPE458785 JZA458784:JZA458785 KIW458784:KIW458785 KSS458784:KSS458785 LCO458784:LCO458785 LMK458784:LMK458785 LWG458784:LWG458785 MGC458784:MGC458785 MPY458784:MPY458785 MZU458784:MZU458785 NJQ458784:NJQ458785 NTM458784:NTM458785 ODI458784:ODI458785 ONE458784:ONE458785 OXA458784:OXA458785 PGW458784:PGW458785 PQS458784:PQS458785 QAO458784:QAO458785 QKK458784:QKK458785 QUG458784:QUG458785 REC458784:REC458785 RNY458784:RNY458785 RXU458784:RXU458785 SHQ458784:SHQ458785 SRM458784:SRM458785 TBI458784:TBI458785 TLE458784:TLE458785 TVA458784:TVA458785 UEW458784:UEW458785 UOS458784:UOS458785 UYO458784:UYO458785 VIK458784:VIK458785 VSG458784:VSG458785 WCC458784:WCC458785 WLY458784:WLY458785 WVU458784:WVU458785 M524320:M524321 JI524320:JI524321 TE524320:TE524321 ADA524320:ADA524321 AMW524320:AMW524321 AWS524320:AWS524321 BGO524320:BGO524321 BQK524320:BQK524321 CAG524320:CAG524321 CKC524320:CKC524321 CTY524320:CTY524321 DDU524320:DDU524321 DNQ524320:DNQ524321 DXM524320:DXM524321 EHI524320:EHI524321 ERE524320:ERE524321 FBA524320:FBA524321 FKW524320:FKW524321 FUS524320:FUS524321 GEO524320:GEO524321 GOK524320:GOK524321 GYG524320:GYG524321 HIC524320:HIC524321 HRY524320:HRY524321 IBU524320:IBU524321 ILQ524320:ILQ524321 IVM524320:IVM524321 JFI524320:JFI524321 JPE524320:JPE524321 JZA524320:JZA524321 KIW524320:KIW524321 KSS524320:KSS524321 LCO524320:LCO524321 LMK524320:LMK524321 LWG524320:LWG524321 MGC524320:MGC524321 MPY524320:MPY524321 MZU524320:MZU524321 NJQ524320:NJQ524321 NTM524320:NTM524321 ODI524320:ODI524321 ONE524320:ONE524321 OXA524320:OXA524321 PGW524320:PGW524321 PQS524320:PQS524321 QAO524320:QAO524321 QKK524320:QKK524321 QUG524320:QUG524321 REC524320:REC524321 RNY524320:RNY524321 RXU524320:RXU524321 SHQ524320:SHQ524321 SRM524320:SRM524321 TBI524320:TBI524321 TLE524320:TLE524321 TVA524320:TVA524321 UEW524320:UEW524321 UOS524320:UOS524321 UYO524320:UYO524321 VIK524320:VIK524321 VSG524320:VSG524321 WCC524320:WCC524321 WLY524320:WLY524321 WVU524320:WVU524321 M589856:M589857 JI589856:JI589857 TE589856:TE589857 ADA589856:ADA589857 AMW589856:AMW589857 AWS589856:AWS589857 BGO589856:BGO589857 BQK589856:BQK589857 CAG589856:CAG589857 CKC589856:CKC589857 CTY589856:CTY589857 DDU589856:DDU589857 DNQ589856:DNQ589857 DXM589856:DXM589857 EHI589856:EHI589857 ERE589856:ERE589857 FBA589856:FBA589857 FKW589856:FKW589857 FUS589856:FUS589857 GEO589856:GEO589857 GOK589856:GOK589857 GYG589856:GYG589857 HIC589856:HIC589857 HRY589856:HRY589857 IBU589856:IBU589857 ILQ589856:ILQ589857 IVM589856:IVM589857 JFI589856:JFI589857 JPE589856:JPE589857 JZA589856:JZA589857 KIW589856:KIW589857 KSS589856:KSS589857 LCO589856:LCO589857 LMK589856:LMK589857 LWG589856:LWG589857 MGC589856:MGC589857 MPY589856:MPY589857 MZU589856:MZU589857 NJQ589856:NJQ589857 NTM589856:NTM589857 ODI589856:ODI589857 ONE589856:ONE589857 OXA589856:OXA589857 PGW589856:PGW589857 PQS589856:PQS589857 QAO589856:QAO589857 QKK589856:QKK589857 QUG589856:QUG589857 REC589856:REC589857 RNY589856:RNY589857 RXU589856:RXU589857 SHQ589856:SHQ589857 SRM589856:SRM589857 TBI589856:TBI589857 TLE589856:TLE589857 TVA589856:TVA589857 UEW589856:UEW589857 UOS589856:UOS589857 UYO589856:UYO589857 VIK589856:VIK589857 VSG589856:VSG589857 WCC589856:WCC589857 WLY589856:WLY589857 WVU589856:WVU589857 M655392:M655393 JI655392:JI655393 TE655392:TE655393 ADA655392:ADA655393 AMW655392:AMW655393 AWS655392:AWS655393 BGO655392:BGO655393 BQK655392:BQK655393 CAG655392:CAG655393 CKC655392:CKC655393 CTY655392:CTY655393 DDU655392:DDU655393 DNQ655392:DNQ655393 DXM655392:DXM655393 EHI655392:EHI655393 ERE655392:ERE655393 FBA655392:FBA655393 FKW655392:FKW655393 FUS655392:FUS655393 GEO655392:GEO655393 GOK655392:GOK655393 GYG655392:GYG655393 HIC655392:HIC655393 HRY655392:HRY655393 IBU655392:IBU655393 ILQ655392:ILQ655393 IVM655392:IVM655393 JFI655392:JFI655393 JPE655392:JPE655393 JZA655392:JZA655393 KIW655392:KIW655393 KSS655392:KSS655393 LCO655392:LCO655393 LMK655392:LMK655393 LWG655392:LWG655393 MGC655392:MGC655393 MPY655392:MPY655393 MZU655392:MZU655393 NJQ655392:NJQ655393 NTM655392:NTM655393 ODI655392:ODI655393 ONE655392:ONE655393 OXA655392:OXA655393 PGW655392:PGW655393 PQS655392:PQS655393 QAO655392:QAO655393 QKK655392:QKK655393 QUG655392:QUG655393 REC655392:REC655393 RNY655392:RNY655393 RXU655392:RXU655393 SHQ655392:SHQ655393 SRM655392:SRM655393 TBI655392:TBI655393 TLE655392:TLE655393 TVA655392:TVA655393 UEW655392:UEW655393 UOS655392:UOS655393 UYO655392:UYO655393 VIK655392:VIK655393 VSG655392:VSG655393 WCC655392:WCC655393 WLY655392:WLY655393 WVU655392:WVU655393 M720928:M720929 JI720928:JI720929 TE720928:TE720929 ADA720928:ADA720929 AMW720928:AMW720929 AWS720928:AWS720929 BGO720928:BGO720929 BQK720928:BQK720929 CAG720928:CAG720929 CKC720928:CKC720929 CTY720928:CTY720929 DDU720928:DDU720929 DNQ720928:DNQ720929 DXM720928:DXM720929 EHI720928:EHI720929 ERE720928:ERE720929 FBA720928:FBA720929 FKW720928:FKW720929 FUS720928:FUS720929 GEO720928:GEO720929 GOK720928:GOK720929 GYG720928:GYG720929 HIC720928:HIC720929 HRY720928:HRY720929 IBU720928:IBU720929 ILQ720928:ILQ720929 IVM720928:IVM720929 JFI720928:JFI720929 JPE720928:JPE720929 JZA720928:JZA720929 KIW720928:KIW720929 KSS720928:KSS720929 LCO720928:LCO720929 LMK720928:LMK720929 LWG720928:LWG720929 MGC720928:MGC720929 MPY720928:MPY720929 MZU720928:MZU720929 NJQ720928:NJQ720929 NTM720928:NTM720929 ODI720928:ODI720929 ONE720928:ONE720929 OXA720928:OXA720929 PGW720928:PGW720929 PQS720928:PQS720929 QAO720928:QAO720929 QKK720928:QKK720929 QUG720928:QUG720929 REC720928:REC720929 RNY720928:RNY720929 RXU720928:RXU720929 SHQ720928:SHQ720929 SRM720928:SRM720929 TBI720928:TBI720929 TLE720928:TLE720929 TVA720928:TVA720929 UEW720928:UEW720929 UOS720928:UOS720929 UYO720928:UYO720929 VIK720928:VIK720929 VSG720928:VSG720929 WCC720928:WCC720929 WLY720928:WLY720929 WVU720928:WVU720929 M786464:M786465 JI786464:JI786465 TE786464:TE786465 ADA786464:ADA786465 AMW786464:AMW786465 AWS786464:AWS786465 BGO786464:BGO786465 BQK786464:BQK786465 CAG786464:CAG786465 CKC786464:CKC786465 CTY786464:CTY786465 DDU786464:DDU786465 DNQ786464:DNQ786465 DXM786464:DXM786465 EHI786464:EHI786465 ERE786464:ERE786465 FBA786464:FBA786465 FKW786464:FKW786465 FUS786464:FUS786465 GEO786464:GEO786465 GOK786464:GOK786465 GYG786464:GYG786465 HIC786464:HIC786465 HRY786464:HRY786465 IBU786464:IBU786465 ILQ786464:ILQ786465 IVM786464:IVM786465 JFI786464:JFI786465 JPE786464:JPE786465 JZA786464:JZA786465 KIW786464:KIW786465 KSS786464:KSS786465 LCO786464:LCO786465 LMK786464:LMK786465 LWG786464:LWG786465 MGC786464:MGC786465 MPY786464:MPY786465 MZU786464:MZU786465 NJQ786464:NJQ786465 NTM786464:NTM786465 ODI786464:ODI786465 ONE786464:ONE786465 OXA786464:OXA786465 PGW786464:PGW786465 PQS786464:PQS786465 QAO786464:QAO786465 QKK786464:QKK786465 QUG786464:QUG786465 REC786464:REC786465 RNY786464:RNY786465 RXU786464:RXU786465 SHQ786464:SHQ786465 SRM786464:SRM786465 TBI786464:TBI786465 TLE786464:TLE786465 TVA786464:TVA786465 UEW786464:UEW786465 UOS786464:UOS786465 UYO786464:UYO786465 VIK786464:VIK786465 VSG786464:VSG786465 WCC786464:WCC786465 WLY786464:WLY786465 WVU786464:WVU786465 M852000:M852001 JI852000:JI852001 TE852000:TE852001 ADA852000:ADA852001 AMW852000:AMW852001 AWS852000:AWS852001 BGO852000:BGO852001 BQK852000:BQK852001 CAG852000:CAG852001 CKC852000:CKC852001 CTY852000:CTY852001 DDU852000:DDU852001 DNQ852000:DNQ852001 DXM852000:DXM852001 EHI852000:EHI852001 ERE852000:ERE852001 FBA852000:FBA852001 FKW852000:FKW852001 FUS852000:FUS852001 GEO852000:GEO852001 GOK852000:GOK852001 GYG852000:GYG852001 HIC852000:HIC852001 HRY852000:HRY852001 IBU852000:IBU852001 ILQ852000:ILQ852001 IVM852000:IVM852001 JFI852000:JFI852001 JPE852000:JPE852001 JZA852000:JZA852001 KIW852000:KIW852001 KSS852000:KSS852001 LCO852000:LCO852001 LMK852000:LMK852001 LWG852000:LWG852001 MGC852000:MGC852001 MPY852000:MPY852001 MZU852000:MZU852001 NJQ852000:NJQ852001 NTM852000:NTM852001 ODI852000:ODI852001 ONE852000:ONE852001 OXA852000:OXA852001 PGW852000:PGW852001 PQS852000:PQS852001 QAO852000:QAO852001 QKK852000:QKK852001 QUG852000:QUG852001 REC852000:REC852001 RNY852000:RNY852001 RXU852000:RXU852001 SHQ852000:SHQ852001 SRM852000:SRM852001 TBI852000:TBI852001 TLE852000:TLE852001 TVA852000:TVA852001 UEW852000:UEW852001 UOS852000:UOS852001 UYO852000:UYO852001 VIK852000:VIK852001 VSG852000:VSG852001 WCC852000:WCC852001 WLY852000:WLY852001 WVU852000:WVU852001 M917536:M917537 JI917536:JI917537 TE917536:TE917537 ADA917536:ADA917537 AMW917536:AMW917537 AWS917536:AWS917537 BGO917536:BGO917537 BQK917536:BQK917537 CAG917536:CAG917537 CKC917536:CKC917537 CTY917536:CTY917537 DDU917536:DDU917537 DNQ917536:DNQ917537 DXM917536:DXM917537 EHI917536:EHI917537 ERE917536:ERE917537 FBA917536:FBA917537 FKW917536:FKW917537 FUS917536:FUS917537 GEO917536:GEO917537 GOK917536:GOK917537 GYG917536:GYG917537 HIC917536:HIC917537 HRY917536:HRY917537 IBU917536:IBU917537 ILQ917536:ILQ917537 IVM917536:IVM917537 JFI917536:JFI917537 JPE917536:JPE917537 JZA917536:JZA917537 KIW917536:KIW917537 KSS917536:KSS917537 LCO917536:LCO917537 LMK917536:LMK917537 LWG917536:LWG917537 MGC917536:MGC917537 MPY917536:MPY917537 MZU917536:MZU917537 NJQ917536:NJQ917537 NTM917536:NTM917537 ODI917536:ODI917537 ONE917536:ONE917537 OXA917536:OXA917537 PGW917536:PGW917537 PQS917536:PQS917537 QAO917536:QAO917537 QKK917536:QKK917537 QUG917536:QUG917537 REC917536:REC917537 RNY917536:RNY917537 RXU917536:RXU917537 SHQ917536:SHQ917537 SRM917536:SRM917537 TBI917536:TBI917537 TLE917536:TLE917537 TVA917536:TVA917537 UEW917536:UEW917537 UOS917536:UOS917537 UYO917536:UYO917537 VIK917536:VIK917537 VSG917536:VSG917537 WCC917536:WCC917537 WLY917536:WLY917537 WVU917536:WVU917537 M983072:M983073 JI983072:JI983073 TE983072:TE983073 ADA983072:ADA983073 AMW983072:AMW983073 AWS983072:AWS983073 BGO983072:BGO983073 BQK983072:BQK983073 CAG983072:CAG983073 CKC983072:CKC983073 CTY983072:CTY983073 DDU983072:DDU983073 DNQ983072:DNQ983073 DXM983072:DXM983073 EHI983072:EHI983073 ERE983072:ERE983073 FBA983072:FBA983073 FKW983072:FKW983073 FUS983072:FUS983073 GEO983072:GEO983073 GOK983072:GOK983073 GYG983072:GYG983073 HIC983072:HIC983073 HRY983072:HRY983073 IBU983072:IBU983073 ILQ983072:ILQ983073 IVM983072:IVM983073 JFI983072:JFI983073 JPE983072:JPE983073 JZA983072:JZA983073 KIW983072:KIW983073 KSS983072:KSS983073 LCO983072:LCO983073 LMK983072:LMK983073 LWG983072:LWG983073 MGC983072:MGC983073 MPY983072:MPY983073 MZU983072:MZU983073 NJQ983072:NJQ983073 NTM983072:NTM983073 ODI983072:ODI983073 ONE983072:ONE983073 OXA983072:OXA983073 PGW983072:PGW983073 PQS983072:PQS983073 QAO983072:QAO983073 QKK983072:QKK983073 QUG983072:QUG983073 REC983072:REC983073 RNY983072:RNY983073 RXU983072:RXU983073 SHQ983072:SHQ983073 SRM983072:SRM983073 TBI983072:TBI983073 TLE983072:TLE983073 TVA983072:TVA983073 UEW983072:UEW983073 UOS983072:UOS983073 UYO983072:UYO983073 VIK983072:VIK983073 VSG983072:VSG983073 WCC983072:WCC983073 WLY983072:WLY983073 WVU983072:WVU983073 M983050 JI983050 TE983050 ADA983050 AMW983050 AWS983050 BGO983050 BQK983050 CAG983050 CKC983050 CTY983050 DDU983050 DNQ983050 DXM983050 EHI983050 ERE983050 FBA983050 FKW983050 FUS983050 GEO983050 GOK983050 GYG983050 HIC983050 HRY983050 IBU983050 ILQ983050 IVM983050 JFI983050 JPE983050 JZA983050 KIW983050 KSS983050 LCO983050 LMK983050 LWG983050 MGC983050 MPY983050 MZU983050 NJQ983050 NTM983050 ODI983050 ONE983050 OXA983050 PGW983050 PQS983050 QAO983050 QKK983050 QUG983050 REC983050 RNY983050 RXU983050 SHQ983050 SRM983050 TBI983050 TLE983050 TVA983050 UEW983050 UOS983050 UYO983050 VIK983050 VSG983050 WCC983050 WLY983050 WVU983050 M65559:M65560 JI65559:JI65560 TE65559:TE65560 ADA65559:ADA65560 AMW65559:AMW65560 AWS65559:AWS65560 BGO65559:BGO65560 BQK65559:BQK65560 CAG65559:CAG65560 CKC65559:CKC65560 CTY65559:CTY65560 DDU65559:DDU65560 DNQ65559:DNQ65560 DXM65559:DXM65560 EHI65559:EHI65560 ERE65559:ERE65560 FBA65559:FBA65560 FKW65559:FKW65560 FUS65559:FUS65560 GEO65559:GEO65560 GOK65559:GOK65560 GYG65559:GYG65560 HIC65559:HIC65560 HRY65559:HRY65560 IBU65559:IBU65560 ILQ65559:ILQ65560 IVM65559:IVM65560 JFI65559:JFI65560 JPE65559:JPE65560 JZA65559:JZA65560 KIW65559:KIW65560 KSS65559:KSS65560 LCO65559:LCO65560 LMK65559:LMK65560 LWG65559:LWG65560 MGC65559:MGC65560 MPY65559:MPY65560 MZU65559:MZU65560 NJQ65559:NJQ65560 NTM65559:NTM65560 ODI65559:ODI65560 ONE65559:ONE65560 OXA65559:OXA65560 PGW65559:PGW65560 PQS65559:PQS65560 QAO65559:QAO65560 QKK65559:QKK65560 QUG65559:QUG65560 REC65559:REC65560 RNY65559:RNY65560 RXU65559:RXU65560 SHQ65559:SHQ65560 SRM65559:SRM65560 TBI65559:TBI65560 TLE65559:TLE65560 TVA65559:TVA65560 UEW65559:UEW65560 UOS65559:UOS65560 UYO65559:UYO65560 VIK65559:VIK65560 VSG65559:VSG65560 WCC65559:WCC65560 WLY65559:WLY65560 WVU65559:WVU65560 M131095:M131096 JI131095:JI131096 TE131095:TE131096 ADA131095:ADA131096 AMW131095:AMW131096 AWS131095:AWS131096 BGO131095:BGO131096 BQK131095:BQK131096 CAG131095:CAG131096 CKC131095:CKC131096 CTY131095:CTY131096 DDU131095:DDU131096 DNQ131095:DNQ131096 DXM131095:DXM131096 EHI131095:EHI131096 ERE131095:ERE131096 FBA131095:FBA131096 FKW131095:FKW131096 FUS131095:FUS131096 GEO131095:GEO131096 GOK131095:GOK131096 GYG131095:GYG131096 HIC131095:HIC131096 HRY131095:HRY131096 IBU131095:IBU131096 ILQ131095:ILQ131096 IVM131095:IVM131096 JFI131095:JFI131096 JPE131095:JPE131096 JZA131095:JZA131096 KIW131095:KIW131096 KSS131095:KSS131096 LCO131095:LCO131096 LMK131095:LMK131096 LWG131095:LWG131096 MGC131095:MGC131096 MPY131095:MPY131096 MZU131095:MZU131096 NJQ131095:NJQ131096 NTM131095:NTM131096 ODI131095:ODI131096 ONE131095:ONE131096 OXA131095:OXA131096 PGW131095:PGW131096 PQS131095:PQS131096 QAO131095:QAO131096 QKK131095:QKK131096 QUG131095:QUG131096 REC131095:REC131096 RNY131095:RNY131096 RXU131095:RXU131096 SHQ131095:SHQ131096 SRM131095:SRM131096 TBI131095:TBI131096 TLE131095:TLE131096 TVA131095:TVA131096 UEW131095:UEW131096 UOS131095:UOS131096 UYO131095:UYO131096 VIK131095:VIK131096 VSG131095:VSG131096 WCC131095:WCC131096 WLY131095:WLY131096 WVU131095:WVU131096 M196631:M196632 JI196631:JI196632 TE196631:TE196632 ADA196631:ADA196632 AMW196631:AMW196632 AWS196631:AWS196632 BGO196631:BGO196632 BQK196631:BQK196632 CAG196631:CAG196632 CKC196631:CKC196632 CTY196631:CTY196632 DDU196631:DDU196632 DNQ196631:DNQ196632 DXM196631:DXM196632 EHI196631:EHI196632 ERE196631:ERE196632 FBA196631:FBA196632 FKW196631:FKW196632 FUS196631:FUS196632 GEO196631:GEO196632 GOK196631:GOK196632 GYG196631:GYG196632 HIC196631:HIC196632 HRY196631:HRY196632 IBU196631:IBU196632 ILQ196631:ILQ196632 IVM196631:IVM196632 JFI196631:JFI196632 JPE196631:JPE196632 JZA196631:JZA196632 KIW196631:KIW196632 KSS196631:KSS196632 LCO196631:LCO196632 LMK196631:LMK196632 LWG196631:LWG196632 MGC196631:MGC196632 MPY196631:MPY196632 MZU196631:MZU196632 NJQ196631:NJQ196632 NTM196631:NTM196632 ODI196631:ODI196632 ONE196631:ONE196632 OXA196631:OXA196632 PGW196631:PGW196632 PQS196631:PQS196632 QAO196631:QAO196632 QKK196631:QKK196632 QUG196631:QUG196632 REC196631:REC196632 RNY196631:RNY196632 RXU196631:RXU196632 SHQ196631:SHQ196632 SRM196631:SRM196632 TBI196631:TBI196632 TLE196631:TLE196632 TVA196631:TVA196632 UEW196631:UEW196632 UOS196631:UOS196632 UYO196631:UYO196632 VIK196631:VIK196632 VSG196631:VSG196632 WCC196631:WCC196632 WLY196631:WLY196632 WVU196631:WVU196632 M262167:M262168 JI262167:JI262168 TE262167:TE262168 ADA262167:ADA262168 AMW262167:AMW262168 AWS262167:AWS262168 BGO262167:BGO262168 BQK262167:BQK262168 CAG262167:CAG262168 CKC262167:CKC262168 CTY262167:CTY262168 DDU262167:DDU262168 DNQ262167:DNQ262168 DXM262167:DXM262168 EHI262167:EHI262168 ERE262167:ERE262168 FBA262167:FBA262168 FKW262167:FKW262168 FUS262167:FUS262168 GEO262167:GEO262168 GOK262167:GOK262168 GYG262167:GYG262168 HIC262167:HIC262168 HRY262167:HRY262168 IBU262167:IBU262168 ILQ262167:ILQ262168 IVM262167:IVM262168 JFI262167:JFI262168 JPE262167:JPE262168 JZA262167:JZA262168 KIW262167:KIW262168 KSS262167:KSS262168 LCO262167:LCO262168 LMK262167:LMK262168 LWG262167:LWG262168 MGC262167:MGC262168 MPY262167:MPY262168 MZU262167:MZU262168 NJQ262167:NJQ262168 NTM262167:NTM262168 ODI262167:ODI262168 ONE262167:ONE262168 OXA262167:OXA262168 PGW262167:PGW262168 PQS262167:PQS262168 QAO262167:QAO262168 QKK262167:QKK262168 QUG262167:QUG262168 REC262167:REC262168 RNY262167:RNY262168 RXU262167:RXU262168 SHQ262167:SHQ262168 SRM262167:SRM262168 TBI262167:TBI262168 TLE262167:TLE262168 TVA262167:TVA262168 UEW262167:UEW262168 UOS262167:UOS262168 UYO262167:UYO262168 VIK262167:VIK262168 VSG262167:VSG262168 WCC262167:WCC262168 WLY262167:WLY262168 WVU262167:WVU262168 M327703:M327704 JI327703:JI327704 TE327703:TE327704 ADA327703:ADA327704 AMW327703:AMW327704 AWS327703:AWS327704 BGO327703:BGO327704 BQK327703:BQK327704 CAG327703:CAG327704 CKC327703:CKC327704 CTY327703:CTY327704 DDU327703:DDU327704 DNQ327703:DNQ327704 DXM327703:DXM327704 EHI327703:EHI327704 ERE327703:ERE327704 FBA327703:FBA327704 FKW327703:FKW327704 FUS327703:FUS327704 GEO327703:GEO327704 GOK327703:GOK327704 GYG327703:GYG327704 HIC327703:HIC327704 HRY327703:HRY327704 IBU327703:IBU327704 ILQ327703:ILQ327704 IVM327703:IVM327704 JFI327703:JFI327704 JPE327703:JPE327704 JZA327703:JZA327704 KIW327703:KIW327704 KSS327703:KSS327704 LCO327703:LCO327704 LMK327703:LMK327704 LWG327703:LWG327704 MGC327703:MGC327704 MPY327703:MPY327704 MZU327703:MZU327704 NJQ327703:NJQ327704 NTM327703:NTM327704 ODI327703:ODI327704 ONE327703:ONE327704 OXA327703:OXA327704 PGW327703:PGW327704 PQS327703:PQS327704 QAO327703:QAO327704 QKK327703:QKK327704 QUG327703:QUG327704 REC327703:REC327704 RNY327703:RNY327704 RXU327703:RXU327704 SHQ327703:SHQ327704 SRM327703:SRM327704 TBI327703:TBI327704 TLE327703:TLE327704 TVA327703:TVA327704 UEW327703:UEW327704 UOS327703:UOS327704 UYO327703:UYO327704 VIK327703:VIK327704 VSG327703:VSG327704 WCC327703:WCC327704 WLY327703:WLY327704 WVU327703:WVU327704 M393239:M393240 JI393239:JI393240 TE393239:TE393240 ADA393239:ADA393240 AMW393239:AMW393240 AWS393239:AWS393240 BGO393239:BGO393240 BQK393239:BQK393240 CAG393239:CAG393240 CKC393239:CKC393240 CTY393239:CTY393240 DDU393239:DDU393240 DNQ393239:DNQ393240 DXM393239:DXM393240 EHI393239:EHI393240 ERE393239:ERE393240 FBA393239:FBA393240 FKW393239:FKW393240 FUS393239:FUS393240 GEO393239:GEO393240 GOK393239:GOK393240 GYG393239:GYG393240 HIC393239:HIC393240 HRY393239:HRY393240 IBU393239:IBU393240 ILQ393239:ILQ393240 IVM393239:IVM393240 JFI393239:JFI393240 JPE393239:JPE393240 JZA393239:JZA393240 KIW393239:KIW393240 KSS393239:KSS393240 LCO393239:LCO393240 LMK393239:LMK393240 LWG393239:LWG393240 MGC393239:MGC393240 MPY393239:MPY393240 MZU393239:MZU393240 NJQ393239:NJQ393240 NTM393239:NTM393240 ODI393239:ODI393240 ONE393239:ONE393240 OXA393239:OXA393240 PGW393239:PGW393240 PQS393239:PQS393240 QAO393239:QAO393240 QKK393239:QKK393240 QUG393239:QUG393240 REC393239:REC393240 RNY393239:RNY393240 RXU393239:RXU393240 SHQ393239:SHQ393240 SRM393239:SRM393240 TBI393239:TBI393240 TLE393239:TLE393240 TVA393239:TVA393240 UEW393239:UEW393240 UOS393239:UOS393240 UYO393239:UYO393240 VIK393239:VIK393240 VSG393239:VSG393240 WCC393239:WCC393240 WLY393239:WLY393240 WVU393239:WVU393240 M458775:M458776 JI458775:JI458776 TE458775:TE458776 ADA458775:ADA458776 AMW458775:AMW458776 AWS458775:AWS458776 BGO458775:BGO458776 BQK458775:BQK458776 CAG458775:CAG458776 CKC458775:CKC458776 CTY458775:CTY458776 DDU458775:DDU458776 DNQ458775:DNQ458776 DXM458775:DXM458776 EHI458775:EHI458776 ERE458775:ERE458776 FBA458775:FBA458776 FKW458775:FKW458776 FUS458775:FUS458776 GEO458775:GEO458776 GOK458775:GOK458776 GYG458775:GYG458776 HIC458775:HIC458776 HRY458775:HRY458776 IBU458775:IBU458776 ILQ458775:ILQ458776 IVM458775:IVM458776 JFI458775:JFI458776 JPE458775:JPE458776 JZA458775:JZA458776 KIW458775:KIW458776 KSS458775:KSS458776 LCO458775:LCO458776 LMK458775:LMK458776 LWG458775:LWG458776 MGC458775:MGC458776 MPY458775:MPY458776 MZU458775:MZU458776 NJQ458775:NJQ458776 NTM458775:NTM458776 ODI458775:ODI458776 ONE458775:ONE458776 OXA458775:OXA458776 PGW458775:PGW458776 PQS458775:PQS458776 QAO458775:QAO458776 QKK458775:QKK458776 QUG458775:QUG458776 REC458775:REC458776 RNY458775:RNY458776 RXU458775:RXU458776 SHQ458775:SHQ458776 SRM458775:SRM458776 TBI458775:TBI458776 TLE458775:TLE458776 TVA458775:TVA458776 UEW458775:UEW458776 UOS458775:UOS458776 UYO458775:UYO458776 VIK458775:VIK458776 VSG458775:VSG458776 WCC458775:WCC458776 WLY458775:WLY458776 WVU458775:WVU458776 M524311:M524312 JI524311:JI524312 TE524311:TE524312 ADA524311:ADA524312 AMW524311:AMW524312 AWS524311:AWS524312 BGO524311:BGO524312 BQK524311:BQK524312 CAG524311:CAG524312 CKC524311:CKC524312 CTY524311:CTY524312 DDU524311:DDU524312 DNQ524311:DNQ524312 DXM524311:DXM524312 EHI524311:EHI524312 ERE524311:ERE524312 FBA524311:FBA524312 FKW524311:FKW524312 FUS524311:FUS524312 GEO524311:GEO524312 GOK524311:GOK524312 GYG524311:GYG524312 HIC524311:HIC524312 HRY524311:HRY524312 IBU524311:IBU524312 ILQ524311:ILQ524312 IVM524311:IVM524312 JFI524311:JFI524312 JPE524311:JPE524312 JZA524311:JZA524312 KIW524311:KIW524312 KSS524311:KSS524312 LCO524311:LCO524312 LMK524311:LMK524312 LWG524311:LWG524312 MGC524311:MGC524312 MPY524311:MPY524312 MZU524311:MZU524312 NJQ524311:NJQ524312 NTM524311:NTM524312 ODI524311:ODI524312 ONE524311:ONE524312 OXA524311:OXA524312 PGW524311:PGW524312 PQS524311:PQS524312 QAO524311:QAO524312 QKK524311:QKK524312 QUG524311:QUG524312 REC524311:REC524312 RNY524311:RNY524312 RXU524311:RXU524312 SHQ524311:SHQ524312 SRM524311:SRM524312 TBI524311:TBI524312 TLE524311:TLE524312 TVA524311:TVA524312 UEW524311:UEW524312 UOS524311:UOS524312 UYO524311:UYO524312 VIK524311:VIK524312 VSG524311:VSG524312 WCC524311:WCC524312 WLY524311:WLY524312 WVU524311:WVU524312 M589847:M589848 JI589847:JI589848 TE589847:TE589848 ADA589847:ADA589848 AMW589847:AMW589848 AWS589847:AWS589848 BGO589847:BGO589848 BQK589847:BQK589848 CAG589847:CAG589848 CKC589847:CKC589848 CTY589847:CTY589848 DDU589847:DDU589848 DNQ589847:DNQ589848 DXM589847:DXM589848 EHI589847:EHI589848 ERE589847:ERE589848 FBA589847:FBA589848 FKW589847:FKW589848 FUS589847:FUS589848 GEO589847:GEO589848 GOK589847:GOK589848 GYG589847:GYG589848 HIC589847:HIC589848 HRY589847:HRY589848 IBU589847:IBU589848 ILQ589847:ILQ589848 IVM589847:IVM589848 JFI589847:JFI589848 JPE589847:JPE589848 JZA589847:JZA589848 KIW589847:KIW589848 KSS589847:KSS589848 LCO589847:LCO589848 LMK589847:LMK589848 LWG589847:LWG589848 MGC589847:MGC589848 MPY589847:MPY589848 MZU589847:MZU589848 NJQ589847:NJQ589848 NTM589847:NTM589848 ODI589847:ODI589848 ONE589847:ONE589848 OXA589847:OXA589848 PGW589847:PGW589848 PQS589847:PQS589848 QAO589847:QAO589848 QKK589847:QKK589848 QUG589847:QUG589848 REC589847:REC589848 RNY589847:RNY589848 RXU589847:RXU589848 SHQ589847:SHQ589848 SRM589847:SRM589848 TBI589847:TBI589848 TLE589847:TLE589848 TVA589847:TVA589848 UEW589847:UEW589848 UOS589847:UOS589848 UYO589847:UYO589848 VIK589847:VIK589848 VSG589847:VSG589848 WCC589847:WCC589848 WLY589847:WLY589848 WVU589847:WVU589848 M655383:M655384 JI655383:JI655384 TE655383:TE655384 ADA655383:ADA655384 AMW655383:AMW655384 AWS655383:AWS655384 BGO655383:BGO655384 BQK655383:BQK655384 CAG655383:CAG655384 CKC655383:CKC655384 CTY655383:CTY655384 DDU655383:DDU655384 DNQ655383:DNQ655384 DXM655383:DXM655384 EHI655383:EHI655384 ERE655383:ERE655384 FBA655383:FBA655384 FKW655383:FKW655384 FUS655383:FUS655384 GEO655383:GEO655384 GOK655383:GOK655384 GYG655383:GYG655384 HIC655383:HIC655384 HRY655383:HRY655384 IBU655383:IBU655384 ILQ655383:ILQ655384 IVM655383:IVM655384 JFI655383:JFI655384 JPE655383:JPE655384 JZA655383:JZA655384 KIW655383:KIW655384 KSS655383:KSS655384 LCO655383:LCO655384 LMK655383:LMK655384 LWG655383:LWG655384 MGC655383:MGC655384 MPY655383:MPY655384 MZU655383:MZU655384 NJQ655383:NJQ655384 NTM655383:NTM655384 ODI655383:ODI655384 ONE655383:ONE655384 OXA655383:OXA655384 PGW655383:PGW655384 PQS655383:PQS655384 QAO655383:QAO655384 QKK655383:QKK655384 QUG655383:QUG655384 REC655383:REC655384 RNY655383:RNY655384 RXU655383:RXU655384 SHQ655383:SHQ655384 SRM655383:SRM655384 TBI655383:TBI655384 TLE655383:TLE655384 TVA655383:TVA655384 UEW655383:UEW655384 UOS655383:UOS655384 UYO655383:UYO655384 VIK655383:VIK655384 VSG655383:VSG655384 WCC655383:WCC655384 WLY655383:WLY655384 WVU655383:WVU655384 M720919:M720920 JI720919:JI720920 TE720919:TE720920 ADA720919:ADA720920 AMW720919:AMW720920 AWS720919:AWS720920 BGO720919:BGO720920 BQK720919:BQK720920 CAG720919:CAG720920 CKC720919:CKC720920 CTY720919:CTY720920 DDU720919:DDU720920 DNQ720919:DNQ720920 DXM720919:DXM720920 EHI720919:EHI720920 ERE720919:ERE720920 FBA720919:FBA720920 FKW720919:FKW720920 FUS720919:FUS720920 GEO720919:GEO720920 GOK720919:GOK720920 GYG720919:GYG720920 HIC720919:HIC720920 HRY720919:HRY720920 IBU720919:IBU720920 ILQ720919:ILQ720920 IVM720919:IVM720920 JFI720919:JFI720920 JPE720919:JPE720920 JZA720919:JZA720920 KIW720919:KIW720920 KSS720919:KSS720920 LCO720919:LCO720920 LMK720919:LMK720920 LWG720919:LWG720920 MGC720919:MGC720920 MPY720919:MPY720920 MZU720919:MZU720920 NJQ720919:NJQ720920 NTM720919:NTM720920 ODI720919:ODI720920 ONE720919:ONE720920 OXA720919:OXA720920 PGW720919:PGW720920 PQS720919:PQS720920 QAO720919:QAO720920 QKK720919:QKK720920 QUG720919:QUG720920 REC720919:REC720920 RNY720919:RNY720920 RXU720919:RXU720920 SHQ720919:SHQ720920 SRM720919:SRM720920 TBI720919:TBI720920 TLE720919:TLE720920 TVA720919:TVA720920 UEW720919:UEW720920 UOS720919:UOS720920 UYO720919:UYO720920 VIK720919:VIK720920 VSG720919:VSG720920 WCC720919:WCC720920 WLY720919:WLY720920 WVU720919:WVU720920 M786455:M786456 JI786455:JI786456 TE786455:TE786456 ADA786455:ADA786456 AMW786455:AMW786456 AWS786455:AWS786456 BGO786455:BGO786456 BQK786455:BQK786456 CAG786455:CAG786456 CKC786455:CKC786456 CTY786455:CTY786456 DDU786455:DDU786456 DNQ786455:DNQ786456 DXM786455:DXM786456 EHI786455:EHI786456 ERE786455:ERE786456 FBA786455:FBA786456 FKW786455:FKW786456 FUS786455:FUS786456 GEO786455:GEO786456 GOK786455:GOK786456 GYG786455:GYG786456 HIC786455:HIC786456 HRY786455:HRY786456 IBU786455:IBU786456 ILQ786455:ILQ786456 IVM786455:IVM786456 JFI786455:JFI786456 JPE786455:JPE786456 JZA786455:JZA786456 KIW786455:KIW786456 KSS786455:KSS786456 LCO786455:LCO786456 LMK786455:LMK786456 LWG786455:LWG786456 MGC786455:MGC786456 MPY786455:MPY786456 MZU786455:MZU786456 NJQ786455:NJQ786456 NTM786455:NTM786456 ODI786455:ODI786456 ONE786455:ONE786456 OXA786455:OXA786456 PGW786455:PGW786456 PQS786455:PQS786456 QAO786455:QAO786456 QKK786455:QKK786456 QUG786455:QUG786456 REC786455:REC786456 RNY786455:RNY786456 RXU786455:RXU786456 SHQ786455:SHQ786456 SRM786455:SRM786456 TBI786455:TBI786456 TLE786455:TLE786456 TVA786455:TVA786456 UEW786455:UEW786456 UOS786455:UOS786456 UYO786455:UYO786456 VIK786455:VIK786456 VSG786455:VSG786456 WCC786455:WCC786456 WLY786455:WLY786456 WVU786455:WVU786456 M851991:M851992 JI851991:JI851992 TE851991:TE851992 ADA851991:ADA851992 AMW851991:AMW851992 AWS851991:AWS851992 BGO851991:BGO851992 BQK851991:BQK851992 CAG851991:CAG851992 CKC851991:CKC851992 CTY851991:CTY851992 DDU851991:DDU851992 DNQ851991:DNQ851992 DXM851991:DXM851992 EHI851991:EHI851992 ERE851991:ERE851992 FBA851991:FBA851992 FKW851991:FKW851992 FUS851991:FUS851992 GEO851991:GEO851992 GOK851991:GOK851992 GYG851991:GYG851992 HIC851991:HIC851992 HRY851991:HRY851992 IBU851991:IBU851992 ILQ851991:ILQ851992 IVM851991:IVM851992 JFI851991:JFI851992 JPE851991:JPE851992 JZA851991:JZA851992 KIW851991:KIW851992 KSS851991:KSS851992 LCO851991:LCO851992 LMK851991:LMK851992 LWG851991:LWG851992 MGC851991:MGC851992 MPY851991:MPY851992 MZU851991:MZU851992 NJQ851991:NJQ851992 NTM851991:NTM851992 ODI851991:ODI851992 ONE851991:ONE851992 OXA851991:OXA851992 PGW851991:PGW851992 PQS851991:PQS851992 QAO851991:QAO851992 QKK851991:QKK851992 QUG851991:QUG851992 REC851991:REC851992 RNY851991:RNY851992 RXU851991:RXU851992 SHQ851991:SHQ851992 SRM851991:SRM851992 TBI851991:TBI851992 TLE851991:TLE851992 TVA851991:TVA851992 UEW851991:UEW851992 UOS851991:UOS851992 UYO851991:UYO851992 VIK851991:VIK851992 VSG851991:VSG851992 WCC851991:WCC851992 WLY851991:WLY851992 WVU851991:WVU851992 M917527:M917528 JI917527:JI917528 TE917527:TE917528 ADA917527:ADA917528 AMW917527:AMW917528 AWS917527:AWS917528 BGO917527:BGO917528 BQK917527:BQK917528 CAG917527:CAG917528 CKC917527:CKC917528 CTY917527:CTY917528 DDU917527:DDU917528 DNQ917527:DNQ917528 DXM917527:DXM917528 EHI917527:EHI917528 ERE917527:ERE917528 FBA917527:FBA917528 FKW917527:FKW917528 FUS917527:FUS917528 GEO917527:GEO917528 GOK917527:GOK917528 GYG917527:GYG917528 HIC917527:HIC917528 HRY917527:HRY917528 IBU917527:IBU917528 ILQ917527:ILQ917528 IVM917527:IVM917528 JFI917527:JFI917528 JPE917527:JPE917528 JZA917527:JZA917528 KIW917527:KIW917528 KSS917527:KSS917528 LCO917527:LCO917528 LMK917527:LMK917528 LWG917527:LWG917528 MGC917527:MGC917528 MPY917527:MPY917528 MZU917527:MZU917528 NJQ917527:NJQ917528 NTM917527:NTM917528 ODI917527:ODI917528 ONE917527:ONE917528 OXA917527:OXA917528 PGW917527:PGW917528 PQS917527:PQS917528 QAO917527:QAO917528 QKK917527:QKK917528 QUG917527:QUG917528 REC917527:REC917528 RNY917527:RNY917528 RXU917527:RXU917528 SHQ917527:SHQ917528 SRM917527:SRM917528 TBI917527:TBI917528 TLE917527:TLE917528 TVA917527:TVA917528 UEW917527:UEW917528 UOS917527:UOS917528 UYO917527:UYO917528 VIK917527:VIK917528 VSG917527:VSG917528 WCC917527:WCC917528 WLY917527:WLY917528 WVU917527:WVU917528 M983063:M983064 JI983063:JI983064 TE983063:TE983064 ADA983063:ADA983064 AMW983063:AMW983064 AWS983063:AWS983064 BGO983063:BGO983064 BQK983063:BQK983064 CAG983063:CAG983064 CKC983063:CKC983064 CTY983063:CTY983064 DDU983063:DDU983064 DNQ983063:DNQ983064 DXM983063:DXM983064 EHI983063:EHI983064 ERE983063:ERE983064 FBA983063:FBA983064 FKW983063:FKW983064 FUS983063:FUS983064 GEO983063:GEO983064 GOK983063:GOK983064 GYG983063:GYG983064 HIC983063:HIC983064 HRY983063:HRY983064 IBU983063:IBU983064 ILQ983063:ILQ983064 IVM983063:IVM983064 JFI983063:JFI983064 JPE983063:JPE983064 JZA983063:JZA983064 KIW983063:KIW983064 KSS983063:KSS983064 LCO983063:LCO983064 LMK983063:LMK983064 LWG983063:LWG983064 MGC983063:MGC983064 MPY983063:MPY983064 MZU983063:MZU983064 NJQ983063:NJQ983064 NTM983063:NTM983064 ODI983063:ODI983064 ONE983063:ONE983064 OXA983063:OXA983064 PGW983063:PGW983064 PQS983063:PQS983064 QAO983063:QAO983064 QKK983063:QKK983064 QUG983063:QUG983064 REC983063:REC983064 RNY983063:RNY983064 RXU983063:RXU983064 SHQ983063:SHQ983064 SRM983063:SRM983064 TBI983063:TBI983064 TLE983063:TLE983064 TVA983063:TVA983064 UEW983063:UEW983064 UOS983063:UOS983064 UYO983063:UYO983064 VIK983063:VIK983064 VSG983063:VSG983064 WCC983063:WCC983064 WLY983063:WLY983064 WVU983063:WVU983064 M65546 JI65546 TE65546 ADA65546 AMW65546 AWS65546 BGO65546 BQK65546 CAG65546 CKC65546 CTY65546 DDU65546 DNQ65546 DXM65546 EHI65546 ERE65546 FBA65546 FKW65546 FUS65546 GEO65546 GOK65546 GYG65546 HIC65546 HRY65546 IBU65546 ILQ65546 IVM65546 JFI65546 JPE65546 JZA65546 KIW65546 KSS65546 LCO65546 LMK65546 LWG65546 MGC65546 MPY65546 MZU65546 NJQ65546 NTM65546 ODI65546 ONE65546 OXA65546 PGW65546 PQS65546 QAO65546 QKK65546 QUG65546 REC65546 RNY65546 RXU65546 SHQ65546 SRM65546 TBI65546 TLE65546 TVA65546 UEW65546 UOS65546 UYO65546 VIK65546 VSG65546 WCC65546 WLY65546 WVU65546 M131082 JI131082 TE131082 ADA131082 AMW131082 AWS131082 BGO131082 BQK131082 CAG131082 CKC131082 CTY131082 DDU131082 DNQ131082 DXM131082 EHI131082 ERE131082 FBA131082 FKW131082 FUS131082 GEO131082 GOK131082 GYG131082 HIC131082 HRY131082 IBU131082 ILQ131082 IVM131082 JFI131082 JPE131082 JZA131082 KIW131082 KSS131082 LCO131082 LMK131082 LWG131082 MGC131082 MPY131082 MZU131082 NJQ131082 NTM131082 ODI131082 ONE131082 OXA131082 PGW131082 PQS131082 QAO131082 QKK131082 QUG131082 REC131082 RNY131082 RXU131082 SHQ131082 SRM131082 TBI131082 TLE131082 TVA131082 UEW131082 UOS131082 UYO131082 VIK131082 VSG131082 WCC131082 WLY131082 WVU131082 M196618 JI196618 TE196618 ADA196618 AMW196618 AWS196618 BGO196618 BQK196618 CAG196618 CKC196618 CTY196618 DDU196618 DNQ196618 DXM196618 EHI196618 ERE196618 FBA196618 FKW196618 FUS196618 GEO196618 GOK196618 GYG196618 HIC196618 HRY196618 IBU196618 ILQ196618 IVM196618 JFI196618 JPE196618 JZA196618 KIW196618 KSS196618 LCO196618 LMK196618 LWG196618 MGC196618 MPY196618 MZU196618 NJQ196618 NTM196618 ODI196618 ONE196618 OXA196618 PGW196618 PQS196618 QAO196618 QKK196618 QUG196618 REC196618 RNY196618 RXU196618 SHQ196618 SRM196618 TBI196618 TLE196618 TVA196618 UEW196618 UOS196618 UYO196618 VIK196618 VSG196618 WCC196618 WLY196618 WVU196618 M262154 JI262154 TE262154 ADA262154 AMW262154 AWS262154 BGO262154 BQK262154 CAG262154 CKC262154 CTY262154 DDU262154 DNQ262154 DXM262154 EHI262154 ERE262154 FBA262154 FKW262154 FUS262154 GEO262154 GOK262154 GYG262154 HIC262154 HRY262154 IBU262154 ILQ262154 IVM262154 JFI262154 JPE262154 JZA262154 KIW262154 KSS262154 LCO262154 LMK262154 LWG262154 MGC262154 MPY262154 MZU262154 NJQ262154 NTM262154 ODI262154 ONE262154 OXA262154 PGW262154 PQS262154 QAO262154 QKK262154 QUG262154 REC262154 RNY262154 RXU262154 SHQ262154 SRM262154 TBI262154 TLE262154 TVA262154 UEW262154 UOS262154 UYO262154 VIK262154 VSG262154 WCC262154 WLY262154 WVU262154 M327690 JI327690 TE327690 ADA327690 AMW327690 AWS327690 BGO327690 BQK327690 CAG327690 CKC327690 CTY327690 DDU327690 DNQ327690 DXM327690 EHI327690 ERE327690 FBA327690 FKW327690 FUS327690 GEO327690 GOK327690 GYG327690 HIC327690 HRY327690 IBU327690 ILQ327690 IVM327690 JFI327690 JPE327690 JZA327690 KIW327690 KSS327690 LCO327690 LMK327690 LWG327690 MGC327690 MPY327690 MZU327690 NJQ327690 NTM327690 ODI327690 ONE327690 OXA327690 PGW327690 PQS327690 QAO327690 QKK327690 QUG327690 REC327690 RNY327690 RXU327690 SHQ327690 SRM327690 TBI327690 TLE327690 TVA327690 UEW327690 UOS327690 UYO327690 VIK327690 VSG327690 WCC327690 WLY327690 WVU327690 M393226 JI393226 TE393226 ADA393226 AMW393226 AWS393226 BGO393226 BQK393226 CAG393226 CKC393226 CTY393226 DDU393226 DNQ393226 DXM393226 EHI393226 ERE393226 FBA393226 FKW393226 FUS393226 GEO393226 GOK393226 GYG393226 HIC393226 HRY393226 IBU393226 ILQ393226 IVM393226 JFI393226 JPE393226 JZA393226 KIW393226 KSS393226 LCO393226 LMK393226 LWG393226 MGC393226 MPY393226 MZU393226 NJQ393226 NTM393226 ODI393226 ONE393226 OXA393226 PGW393226 PQS393226 QAO393226 QKK393226 QUG393226 REC393226 RNY393226 RXU393226 SHQ393226 SRM393226 TBI393226 TLE393226 TVA393226 UEW393226 UOS393226 UYO393226 VIK393226 VSG393226 WCC393226 WLY393226 WVU393226 M458762 JI458762 TE458762 ADA458762 AMW458762 AWS458762 BGO458762 BQK458762 CAG458762 CKC458762 CTY458762 DDU458762 DNQ458762 DXM458762 EHI458762 ERE458762 FBA458762 FKW458762 FUS458762 GEO458762 GOK458762 GYG458762 HIC458762 HRY458762 IBU458762 ILQ458762 IVM458762 JFI458762 JPE458762 JZA458762 KIW458762 KSS458762 LCO458762 LMK458762 LWG458762 MGC458762 MPY458762 MZU458762 NJQ458762 NTM458762 ODI458762 ONE458762 OXA458762 PGW458762 PQS458762 QAO458762 QKK458762 QUG458762 REC458762 RNY458762 RXU458762 SHQ458762 SRM458762 TBI458762 TLE458762 TVA458762 UEW458762 UOS458762 UYO458762 VIK458762 VSG458762 WCC458762 WLY458762 WVU458762 M524298 JI524298 TE524298 ADA524298 AMW524298 AWS524298 BGO524298 BQK524298 CAG524298 CKC524298 CTY524298 DDU524298 DNQ524298 DXM524298 EHI524298 ERE524298 FBA524298 FKW524298 FUS524298 GEO524298 GOK524298 GYG524298 HIC524298 HRY524298 IBU524298 ILQ524298 IVM524298 JFI524298 JPE524298 JZA524298 KIW524298 KSS524298 LCO524298 LMK524298 LWG524298 MGC524298 MPY524298 MZU524298 NJQ524298 NTM524298 ODI524298 ONE524298 OXA524298 PGW524298 PQS524298 QAO524298 QKK524298 QUG524298 REC524298 RNY524298 RXU524298 SHQ524298 SRM524298 TBI524298 TLE524298 TVA524298 UEW524298 UOS524298 UYO524298 VIK524298 VSG524298 WCC524298 WLY524298 WVU524298 M589834 JI589834 TE589834 ADA589834 AMW589834 AWS589834 BGO589834 BQK589834 CAG589834 CKC589834 CTY589834 DDU589834 DNQ589834 DXM589834 EHI589834 ERE589834 FBA589834 FKW589834 FUS589834 GEO589834 GOK589834 GYG589834 HIC589834 HRY589834 IBU589834 ILQ589834 IVM589834 JFI589834 JPE589834 JZA589834 KIW589834 KSS589834 LCO589834 LMK589834 LWG589834 MGC589834 MPY589834 MZU589834 NJQ589834 NTM589834 ODI589834 ONE589834 OXA589834 PGW589834 PQS589834 QAO589834 QKK589834 QUG589834 REC589834 RNY589834 RXU589834 SHQ589834 SRM589834 TBI589834 TLE589834 TVA589834 UEW589834 UOS589834 UYO589834 VIK589834 VSG589834 WCC589834 WLY589834 WVU589834 M655370 JI655370 TE655370 ADA655370 AMW655370 AWS655370 BGO655370 BQK655370 CAG655370 CKC655370 CTY655370 DDU655370 DNQ655370 DXM655370 EHI655370 ERE655370 FBA655370 FKW655370 FUS655370 GEO655370 GOK655370 GYG655370 HIC655370 HRY655370 IBU655370 ILQ655370 IVM655370 JFI655370 JPE655370 JZA655370 KIW655370 KSS655370 LCO655370 LMK655370 LWG655370 MGC655370 MPY655370 MZU655370 NJQ655370 NTM655370 ODI655370 ONE655370 OXA655370 PGW655370 PQS655370 QAO655370 QKK655370 QUG655370 REC655370 RNY655370 RXU655370 SHQ655370 SRM655370 TBI655370 TLE655370 TVA655370 UEW655370 UOS655370 UYO655370 VIK655370 VSG655370 WCC655370 WLY655370 WVU655370 M720906 JI720906 TE720906 ADA720906 AMW720906 AWS720906 BGO720906 BQK720906 CAG720906 CKC720906 CTY720906 DDU720906 DNQ720906 DXM720906 EHI720906 ERE720906 FBA720906 FKW720906 FUS720906 GEO720906 GOK720906 GYG720906 HIC720906 HRY720906 IBU720906 ILQ720906 IVM720906 JFI720906 JPE720906 JZA720906 KIW720906 KSS720906 LCO720906 LMK720906 LWG720906 MGC720906 MPY720906 MZU720906 NJQ720906 NTM720906 ODI720906 ONE720906 OXA720906 PGW720906 PQS720906 QAO720906 QKK720906 QUG720906 REC720906 RNY720906 RXU720906 SHQ720906 SRM720906 TBI720906 TLE720906 TVA720906 UEW720906 UOS720906 UYO720906 VIK720906 VSG720906 WCC720906 WLY720906 WVU720906" xr:uid="{00000000-0002-0000-0D00-000005000000}">
      <formula1>$AZ$277:$AZ$308</formula1>
    </dataValidation>
    <dataValidation type="list" allowBlank="1" showInputMessage="1" showErrorMessage="1" sqref="M917504 JI917504 TE917504 ADA917504 AMW917504 AWS917504 BGO917504 BQK917504 CAG917504 CKC917504 CTY917504 DDU917504 DNQ917504 DXM917504 EHI917504 ERE917504 FBA917504 FKW917504 FUS917504 GEO917504 GOK917504 GYG917504 HIC917504 HRY917504 IBU917504 ILQ917504 IVM917504 JFI917504 JPE917504 JZA917504 KIW917504 KSS917504 LCO917504 LMK917504 LWG917504 MGC917504 MPY917504 MZU917504 NJQ917504 NTM917504 ODI917504 ONE917504 OXA917504 PGW917504 PQS917504 QAO917504 QKK917504 QUG917504 REC917504 RNY917504 RXU917504 SHQ917504 SRM917504 TBI917504 TLE917504 TVA917504 UEW917504 UOS917504 UYO917504 VIK917504 VSG917504 WCC917504 WLY917504 WVU917504 M65608:M65662 JI65608:JI65662 TE65608:TE65662 ADA65608:ADA65662 AMW65608:AMW65662 AWS65608:AWS65662 BGO65608:BGO65662 BQK65608:BQK65662 CAG65608:CAG65662 CKC65608:CKC65662 CTY65608:CTY65662 DDU65608:DDU65662 DNQ65608:DNQ65662 DXM65608:DXM65662 EHI65608:EHI65662 ERE65608:ERE65662 FBA65608:FBA65662 FKW65608:FKW65662 FUS65608:FUS65662 GEO65608:GEO65662 GOK65608:GOK65662 GYG65608:GYG65662 HIC65608:HIC65662 HRY65608:HRY65662 IBU65608:IBU65662 ILQ65608:ILQ65662 IVM65608:IVM65662 JFI65608:JFI65662 JPE65608:JPE65662 JZA65608:JZA65662 KIW65608:KIW65662 KSS65608:KSS65662 LCO65608:LCO65662 LMK65608:LMK65662 LWG65608:LWG65662 MGC65608:MGC65662 MPY65608:MPY65662 MZU65608:MZU65662 NJQ65608:NJQ65662 NTM65608:NTM65662 ODI65608:ODI65662 ONE65608:ONE65662 OXA65608:OXA65662 PGW65608:PGW65662 PQS65608:PQS65662 QAO65608:QAO65662 QKK65608:QKK65662 QUG65608:QUG65662 REC65608:REC65662 RNY65608:RNY65662 RXU65608:RXU65662 SHQ65608:SHQ65662 SRM65608:SRM65662 TBI65608:TBI65662 TLE65608:TLE65662 TVA65608:TVA65662 UEW65608:UEW65662 UOS65608:UOS65662 UYO65608:UYO65662 VIK65608:VIK65662 VSG65608:VSG65662 WCC65608:WCC65662 WLY65608:WLY65662 WVU65608:WVU65662 M131144:M131198 JI131144:JI131198 TE131144:TE131198 ADA131144:ADA131198 AMW131144:AMW131198 AWS131144:AWS131198 BGO131144:BGO131198 BQK131144:BQK131198 CAG131144:CAG131198 CKC131144:CKC131198 CTY131144:CTY131198 DDU131144:DDU131198 DNQ131144:DNQ131198 DXM131144:DXM131198 EHI131144:EHI131198 ERE131144:ERE131198 FBA131144:FBA131198 FKW131144:FKW131198 FUS131144:FUS131198 GEO131144:GEO131198 GOK131144:GOK131198 GYG131144:GYG131198 HIC131144:HIC131198 HRY131144:HRY131198 IBU131144:IBU131198 ILQ131144:ILQ131198 IVM131144:IVM131198 JFI131144:JFI131198 JPE131144:JPE131198 JZA131144:JZA131198 KIW131144:KIW131198 KSS131144:KSS131198 LCO131144:LCO131198 LMK131144:LMK131198 LWG131144:LWG131198 MGC131144:MGC131198 MPY131144:MPY131198 MZU131144:MZU131198 NJQ131144:NJQ131198 NTM131144:NTM131198 ODI131144:ODI131198 ONE131144:ONE131198 OXA131144:OXA131198 PGW131144:PGW131198 PQS131144:PQS131198 QAO131144:QAO131198 QKK131144:QKK131198 QUG131144:QUG131198 REC131144:REC131198 RNY131144:RNY131198 RXU131144:RXU131198 SHQ131144:SHQ131198 SRM131144:SRM131198 TBI131144:TBI131198 TLE131144:TLE131198 TVA131144:TVA131198 UEW131144:UEW131198 UOS131144:UOS131198 UYO131144:UYO131198 VIK131144:VIK131198 VSG131144:VSG131198 WCC131144:WCC131198 WLY131144:WLY131198 WVU131144:WVU131198 M196680:M196734 JI196680:JI196734 TE196680:TE196734 ADA196680:ADA196734 AMW196680:AMW196734 AWS196680:AWS196734 BGO196680:BGO196734 BQK196680:BQK196734 CAG196680:CAG196734 CKC196680:CKC196734 CTY196680:CTY196734 DDU196680:DDU196734 DNQ196680:DNQ196734 DXM196680:DXM196734 EHI196680:EHI196734 ERE196680:ERE196734 FBA196680:FBA196734 FKW196680:FKW196734 FUS196680:FUS196734 GEO196680:GEO196734 GOK196680:GOK196734 GYG196680:GYG196734 HIC196680:HIC196734 HRY196680:HRY196734 IBU196680:IBU196734 ILQ196680:ILQ196734 IVM196680:IVM196734 JFI196680:JFI196734 JPE196680:JPE196734 JZA196680:JZA196734 KIW196680:KIW196734 KSS196680:KSS196734 LCO196680:LCO196734 LMK196680:LMK196734 LWG196680:LWG196734 MGC196680:MGC196734 MPY196680:MPY196734 MZU196680:MZU196734 NJQ196680:NJQ196734 NTM196680:NTM196734 ODI196680:ODI196734 ONE196680:ONE196734 OXA196680:OXA196734 PGW196680:PGW196734 PQS196680:PQS196734 QAO196680:QAO196734 QKK196680:QKK196734 QUG196680:QUG196734 REC196680:REC196734 RNY196680:RNY196734 RXU196680:RXU196734 SHQ196680:SHQ196734 SRM196680:SRM196734 TBI196680:TBI196734 TLE196680:TLE196734 TVA196680:TVA196734 UEW196680:UEW196734 UOS196680:UOS196734 UYO196680:UYO196734 VIK196680:VIK196734 VSG196680:VSG196734 WCC196680:WCC196734 WLY196680:WLY196734 WVU196680:WVU196734 M262216:M262270 JI262216:JI262270 TE262216:TE262270 ADA262216:ADA262270 AMW262216:AMW262270 AWS262216:AWS262270 BGO262216:BGO262270 BQK262216:BQK262270 CAG262216:CAG262270 CKC262216:CKC262270 CTY262216:CTY262270 DDU262216:DDU262270 DNQ262216:DNQ262270 DXM262216:DXM262270 EHI262216:EHI262270 ERE262216:ERE262270 FBA262216:FBA262270 FKW262216:FKW262270 FUS262216:FUS262270 GEO262216:GEO262270 GOK262216:GOK262270 GYG262216:GYG262270 HIC262216:HIC262270 HRY262216:HRY262270 IBU262216:IBU262270 ILQ262216:ILQ262270 IVM262216:IVM262270 JFI262216:JFI262270 JPE262216:JPE262270 JZA262216:JZA262270 KIW262216:KIW262270 KSS262216:KSS262270 LCO262216:LCO262270 LMK262216:LMK262270 LWG262216:LWG262270 MGC262216:MGC262270 MPY262216:MPY262270 MZU262216:MZU262270 NJQ262216:NJQ262270 NTM262216:NTM262270 ODI262216:ODI262270 ONE262216:ONE262270 OXA262216:OXA262270 PGW262216:PGW262270 PQS262216:PQS262270 QAO262216:QAO262270 QKK262216:QKK262270 QUG262216:QUG262270 REC262216:REC262270 RNY262216:RNY262270 RXU262216:RXU262270 SHQ262216:SHQ262270 SRM262216:SRM262270 TBI262216:TBI262270 TLE262216:TLE262270 TVA262216:TVA262270 UEW262216:UEW262270 UOS262216:UOS262270 UYO262216:UYO262270 VIK262216:VIK262270 VSG262216:VSG262270 WCC262216:WCC262270 WLY262216:WLY262270 WVU262216:WVU262270 M327752:M327806 JI327752:JI327806 TE327752:TE327806 ADA327752:ADA327806 AMW327752:AMW327806 AWS327752:AWS327806 BGO327752:BGO327806 BQK327752:BQK327806 CAG327752:CAG327806 CKC327752:CKC327806 CTY327752:CTY327806 DDU327752:DDU327806 DNQ327752:DNQ327806 DXM327752:DXM327806 EHI327752:EHI327806 ERE327752:ERE327806 FBA327752:FBA327806 FKW327752:FKW327806 FUS327752:FUS327806 GEO327752:GEO327806 GOK327752:GOK327806 GYG327752:GYG327806 HIC327752:HIC327806 HRY327752:HRY327806 IBU327752:IBU327806 ILQ327752:ILQ327806 IVM327752:IVM327806 JFI327752:JFI327806 JPE327752:JPE327806 JZA327752:JZA327806 KIW327752:KIW327806 KSS327752:KSS327806 LCO327752:LCO327806 LMK327752:LMK327806 LWG327752:LWG327806 MGC327752:MGC327806 MPY327752:MPY327806 MZU327752:MZU327806 NJQ327752:NJQ327806 NTM327752:NTM327806 ODI327752:ODI327806 ONE327752:ONE327806 OXA327752:OXA327806 PGW327752:PGW327806 PQS327752:PQS327806 QAO327752:QAO327806 QKK327752:QKK327806 QUG327752:QUG327806 REC327752:REC327806 RNY327752:RNY327806 RXU327752:RXU327806 SHQ327752:SHQ327806 SRM327752:SRM327806 TBI327752:TBI327806 TLE327752:TLE327806 TVA327752:TVA327806 UEW327752:UEW327806 UOS327752:UOS327806 UYO327752:UYO327806 VIK327752:VIK327806 VSG327752:VSG327806 WCC327752:WCC327806 WLY327752:WLY327806 WVU327752:WVU327806 M393288:M393342 JI393288:JI393342 TE393288:TE393342 ADA393288:ADA393342 AMW393288:AMW393342 AWS393288:AWS393342 BGO393288:BGO393342 BQK393288:BQK393342 CAG393288:CAG393342 CKC393288:CKC393342 CTY393288:CTY393342 DDU393288:DDU393342 DNQ393288:DNQ393342 DXM393288:DXM393342 EHI393288:EHI393342 ERE393288:ERE393342 FBA393288:FBA393342 FKW393288:FKW393342 FUS393288:FUS393342 GEO393288:GEO393342 GOK393288:GOK393342 GYG393288:GYG393342 HIC393288:HIC393342 HRY393288:HRY393342 IBU393288:IBU393342 ILQ393288:ILQ393342 IVM393288:IVM393342 JFI393288:JFI393342 JPE393288:JPE393342 JZA393288:JZA393342 KIW393288:KIW393342 KSS393288:KSS393342 LCO393288:LCO393342 LMK393288:LMK393342 LWG393288:LWG393342 MGC393288:MGC393342 MPY393288:MPY393342 MZU393288:MZU393342 NJQ393288:NJQ393342 NTM393288:NTM393342 ODI393288:ODI393342 ONE393288:ONE393342 OXA393288:OXA393342 PGW393288:PGW393342 PQS393288:PQS393342 QAO393288:QAO393342 QKK393288:QKK393342 QUG393288:QUG393342 REC393288:REC393342 RNY393288:RNY393342 RXU393288:RXU393342 SHQ393288:SHQ393342 SRM393288:SRM393342 TBI393288:TBI393342 TLE393288:TLE393342 TVA393288:TVA393342 UEW393288:UEW393342 UOS393288:UOS393342 UYO393288:UYO393342 VIK393288:VIK393342 VSG393288:VSG393342 WCC393288:WCC393342 WLY393288:WLY393342 WVU393288:WVU393342 M458824:M458878 JI458824:JI458878 TE458824:TE458878 ADA458824:ADA458878 AMW458824:AMW458878 AWS458824:AWS458878 BGO458824:BGO458878 BQK458824:BQK458878 CAG458824:CAG458878 CKC458824:CKC458878 CTY458824:CTY458878 DDU458824:DDU458878 DNQ458824:DNQ458878 DXM458824:DXM458878 EHI458824:EHI458878 ERE458824:ERE458878 FBA458824:FBA458878 FKW458824:FKW458878 FUS458824:FUS458878 GEO458824:GEO458878 GOK458824:GOK458878 GYG458824:GYG458878 HIC458824:HIC458878 HRY458824:HRY458878 IBU458824:IBU458878 ILQ458824:ILQ458878 IVM458824:IVM458878 JFI458824:JFI458878 JPE458824:JPE458878 JZA458824:JZA458878 KIW458824:KIW458878 KSS458824:KSS458878 LCO458824:LCO458878 LMK458824:LMK458878 LWG458824:LWG458878 MGC458824:MGC458878 MPY458824:MPY458878 MZU458824:MZU458878 NJQ458824:NJQ458878 NTM458824:NTM458878 ODI458824:ODI458878 ONE458824:ONE458878 OXA458824:OXA458878 PGW458824:PGW458878 PQS458824:PQS458878 QAO458824:QAO458878 QKK458824:QKK458878 QUG458824:QUG458878 REC458824:REC458878 RNY458824:RNY458878 RXU458824:RXU458878 SHQ458824:SHQ458878 SRM458824:SRM458878 TBI458824:TBI458878 TLE458824:TLE458878 TVA458824:TVA458878 UEW458824:UEW458878 UOS458824:UOS458878 UYO458824:UYO458878 VIK458824:VIK458878 VSG458824:VSG458878 WCC458824:WCC458878 WLY458824:WLY458878 WVU458824:WVU458878 M524360:M524414 JI524360:JI524414 TE524360:TE524414 ADA524360:ADA524414 AMW524360:AMW524414 AWS524360:AWS524414 BGO524360:BGO524414 BQK524360:BQK524414 CAG524360:CAG524414 CKC524360:CKC524414 CTY524360:CTY524414 DDU524360:DDU524414 DNQ524360:DNQ524414 DXM524360:DXM524414 EHI524360:EHI524414 ERE524360:ERE524414 FBA524360:FBA524414 FKW524360:FKW524414 FUS524360:FUS524414 GEO524360:GEO524414 GOK524360:GOK524414 GYG524360:GYG524414 HIC524360:HIC524414 HRY524360:HRY524414 IBU524360:IBU524414 ILQ524360:ILQ524414 IVM524360:IVM524414 JFI524360:JFI524414 JPE524360:JPE524414 JZA524360:JZA524414 KIW524360:KIW524414 KSS524360:KSS524414 LCO524360:LCO524414 LMK524360:LMK524414 LWG524360:LWG524414 MGC524360:MGC524414 MPY524360:MPY524414 MZU524360:MZU524414 NJQ524360:NJQ524414 NTM524360:NTM524414 ODI524360:ODI524414 ONE524360:ONE524414 OXA524360:OXA524414 PGW524360:PGW524414 PQS524360:PQS524414 QAO524360:QAO524414 QKK524360:QKK524414 QUG524360:QUG524414 REC524360:REC524414 RNY524360:RNY524414 RXU524360:RXU524414 SHQ524360:SHQ524414 SRM524360:SRM524414 TBI524360:TBI524414 TLE524360:TLE524414 TVA524360:TVA524414 UEW524360:UEW524414 UOS524360:UOS524414 UYO524360:UYO524414 VIK524360:VIK524414 VSG524360:VSG524414 WCC524360:WCC524414 WLY524360:WLY524414 WVU524360:WVU524414 M589896:M589950 JI589896:JI589950 TE589896:TE589950 ADA589896:ADA589950 AMW589896:AMW589950 AWS589896:AWS589950 BGO589896:BGO589950 BQK589896:BQK589950 CAG589896:CAG589950 CKC589896:CKC589950 CTY589896:CTY589950 DDU589896:DDU589950 DNQ589896:DNQ589950 DXM589896:DXM589950 EHI589896:EHI589950 ERE589896:ERE589950 FBA589896:FBA589950 FKW589896:FKW589950 FUS589896:FUS589950 GEO589896:GEO589950 GOK589896:GOK589950 GYG589896:GYG589950 HIC589896:HIC589950 HRY589896:HRY589950 IBU589896:IBU589950 ILQ589896:ILQ589950 IVM589896:IVM589950 JFI589896:JFI589950 JPE589896:JPE589950 JZA589896:JZA589950 KIW589896:KIW589950 KSS589896:KSS589950 LCO589896:LCO589950 LMK589896:LMK589950 LWG589896:LWG589950 MGC589896:MGC589950 MPY589896:MPY589950 MZU589896:MZU589950 NJQ589896:NJQ589950 NTM589896:NTM589950 ODI589896:ODI589950 ONE589896:ONE589950 OXA589896:OXA589950 PGW589896:PGW589950 PQS589896:PQS589950 QAO589896:QAO589950 QKK589896:QKK589950 QUG589896:QUG589950 REC589896:REC589950 RNY589896:RNY589950 RXU589896:RXU589950 SHQ589896:SHQ589950 SRM589896:SRM589950 TBI589896:TBI589950 TLE589896:TLE589950 TVA589896:TVA589950 UEW589896:UEW589950 UOS589896:UOS589950 UYO589896:UYO589950 VIK589896:VIK589950 VSG589896:VSG589950 WCC589896:WCC589950 WLY589896:WLY589950 WVU589896:WVU589950 M655432:M655486 JI655432:JI655486 TE655432:TE655486 ADA655432:ADA655486 AMW655432:AMW655486 AWS655432:AWS655486 BGO655432:BGO655486 BQK655432:BQK655486 CAG655432:CAG655486 CKC655432:CKC655486 CTY655432:CTY655486 DDU655432:DDU655486 DNQ655432:DNQ655486 DXM655432:DXM655486 EHI655432:EHI655486 ERE655432:ERE655486 FBA655432:FBA655486 FKW655432:FKW655486 FUS655432:FUS655486 GEO655432:GEO655486 GOK655432:GOK655486 GYG655432:GYG655486 HIC655432:HIC655486 HRY655432:HRY655486 IBU655432:IBU655486 ILQ655432:ILQ655486 IVM655432:IVM655486 JFI655432:JFI655486 JPE655432:JPE655486 JZA655432:JZA655486 KIW655432:KIW655486 KSS655432:KSS655486 LCO655432:LCO655486 LMK655432:LMK655486 LWG655432:LWG655486 MGC655432:MGC655486 MPY655432:MPY655486 MZU655432:MZU655486 NJQ655432:NJQ655486 NTM655432:NTM655486 ODI655432:ODI655486 ONE655432:ONE655486 OXA655432:OXA655486 PGW655432:PGW655486 PQS655432:PQS655486 QAO655432:QAO655486 QKK655432:QKK655486 QUG655432:QUG655486 REC655432:REC655486 RNY655432:RNY655486 RXU655432:RXU655486 SHQ655432:SHQ655486 SRM655432:SRM655486 TBI655432:TBI655486 TLE655432:TLE655486 TVA655432:TVA655486 UEW655432:UEW655486 UOS655432:UOS655486 UYO655432:UYO655486 VIK655432:VIK655486 VSG655432:VSG655486 WCC655432:WCC655486 WLY655432:WLY655486 WVU655432:WVU655486 M720968:M721022 JI720968:JI721022 TE720968:TE721022 ADA720968:ADA721022 AMW720968:AMW721022 AWS720968:AWS721022 BGO720968:BGO721022 BQK720968:BQK721022 CAG720968:CAG721022 CKC720968:CKC721022 CTY720968:CTY721022 DDU720968:DDU721022 DNQ720968:DNQ721022 DXM720968:DXM721022 EHI720968:EHI721022 ERE720968:ERE721022 FBA720968:FBA721022 FKW720968:FKW721022 FUS720968:FUS721022 GEO720968:GEO721022 GOK720968:GOK721022 GYG720968:GYG721022 HIC720968:HIC721022 HRY720968:HRY721022 IBU720968:IBU721022 ILQ720968:ILQ721022 IVM720968:IVM721022 JFI720968:JFI721022 JPE720968:JPE721022 JZA720968:JZA721022 KIW720968:KIW721022 KSS720968:KSS721022 LCO720968:LCO721022 LMK720968:LMK721022 LWG720968:LWG721022 MGC720968:MGC721022 MPY720968:MPY721022 MZU720968:MZU721022 NJQ720968:NJQ721022 NTM720968:NTM721022 ODI720968:ODI721022 ONE720968:ONE721022 OXA720968:OXA721022 PGW720968:PGW721022 PQS720968:PQS721022 QAO720968:QAO721022 QKK720968:QKK721022 QUG720968:QUG721022 REC720968:REC721022 RNY720968:RNY721022 RXU720968:RXU721022 SHQ720968:SHQ721022 SRM720968:SRM721022 TBI720968:TBI721022 TLE720968:TLE721022 TVA720968:TVA721022 UEW720968:UEW721022 UOS720968:UOS721022 UYO720968:UYO721022 VIK720968:VIK721022 VSG720968:VSG721022 WCC720968:WCC721022 WLY720968:WLY721022 WVU720968:WVU721022 M786504:M786558 JI786504:JI786558 TE786504:TE786558 ADA786504:ADA786558 AMW786504:AMW786558 AWS786504:AWS786558 BGO786504:BGO786558 BQK786504:BQK786558 CAG786504:CAG786558 CKC786504:CKC786558 CTY786504:CTY786558 DDU786504:DDU786558 DNQ786504:DNQ786558 DXM786504:DXM786558 EHI786504:EHI786558 ERE786504:ERE786558 FBA786504:FBA786558 FKW786504:FKW786558 FUS786504:FUS786558 GEO786504:GEO786558 GOK786504:GOK786558 GYG786504:GYG786558 HIC786504:HIC786558 HRY786504:HRY786558 IBU786504:IBU786558 ILQ786504:ILQ786558 IVM786504:IVM786558 JFI786504:JFI786558 JPE786504:JPE786558 JZA786504:JZA786558 KIW786504:KIW786558 KSS786504:KSS786558 LCO786504:LCO786558 LMK786504:LMK786558 LWG786504:LWG786558 MGC786504:MGC786558 MPY786504:MPY786558 MZU786504:MZU786558 NJQ786504:NJQ786558 NTM786504:NTM786558 ODI786504:ODI786558 ONE786504:ONE786558 OXA786504:OXA786558 PGW786504:PGW786558 PQS786504:PQS786558 QAO786504:QAO786558 QKK786504:QKK786558 QUG786504:QUG786558 REC786504:REC786558 RNY786504:RNY786558 RXU786504:RXU786558 SHQ786504:SHQ786558 SRM786504:SRM786558 TBI786504:TBI786558 TLE786504:TLE786558 TVA786504:TVA786558 UEW786504:UEW786558 UOS786504:UOS786558 UYO786504:UYO786558 VIK786504:VIK786558 VSG786504:VSG786558 WCC786504:WCC786558 WLY786504:WLY786558 WVU786504:WVU786558 M852040:M852094 JI852040:JI852094 TE852040:TE852094 ADA852040:ADA852094 AMW852040:AMW852094 AWS852040:AWS852094 BGO852040:BGO852094 BQK852040:BQK852094 CAG852040:CAG852094 CKC852040:CKC852094 CTY852040:CTY852094 DDU852040:DDU852094 DNQ852040:DNQ852094 DXM852040:DXM852094 EHI852040:EHI852094 ERE852040:ERE852094 FBA852040:FBA852094 FKW852040:FKW852094 FUS852040:FUS852094 GEO852040:GEO852094 GOK852040:GOK852094 GYG852040:GYG852094 HIC852040:HIC852094 HRY852040:HRY852094 IBU852040:IBU852094 ILQ852040:ILQ852094 IVM852040:IVM852094 JFI852040:JFI852094 JPE852040:JPE852094 JZA852040:JZA852094 KIW852040:KIW852094 KSS852040:KSS852094 LCO852040:LCO852094 LMK852040:LMK852094 LWG852040:LWG852094 MGC852040:MGC852094 MPY852040:MPY852094 MZU852040:MZU852094 NJQ852040:NJQ852094 NTM852040:NTM852094 ODI852040:ODI852094 ONE852040:ONE852094 OXA852040:OXA852094 PGW852040:PGW852094 PQS852040:PQS852094 QAO852040:QAO852094 QKK852040:QKK852094 QUG852040:QUG852094 REC852040:REC852094 RNY852040:RNY852094 RXU852040:RXU852094 SHQ852040:SHQ852094 SRM852040:SRM852094 TBI852040:TBI852094 TLE852040:TLE852094 TVA852040:TVA852094 UEW852040:UEW852094 UOS852040:UOS852094 UYO852040:UYO852094 VIK852040:VIK852094 VSG852040:VSG852094 WCC852040:WCC852094 WLY852040:WLY852094 WVU852040:WVU852094 M917576:M917630 JI917576:JI917630 TE917576:TE917630 ADA917576:ADA917630 AMW917576:AMW917630 AWS917576:AWS917630 BGO917576:BGO917630 BQK917576:BQK917630 CAG917576:CAG917630 CKC917576:CKC917630 CTY917576:CTY917630 DDU917576:DDU917630 DNQ917576:DNQ917630 DXM917576:DXM917630 EHI917576:EHI917630 ERE917576:ERE917630 FBA917576:FBA917630 FKW917576:FKW917630 FUS917576:FUS917630 GEO917576:GEO917630 GOK917576:GOK917630 GYG917576:GYG917630 HIC917576:HIC917630 HRY917576:HRY917630 IBU917576:IBU917630 ILQ917576:ILQ917630 IVM917576:IVM917630 JFI917576:JFI917630 JPE917576:JPE917630 JZA917576:JZA917630 KIW917576:KIW917630 KSS917576:KSS917630 LCO917576:LCO917630 LMK917576:LMK917630 LWG917576:LWG917630 MGC917576:MGC917630 MPY917576:MPY917630 MZU917576:MZU917630 NJQ917576:NJQ917630 NTM917576:NTM917630 ODI917576:ODI917630 ONE917576:ONE917630 OXA917576:OXA917630 PGW917576:PGW917630 PQS917576:PQS917630 QAO917576:QAO917630 QKK917576:QKK917630 QUG917576:QUG917630 REC917576:REC917630 RNY917576:RNY917630 RXU917576:RXU917630 SHQ917576:SHQ917630 SRM917576:SRM917630 TBI917576:TBI917630 TLE917576:TLE917630 TVA917576:TVA917630 UEW917576:UEW917630 UOS917576:UOS917630 UYO917576:UYO917630 VIK917576:VIK917630 VSG917576:VSG917630 WCC917576:WCC917630 WLY917576:WLY917630 WVU917576:WVU917630 M983112:M983166 JI983112:JI983166 TE983112:TE983166 ADA983112:ADA983166 AMW983112:AMW983166 AWS983112:AWS983166 BGO983112:BGO983166 BQK983112:BQK983166 CAG983112:CAG983166 CKC983112:CKC983166 CTY983112:CTY983166 DDU983112:DDU983166 DNQ983112:DNQ983166 DXM983112:DXM983166 EHI983112:EHI983166 ERE983112:ERE983166 FBA983112:FBA983166 FKW983112:FKW983166 FUS983112:FUS983166 GEO983112:GEO983166 GOK983112:GOK983166 GYG983112:GYG983166 HIC983112:HIC983166 HRY983112:HRY983166 IBU983112:IBU983166 ILQ983112:ILQ983166 IVM983112:IVM983166 JFI983112:JFI983166 JPE983112:JPE983166 JZA983112:JZA983166 KIW983112:KIW983166 KSS983112:KSS983166 LCO983112:LCO983166 LMK983112:LMK983166 LWG983112:LWG983166 MGC983112:MGC983166 MPY983112:MPY983166 MZU983112:MZU983166 NJQ983112:NJQ983166 NTM983112:NTM983166 ODI983112:ODI983166 ONE983112:ONE983166 OXA983112:OXA983166 PGW983112:PGW983166 PQS983112:PQS983166 QAO983112:QAO983166 QKK983112:QKK983166 QUG983112:QUG983166 REC983112:REC983166 RNY983112:RNY983166 RXU983112:RXU983166 SHQ983112:SHQ983166 SRM983112:SRM983166 TBI983112:TBI983166 TLE983112:TLE983166 TVA983112:TVA983166 UEW983112:UEW983166 UOS983112:UOS983166 UYO983112:UYO983166 VIK983112:VIK983166 VSG983112:VSG983166 WCC983112:WCC983166 WLY983112:WLY983166 WVU983112:WVU983166 M983040 JI983040 TE983040 ADA983040 AMW983040 AWS983040 BGO983040 BQK983040 CAG983040 CKC983040 CTY983040 DDU983040 DNQ983040 DXM983040 EHI983040 ERE983040 FBA983040 FKW983040 FUS983040 GEO983040 GOK983040 GYG983040 HIC983040 HRY983040 IBU983040 ILQ983040 IVM983040 JFI983040 JPE983040 JZA983040 KIW983040 KSS983040 LCO983040 LMK983040 LWG983040 MGC983040 MPY983040 MZU983040 NJQ983040 NTM983040 ODI983040 ONE983040 OXA983040 PGW983040 PQS983040 QAO983040 QKK983040 QUG983040 REC983040 RNY983040 RXU983040 SHQ983040 SRM983040 TBI983040 TLE983040 TVA983040 UEW983040 UOS983040 UYO983040 VIK983040 VSG983040 WCC983040 WLY983040 WVU983040 M65536 JI65536 TE65536 ADA65536 AMW65536 AWS65536 BGO65536 BQK65536 CAG65536 CKC65536 CTY65536 DDU65536 DNQ65536 DXM65536 EHI65536 ERE65536 FBA65536 FKW65536 FUS65536 GEO65536 GOK65536 GYG65536 HIC65536 HRY65536 IBU65536 ILQ65536 IVM65536 JFI65536 JPE65536 JZA65536 KIW65536 KSS65536 LCO65536 LMK65536 LWG65536 MGC65536 MPY65536 MZU65536 NJQ65536 NTM65536 ODI65536 ONE65536 OXA65536 PGW65536 PQS65536 QAO65536 QKK65536 QUG65536 REC65536 RNY65536 RXU65536 SHQ65536 SRM65536 TBI65536 TLE65536 TVA65536 UEW65536 UOS65536 UYO65536 VIK65536 VSG65536 WCC65536 WLY65536 WVU65536 M131072 JI131072 TE131072 ADA131072 AMW131072 AWS131072 BGO131072 BQK131072 CAG131072 CKC131072 CTY131072 DDU131072 DNQ131072 DXM131072 EHI131072 ERE131072 FBA131072 FKW131072 FUS131072 GEO131072 GOK131072 GYG131072 HIC131072 HRY131072 IBU131072 ILQ131072 IVM131072 JFI131072 JPE131072 JZA131072 KIW131072 KSS131072 LCO131072 LMK131072 LWG131072 MGC131072 MPY131072 MZU131072 NJQ131072 NTM131072 ODI131072 ONE131072 OXA131072 PGW131072 PQS131072 QAO131072 QKK131072 QUG131072 REC131072 RNY131072 RXU131072 SHQ131072 SRM131072 TBI131072 TLE131072 TVA131072 UEW131072 UOS131072 UYO131072 VIK131072 VSG131072 WCC131072 WLY131072 WVU131072 M196608 JI196608 TE196608 ADA196608 AMW196608 AWS196608 BGO196608 BQK196608 CAG196608 CKC196608 CTY196608 DDU196608 DNQ196608 DXM196608 EHI196608 ERE196608 FBA196608 FKW196608 FUS196608 GEO196608 GOK196608 GYG196608 HIC196608 HRY196608 IBU196608 ILQ196608 IVM196608 JFI196608 JPE196608 JZA196608 KIW196608 KSS196608 LCO196608 LMK196608 LWG196608 MGC196608 MPY196608 MZU196608 NJQ196608 NTM196608 ODI196608 ONE196608 OXA196608 PGW196608 PQS196608 QAO196608 QKK196608 QUG196608 REC196608 RNY196608 RXU196608 SHQ196608 SRM196608 TBI196608 TLE196608 TVA196608 UEW196608 UOS196608 UYO196608 VIK196608 VSG196608 WCC196608 WLY196608 WVU196608 M262144 JI262144 TE262144 ADA262144 AMW262144 AWS262144 BGO262144 BQK262144 CAG262144 CKC262144 CTY262144 DDU262144 DNQ262144 DXM262144 EHI262144 ERE262144 FBA262144 FKW262144 FUS262144 GEO262144 GOK262144 GYG262144 HIC262144 HRY262144 IBU262144 ILQ262144 IVM262144 JFI262144 JPE262144 JZA262144 KIW262144 KSS262144 LCO262144 LMK262144 LWG262144 MGC262144 MPY262144 MZU262144 NJQ262144 NTM262144 ODI262144 ONE262144 OXA262144 PGW262144 PQS262144 QAO262144 QKK262144 QUG262144 REC262144 RNY262144 RXU262144 SHQ262144 SRM262144 TBI262144 TLE262144 TVA262144 UEW262144 UOS262144 UYO262144 VIK262144 VSG262144 WCC262144 WLY262144 WVU262144 M327680 JI327680 TE327680 ADA327680 AMW327680 AWS327680 BGO327680 BQK327680 CAG327680 CKC327680 CTY327680 DDU327680 DNQ327680 DXM327680 EHI327680 ERE327680 FBA327680 FKW327680 FUS327680 GEO327680 GOK327680 GYG327680 HIC327680 HRY327680 IBU327680 ILQ327680 IVM327680 JFI327680 JPE327680 JZA327680 KIW327680 KSS327680 LCO327680 LMK327680 LWG327680 MGC327680 MPY327680 MZU327680 NJQ327680 NTM327680 ODI327680 ONE327680 OXA327680 PGW327680 PQS327680 QAO327680 QKK327680 QUG327680 REC327680 RNY327680 RXU327680 SHQ327680 SRM327680 TBI327680 TLE327680 TVA327680 UEW327680 UOS327680 UYO327680 VIK327680 VSG327680 WCC327680 WLY327680 WVU327680 M393216 JI393216 TE393216 ADA393216 AMW393216 AWS393216 BGO393216 BQK393216 CAG393216 CKC393216 CTY393216 DDU393216 DNQ393216 DXM393216 EHI393216 ERE393216 FBA393216 FKW393216 FUS393216 GEO393216 GOK393216 GYG393216 HIC393216 HRY393216 IBU393216 ILQ393216 IVM393216 JFI393216 JPE393216 JZA393216 KIW393216 KSS393216 LCO393216 LMK393216 LWG393216 MGC393216 MPY393216 MZU393216 NJQ393216 NTM393216 ODI393216 ONE393216 OXA393216 PGW393216 PQS393216 QAO393216 QKK393216 QUG393216 REC393216 RNY393216 RXU393216 SHQ393216 SRM393216 TBI393216 TLE393216 TVA393216 UEW393216 UOS393216 UYO393216 VIK393216 VSG393216 WCC393216 WLY393216 WVU393216 M458752 JI458752 TE458752 ADA458752 AMW458752 AWS458752 BGO458752 BQK458752 CAG458752 CKC458752 CTY458752 DDU458752 DNQ458752 DXM458752 EHI458752 ERE458752 FBA458752 FKW458752 FUS458752 GEO458752 GOK458752 GYG458752 HIC458752 HRY458752 IBU458752 ILQ458752 IVM458752 JFI458752 JPE458752 JZA458752 KIW458752 KSS458752 LCO458752 LMK458752 LWG458752 MGC458752 MPY458752 MZU458752 NJQ458752 NTM458752 ODI458752 ONE458752 OXA458752 PGW458752 PQS458752 QAO458752 QKK458752 QUG458752 REC458752 RNY458752 RXU458752 SHQ458752 SRM458752 TBI458752 TLE458752 TVA458752 UEW458752 UOS458752 UYO458752 VIK458752 VSG458752 WCC458752 WLY458752 WVU458752 M524288 JI524288 TE524288 ADA524288 AMW524288 AWS524288 BGO524288 BQK524288 CAG524288 CKC524288 CTY524288 DDU524288 DNQ524288 DXM524288 EHI524288 ERE524288 FBA524288 FKW524288 FUS524288 GEO524288 GOK524288 GYG524288 HIC524288 HRY524288 IBU524288 ILQ524288 IVM524288 JFI524288 JPE524288 JZA524288 KIW524288 KSS524288 LCO524288 LMK524288 LWG524288 MGC524288 MPY524288 MZU524288 NJQ524288 NTM524288 ODI524288 ONE524288 OXA524288 PGW524288 PQS524288 QAO524288 QKK524288 QUG524288 REC524288 RNY524288 RXU524288 SHQ524288 SRM524288 TBI524288 TLE524288 TVA524288 UEW524288 UOS524288 UYO524288 VIK524288 VSG524288 WCC524288 WLY524288 WVU524288 M589824 JI589824 TE589824 ADA589824 AMW589824 AWS589824 BGO589824 BQK589824 CAG589824 CKC589824 CTY589824 DDU589824 DNQ589824 DXM589824 EHI589824 ERE589824 FBA589824 FKW589824 FUS589824 GEO589824 GOK589824 GYG589824 HIC589824 HRY589824 IBU589824 ILQ589824 IVM589824 JFI589824 JPE589824 JZA589824 KIW589824 KSS589824 LCO589824 LMK589824 LWG589824 MGC589824 MPY589824 MZU589824 NJQ589824 NTM589824 ODI589824 ONE589824 OXA589824 PGW589824 PQS589824 QAO589824 QKK589824 QUG589824 REC589824 RNY589824 RXU589824 SHQ589824 SRM589824 TBI589824 TLE589824 TVA589824 UEW589824 UOS589824 UYO589824 VIK589824 VSG589824 WCC589824 WLY589824 WVU589824 M655360 JI655360 TE655360 ADA655360 AMW655360 AWS655360 BGO655360 BQK655360 CAG655360 CKC655360 CTY655360 DDU655360 DNQ655360 DXM655360 EHI655360 ERE655360 FBA655360 FKW655360 FUS655360 GEO655360 GOK655360 GYG655360 HIC655360 HRY655360 IBU655360 ILQ655360 IVM655360 JFI655360 JPE655360 JZA655360 KIW655360 KSS655360 LCO655360 LMK655360 LWG655360 MGC655360 MPY655360 MZU655360 NJQ655360 NTM655360 ODI655360 ONE655360 OXA655360 PGW655360 PQS655360 QAO655360 QKK655360 QUG655360 REC655360 RNY655360 RXU655360 SHQ655360 SRM655360 TBI655360 TLE655360 TVA655360 UEW655360 UOS655360 UYO655360 VIK655360 VSG655360 WCC655360 WLY655360 WVU655360 M720896 JI720896 TE720896 ADA720896 AMW720896 AWS720896 BGO720896 BQK720896 CAG720896 CKC720896 CTY720896 DDU720896 DNQ720896 DXM720896 EHI720896 ERE720896 FBA720896 FKW720896 FUS720896 GEO720896 GOK720896 GYG720896 HIC720896 HRY720896 IBU720896 ILQ720896 IVM720896 JFI720896 JPE720896 JZA720896 KIW720896 KSS720896 LCO720896 LMK720896 LWG720896 MGC720896 MPY720896 MZU720896 NJQ720896 NTM720896 ODI720896 ONE720896 OXA720896 PGW720896 PQS720896 QAO720896 QKK720896 QUG720896 REC720896 RNY720896 RXU720896 SHQ720896 SRM720896 TBI720896 TLE720896 TVA720896 UEW720896 UOS720896 UYO720896 VIK720896 VSG720896 WCC720896 WLY720896 WVU720896 M786432 JI786432 TE786432 ADA786432 AMW786432 AWS786432 BGO786432 BQK786432 CAG786432 CKC786432 CTY786432 DDU786432 DNQ786432 DXM786432 EHI786432 ERE786432 FBA786432 FKW786432 FUS786432 GEO786432 GOK786432 GYG786432 HIC786432 HRY786432 IBU786432 ILQ786432 IVM786432 JFI786432 JPE786432 JZA786432 KIW786432 KSS786432 LCO786432 LMK786432 LWG786432 MGC786432 MPY786432 MZU786432 NJQ786432 NTM786432 ODI786432 ONE786432 OXA786432 PGW786432 PQS786432 QAO786432 QKK786432 QUG786432 REC786432 RNY786432 RXU786432 SHQ786432 SRM786432 TBI786432 TLE786432 TVA786432 UEW786432 UOS786432 UYO786432 VIK786432 VSG786432 WCC786432 WLY786432 WVU786432 M851968 JI851968 TE851968 ADA851968 AMW851968 AWS851968 BGO851968 BQK851968 CAG851968 CKC851968 CTY851968 DDU851968 DNQ851968 DXM851968 EHI851968 ERE851968 FBA851968 FKW851968 FUS851968 GEO851968 GOK851968 GYG851968 HIC851968 HRY851968 IBU851968 ILQ851968 IVM851968 JFI851968 JPE851968 JZA851968 KIW851968 KSS851968 LCO851968 LMK851968 LWG851968 MGC851968 MPY851968 MZU851968 NJQ851968 NTM851968 ODI851968 ONE851968 OXA851968 PGW851968 PQS851968 QAO851968 QKK851968 QUG851968 REC851968 RNY851968 RXU851968 SHQ851968 SRM851968 TBI851968 TLE851968 TVA851968 UEW851968 UOS851968 UYO851968 VIK851968 VSG851968 WCC851968 WLY851968 WVU851968" xr:uid="{00000000-0002-0000-0D00-000006000000}">
      <formula1>$AZ$277:$AZ$307</formula1>
    </dataValidation>
    <dataValidation type="list" allowBlank="1" showInputMessage="1" showErrorMessage="1" sqref="M983167:M983169 JI983167:JI983169 TE983167:TE983169 ADA983167:ADA983169 AMW983167:AMW983169 AWS983167:AWS983169 BGO983167:BGO983169 BQK983167:BQK983169 CAG983167:CAG983169 CKC983167:CKC983169 CTY983167:CTY983169 DDU983167:DDU983169 DNQ983167:DNQ983169 DXM983167:DXM983169 EHI983167:EHI983169 ERE983167:ERE983169 FBA983167:FBA983169 FKW983167:FKW983169 FUS983167:FUS983169 GEO983167:GEO983169 GOK983167:GOK983169 GYG983167:GYG983169 HIC983167:HIC983169 HRY983167:HRY983169 IBU983167:IBU983169 ILQ983167:ILQ983169 IVM983167:IVM983169 JFI983167:JFI983169 JPE983167:JPE983169 JZA983167:JZA983169 KIW983167:KIW983169 KSS983167:KSS983169 LCO983167:LCO983169 LMK983167:LMK983169 LWG983167:LWG983169 MGC983167:MGC983169 MPY983167:MPY983169 MZU983167:MZU983169 NJQ983167:NJQ983169 NTM983167:NTM983169 ODI983167:ODI983169 ONE983167:ONE983169 OXA983167:OXA983169 PGW983167:PGW983169 PQS983167:PQS983169 QAO983167:QAO983169 QKK983167:QKK983169 QUG983167:QUG983169 REC983167:REC983169 RNY983167:RNY983169 RXU983167:RXU983169 SHQ983167:SHQ983169 SRM983167:SRM983169 TBI983167:TBI983169 TLE983167:TLE983169 TVA983167:TVA983169 UEW983167:UEW983169 UOS983167:UOS983169 UYO983167:UYO983169 VIK983167:VIK983169 VSG983167:VSG983169 WCC983167:WCC983169 WLY983167:WLY983169 WVU983167:WVU983169 M65663:M65665 JI65663:JI65665 TE65663:TE65665 ADA65663:ADA65665 AMW65663:AMW65665 AWS65663:AWS65665 BGO65663:BGO65665 BQK65663:BQK65665 CAG65663:CAG65665 CKC65663:CKC65665 CTY65663:CTY65665 DDU65663:DDU65665 DNQ65663:DNQ65665 DXM65663:DXM65665 EHI65663:EHI65665 ERE65663:ERE65665 FBA65663:FBA65665 FKW65663:FKW65665 FUS65663:FUS65665 GEO65663:GEO65665 GOK65663:GOK65665 GYG65663:GYG65665 HIC65663:HIC65665 HRY65663:HRY65665 IBU65663:IBU65665 ILQ65663:ILQ65665 IVM65663:IVM65665 JFI65663:JFI65665 JPE65663:JPE65665 JZA65663:JZA65665 KIW65663:KIW65665 KSS65663:KSS65665 LCO65663:LCO65665 LMK65663:LMK65665 LWG65663:LWG65665 MGC65663:MGC65665 MPY65663:MPY65665 MZU65663:MZU65665 NJQ65663:NJQ65665 NTM65663:NTM65665 ODI65663:ODI65665 ONE65663:ONE65665 OXA65663:OXA65665 PGW65663:PGW65665 PQS65663:PQS65665 QAO65663:QAO65665 QKK65663:QKK65665 QUG65663:QUG65665 REC65663:REC65665 RNY65663:RNY65665 RXU65663:RXU65665 SHQ65663:SHQ65665 SRM65663:SRM65665 TBI65663:TBI65665 TLE65663:TLE65665 TVA65663:TVA65665 UEW65663:UEW65665 UOS65663:UOS65665 UYO65663:UYO65665 VIK65663:VIK65665 VSG65663:VSG65665 WCC65663:WCC65665 WLY65663:WLY65665 WVU65663:WVU65665 M131199:M131201 JI131199:JI131201 TE131199:TE131201 ADA131199:ADA131201 AMW131199:AMW131201 AWS131199:AWS131201 BGO131199:BGO131201 BQK131199:BQK131201 CAG131199:CAG131201 CKC131199:CKC131201 CTY131199:CTY131201 DDU131199:DDU131201 DNQ131199:DNQ131201 DXM131199:DXM131201 EHI131199:EHI131201 ERE131199:ERE131201 FBA131199:FBA131201 FKW131199:FKW131201 FUS131199:FUS131201 GEO131199:GEO131201 GOK131199:GOK131201 GYG131199:GYG131201 HIC131199:HIC131201 HRY131199:HRY131201 IBU131199:IBU131201 ILQ131199:ILQ131201 IVM131199:IVM131201 JFI131199:JFI131201 JPE131199:JPE131201 JZA131199:JZA131201 KIW131199:KIW131201 KSS131199:KSS131201 LCO131199:LCO131201 LMK131199:LMK131201 LWG131199:LWG131201 MGC131199:MGC131201 MPY131199:MPY131201 MZU131199:MZU131201 NJQ131199:NJQ131201 NTM131199:NTM131201 ODI131199:ODI131201 ONE131199:ONE131201 OXA131199:OXA131201 PGW131199:PGW131201 PQS131199:PQS131201 QAO131199:QAO131201 QKK131199:QKK131201 QUG131199:QUG131201 REC131199:REC131201 RNY131199:RNY131201 RXU131199:RXU131201 SHQ131199:SHQ131201 SRM131199:SRM131201 TBI131199:TBI131201 TLE131199:TLE131201 TVA131199:TVA131201 UEW131199:UEW131201 UOS131199:UOS131201 UYO131199:UYO131201 VIK131199:VIK131201 VSG131199:VSG131201 WCC131199:WCC131201 WLY131199:WLY131201 WVU131199:WVU131201 M196735:M196737 JI196735:JI196737 TE196735:TE196737 ADA196735:ADA196737 AMW196735:AMW196737 AWS196735:AWS196737 BGO196735:BGO196737 BQK196735:BQK196737 CAG196735:CAG196737 CKC196735:CKC196737 CTY196735:CTY196737 DDU196735:DDU196737 DNQ196735:DNQ196737 DXM196735:DXM196737 EHI196735:EHI196737 ERE196735:ERE196737 FBA196735:FBA196737 FKW196735:FKW196737 FUS196735:FUS196737 GEO196735:GEO196737 GOK196735:GOK196737 GYG196735:GYG196737 HIC196735:HIC196737 HRY196735:HRY196737 IBU196735:IBU196737 ILQ196735:ILQ196737 IVM196735:IVM196737 JFI196735:JFI196737 JPE196735:JPE196737 JZA196735:JZA196737 KIW196735:KIW196737 KSS196735:KSS196737 LCO196735:LCO196737 LMK196735:LMK196737 LWG196735:LWG196737 MGC196735:MGC196737 MPY196735:MPY196737 MZU196735:MZU196737 NJQ196735:NJQ196737 NTM196735:NTM196737 ODI196735:ODI196737 ONE196735:ONE196737 OXA196735:OXA196737 PGW196735:PGW196737 PQS196735:PQS196737 QAO196735:QAO196737 QKK196735:QKK196737 QUG196735:QUG196737 REC196735:REC196737 RNY196735:RNY196737 RXU196735:RXU196737 SHQ196735:SHQ196737 SRM196735:SRM196737 TBI196735:TBI196737 TLE196735:TLE196737 TVA196735:TVA196737 UEW196735:UEW196737 UOS196735:UOS196737 UYO196735:UYO196737 VIK196735:VIK196737 VSG196735:VSG196737 WCC196735:WCC196737 WLY196735:WLY196737 WVU196735:WVU196737 M262271:M262273 JI262271:JI262273 TE262271:TE262273 ADA262271:ADA262273 AMW262271:AMW262273 AWS262271:AWS262273 BGO262271:BGO262273 BQK262271:BQK262273 CAG262271:CAG262273 CKC262271:CKC262273 CTY262271:CTY262273 DDU262271:DDU262273 DNQ262271:DNQ262273 DXM262271:DXM262273 EHI262271:EHI262273 ERE262271:ERE262273 FBA262271:FBA262273 FKW262271:FKW262273 FUS262271:FUS262273 GEO262271:GEO262273 GOK262271:GOK262273 GYG262271:GYG262273 HIC262271:HIC262273 HRY262271:HRY262273 IBU262271:IBU262273 ILQ262271:ILQ262273 IVM262271:IVM262273 JFI262271:JFI262273 JPE262271:JPE262273 JZA262271:JZA262273 KIW262271:KIW262273 KSS262271:KSS262273 LCO262271:LCO262273 LMK262271:LMK262273 LWG262271:LWG262273 MGC262271:MGC262273 MPY262271:MPY262273 MZU262271:MZU262273 NJQ262271:NJQ262273 NTM262271:NTM262273 ODI262271:ODI262273 ONE262271:ONE262273 OXA262271:OXA262273 PGW262271:PGW262273 PQS262271:PQS262273 QAO262271:QAO262273 QKK262271:QKK262273 QUG262271:QUG262273 REC262271:REC262273 RNY262271:RNY262273 RXU262271:RXU262273 SHQ262271:SHQ262273 SRM262271:SRM262273 TBI262271:TBI262273 TLE262271:TLE262273 TVA262271:TVA262273 UEW262271:UEW262273 UOS262271:UOS262273 UYO262271:UYO262273 VIK262271:VIK262273 VSG262271:VSG262273 WCC262271:WCC262273 WLY262271:WLY262273 WVU262271:WVU262273 M327807:M327809 JI327807:JI327809 TE327807:TE327809 ADA327807:ADA327809 AMW327807:AMW327809 AWS327807:AWS327809 BGO327807:BGO327809 BQK327807:BQK327809 CAG327807:CAG327809 CKC327807:CKC327809 CTY327807:CTY327809 DDU327807:DDU327809 DNQ327807:DNQ327809 DXM327807:DXM327809 EHI327807:EHI327809 ERE327807:ERE327809 FBA327807:FBA327809 FKW327807:FKW327809 FUS327807:FUS327809 GEO327807:GEO327809 GOK327807:GOK327809 GYG327807:GYG327809 HIC327807:HIC327809 HRY327807:HRY327809 IBU327807:IBU327809 ILQ327807:ILQ327809 IVM327807:IVM327809 JFI327807:JFI327809 JPE327807:JPE327809 JZA327807:JZA327809 KIW327807:KIW327809 KSS327807:KSS327809 LCO327807:LCO327809 LMK327807:LMK327809 LWG327807:LWG327809 MGC327807:MGC327809 MPY327807:MPY327809 MZU327807:MZU327809 NJQ327807:NJQ327809 NTM327807:NTM327809 ODI327807:ODI327809 ONE327807:ONE327809 OXA327807:OXA327809 PGW327807:PGW327809 PQS327807:PQS327809 QAO327807:QAO327809 QKK327807:QKK327809 QUG327807:QUG327809 REC327807:REC327809 RNY327807:RNY327809 RXU327807:RXU327809 SHQ327807:SHQ327809 SRM327807:SRM327809 TBI327807:TBI327809 TLE327807:TLE327809 TVA327807:TVA327809 UEW327807:UEW327809 UOS327807:UOS327809 UYO327807:UYO327809 VIK327807:VIK327809 VSG327807:VSG327809 WCC327807:WCC327809 WLY327807:WLY327809 WVU327807:WVU327809 M393343:M393345 JI393343:JI393345 TE393343:TE393345 ADA393343:ADA393345 AMW393343:AMW393345 AWS393343:AWS393345 BGO393343:BGO393345 BQK393343:BQK393345 CAG393343:CAG393345 CKC393343:CKC393345 CTY393343:CTY393345 DDU393343:DDU393345 DNQ393343:DNQ393345 DXM393343:DXM393345 EHI393343:EHI393345 ERE393343:ERE393345 FBA393343:FBA393345 FKW393343:FKW393345 FUS393343:FUS393345 GEO393343:GEO393345 GOK393343:GOK393345 GYG393343:GYG393345 HIC393343:HIC393345 HRY393343:HRY393345 IBU393343:IBU393345 ILQ393343:ILQ393345 IVM393343:IVM393345 JFI393343:JFI393345 JPE393343:JPE393345 JZA393343:JZA393345 KIW393343:KIW393345 KSS393343:KSS393345 LCO393343:LCO393345 LMK393343:LMK393345 LWG393343:LWG393345 MGC393343:MGC393345 MPY393343:MPY393345 MZU393343:MZU393345 NJQ393343:NJQ393345 NTM393343:NTM393345 ODI393343:ODI393345 ONE393343:ONE393345 OXA393343:OXA393345 PGW393343:PGW393345 PQS393343:PQS393345 QAO393343:QAO393345 QKK393343:QKK393345 QUG393343:QUG393345 REC393343:REC393345 RNY393343:RNY393345 RXU393343:RXU393345 SHQ393343:SHQ393345 SRM393343:SRM393345 TBI393343:TBI393345 TLE393343:TLE393345 TVA393343:TVA393345 UEW393343:UEW393345 UOS393343:UOS393345 UYO393343:UYO393345 VIK393343:VIK393345 VSG393343:VSG393345 WCC393343:WCC393345 WLY393343:WLY393345 WVU393343:WVU393345 M458879:M458881 JI458879:JI458881 TE458879:TE458881 ADA458879:ADA458881 AMW458879:AMW458881 AWS458879:AWS458881 BGO458879:BGO458881 BQK458879:BQK458881 CAG458879:CAG458881 CKC458879:CKC458881 CTY458879:CTY458881 DDU458879:DDU458881 DNQ458879:DNQ458881 DXM458879:DXM458881 EHI458879:EHI458881 ERE458879:ERE458881 FBA458879:FBA458881 FKW458879:FKW458881 FUS458879:FUS458881 GEO458879:GEO458881 GOK458879:GOK458881 GYG458879:GYG458881 HIC458879:HIC458881 HRY458879:HRY458881 IBU458879:IBU458881 ILQ458879:ILQ458881 IVM458879:IVM458881 JFI458879:JFI458881 JPE458879:JPE458881 JZA458879:JZA458881 KIW458879:KIW458881 KSS458879:KSS458881 LCO458879:LCO458881 LMK458879:LMK458881 LWG458879:LWG458881 MGC458879:MGC458881 MPY458879:MPY458881 MZU458879:MZU458881 NJQ458879:NJQ458881 NTM458879:NTM458881 ODI458879:ODI458881 ONE458879:ONE458881 OXA458879:OXA458881 PGW458879:PGW458881 PQS458879:PQS458881 QAO458879:QAO458881 QKK458879:QKK458881 QUG458879:QUG458881 REC458879:REC458881 RNY458879:RNY458881 RXU458879:RXU458881 SHQ458879:SHQ458881 SRM458879:SRM458881 TBI458879:TBI458881 TLE458879:TLE458881 TVA458879:TVA458881 UEW458879:UEW458881 UOS458879:UOS458881 UYO458879:UYO458881 VIK458879:VIK458881 VSG458879:VSG458881 WCC458879:WCC458881 WLY458879:WLY458881 WVU458879:WVU458881 M524415:M524417 JI524415:JI524417 TE524415:TE524417 ADA524415:ADA524417 AMW524415:AMW524417 AWS524415:AWS524417 BGO524415:BGO524417 BQK524415:BQK524417 CAG524415:CAG524417 CKC524415:CKC524417 CTY524415:CTY524417 DDU524415:DDU524417 DNQ524415:DNQ524417 DXM524415:DXM524417 EHI524415:EHI524417 ERE524415:ERE524417 FBA524415:FBA524417 FKW524415:FKW524417 FUS524415:FUS524417 GEO524415:GEO524417 GOK524415:GOK524417 GYG524415:GYG524417 HIC524415:HIC524417 HRY524415:HRY524417 IBU524415:IBU524417 ILQ524415:ILQ524417 IVM524415:IVM524417 JFI524415:JFI524417 JPE524415:JPE524417 JZA524415:JZA524417 KIW524415:KIW524417 KSS524415:KSS524417 LCO524415:LCO524417 LMK524415:LMK524417 LWG524415:LWG524417 MGC524415:MGC524417 MPY524415:MPY524417 MZU524415:MZU524417 NJQ524415:NJQ524417 NTM524415:NTM524417 ODI524415:ODI524417 ONE524415:ONE524417 OXA524415:OXA524417 PGW524415:PGW524417 PQS524415:PQS524417 QAO524415:QAO524417 QKK524415:QKK524417 QUG524415:QUG524417 REC524415:REC524417 RNY524415:RNY524417 RXU524415:RXU524417 SHQ524415:SHQ524417 SRM524415:SRM524417 TBI524415:TBI524417 TLE524415:TLE524417 TVA524415:TVA524417 UEW524415:UEW524417 UOS524415:UOS524417 UYO524415:UYO524417 VIK524415:VIK524417 VSG524415:VSG524417 WCC524415:WCC524417 WLY524415:WLY524417 WVU524415:WVU524417 M589951:M589953 JI589951:JI589953 TE589951:TE589953 ADA589951:ADA589953 AMW589951:AMW589953 AWS589951:AWS589953 BGO589951:BGO589953 BQK589951:BQK589953 CAG589951:CAG589953 CKC589951:CKC589953 CTY589951:CTY589953 DDU589951:DDU589953 DNQ589951:DNQ589953 DXM589951:DXM589953 EHI589951:EHI589953 ERE589951:ERE589953 FBA589951:FBA589953 FKW589951:FKW589953 FUS589951:FUS589953 GEO589951:GEO589953 GOK589951:GOK589953 GYG589951:GYG589953 HIC589951:HIC589953 HRY589951:HRY589953 IBU589951:IBU589953 ILQ589951:ILQ589953 IVM589951:IVM589953 JFI589951:JFI589953 JPE589951:JPE589953 JZA589951:JZA589953 KIW589951:KIW589953 KSS589951:KSS589953 LCO589951:LCO589953 LMK589951:LMK589953 LWG589951:LWG589953 MGC589951:MGC589953 MPY589951:MPY589953 MZU589951:MZU589953 NJQ589951:NJQ589953 NTM589951:NTM589953 ODI589951:ODI589953 ONE589951:ONE589953 OXA589951:OXA589953 PGW589951:PGW589953 PQS589951:PQS589953 QAO589951:QAO589953 QKK589951:QKK589953 QUG589951:QUG589953 REC589951:REC589953 RNY589951:RNY589953 RXU589951:RXU589953 SHQ589951:SHQ589953 SRM589951:SRM589953 TBI589951:TBI589953 TLE589951:TLE589953 TVA589951:TVA589953 UEW589951:UEW589953 UOS589951:UOS589953 UYO589951:UYO589953 VIK589951:VIK589953 VSG589951:VSG589953 WCC589951:WCC589953 WLY589951:WLY589953 WVU589951:WVU589953 M655487:M655489 JI655487:JI655489 TE655487:TE655489 ADA655487:ADA655489 AMW655487:AMW655489 AWS655487:AWS655489 BGO655487:BGO655489 BQK655487:BQK655489 CAG655487:CAG655489 CKC655487:CKC655489 CTY655487:CTY655489 DDU655487:DDU655489 DNQ655487:DNQ655489 DXM655487:DXM655489 EHI655487:EHI655489 ERE655487:ERE655489 FBA655487:FBA655489 FKW655487:FKW655489 FUS655487:FUS655489 GEO655487:GEO655489 GOK655487:GOK655489 GYG655487:GYG655489 HIC655487:HIC655489 HRY655487:HRY655489 IBU655487:IBU655489 ILQ655487:ILQ655489 IVM655487:IVM655489 JFI655487:JFI655489 JPE655487:JPE655489 JZA655487:JZA655489 KIW655487:KIW655489 KSS655487:KSS655489 LCO655487:LCO655489 LMK655487:LMK655489 LWG655487:LWG655489 MGC655487:MGC655489 MPY655487:MPY655489 MZU655487:MZU655489 NJQ655487:NJQ655489 NTM655487:NTM655489 ODI655487:ODI655489 ONE655487:ONE655489 OXA655487:OXA655489 PGW655487:PGW655489 PQS655487:PQS655489 QAO655487:QAO655489 QKK655487:QKK655489 QUG655487:QUG655489 REC655487:REC655489 RNY655487:RNY655489 RXU655487:RXU655489 SHQ655487:SHQ655489 SRM655487:SRM655489 TBI655487:TBI655489 TLE655487:TLE655489 TVA655487:TVA655489 UEW655487:UEW655489 UOS655487:UOS655489 UYO655487:UYO655489 VIK655487:VIK655489 VSG655487:VSG655489 WCC655487:WCC655489 WLY655487:WLY655489 WVU655487:WVU655489 M721023:M721025 JI721023:JI721025 TE721023:TE721025 ADA721023:ADA721025 AMW721023:AMW721025 AWS721023:AWS721025 BGO721023:BGO721025 BQK721023:BQK721025 CAG721023:CAG721025 CKC721023:CKC721025 CTY721023:CTY721025 DDU721023:DDU721025 DNQ721023:DNQ721025 DXM721023:DXM721025 EHI721023:EHI721025 ERE721023:ERE721025 FBA721023:FBA721025 FKW721023:FKW721025 FUS721023:FUS721025 GEO721023:GEO721025 GOK721023:GOK721025 GYG721023:GYG721025 HIC721023:HIC721025 HRY721023:HRY721025 IBU721023:IBU721025 ILQ721023:ILQ721025 IVM721023:IVM721025 JFI721023:JFI721025 JPE721023:JPE721025 JZA721023:JZA721025 KIW721023:KIW721025 KSS721023:KSS721025 LCO721023:LCO721025 LMK721023:LMK721025 LWG721023:LWG721025 MGC721023:MGC721025 MPY721023:MPY721025 MZU721023:MZU721025 NJQ721023:NJQ721025 NTM721023:NTM721025 ODI721023:ODI721025 ONE721023:ONE721025 OXA721023:OXA721025 PGW721023:PGW721025 PQS721023:PQS721025 QAO721023:QAO721025 QKK721023:QKK721025 QUG721023:QUG721025 REC721023:REC721025 RNY721023:RNY721025 RXU721023:RXU721025 SHQ721023:SHQ721025 SRM721023:SRM721025 TBI721023:TBI721025 TLE721023:TLE721025 TVA721023:TVA721025 UEW721023:UEW721025 UOS721023:UOS721025 UYO721023:UYO721025 VIK721023:VIK721025 VSG721023:VSG721025 WCC721023:WCC721025 WLY721023:WLY721025 WVU721023:WVU721025 M786559:M786561 JI786559:JI786561 TE786559:TE786561 ADA786559:ADA786561 AMW786559:AMW786561 AWS786559:AWS786561 BGO786559:BGO786561 BQK786559:BQK786561 CAG786559:CAG786561 CKC786559:CKC786561 CTY786559:CTY786561 DDU786559:DDU786561 DNQ786559:DNQ786561 DXM786559:DXM786561 EHI786559:EHI786561 ERE786559:ERE786561 FBA786559:FBA786561 FKW786559:FKW786561 FUS786559:FUS786561 GEO786559:GEO786561 GOK786559:GOK786561 GYG786559:GYG786561 HIC786559:HIC786561 HRY786559:HRY786561 IBU786559:IBU786561 ILQ786559:ILQ786561 IVM786559:IVM786561 JFI786559:JFI786561 JPE786559:JPE786561 JZA786559:JZA786561 KIW786559:KIW786561 KSS786559:KSS786561 LCO786559:LCO786561 LMK786559:LMK786561 LWG786559:LWG786561 MGC786559:MGC786561 MPY786559:MPY786561 MZU786559:MZU786561 NJQ786559:NJQ786561 NTM786559:NTM786561 ODI786559:ODI786561 ONE786559:ONE786561 OXA786559:OXA786561 PGW786559:PGW786561 PQS786559:PQS786561 QAO786559:QAO786561 QKK786559:QKK786561 QUG786559:QUG786561 REC786559:REC786561 RNY786559:RNY786561 RXU786559:RXU786561 SHQ786559:SHQ786561 SRM786559:SRM786561 TBI786559:TBI786561 TLE786559:TLE786561 TVA786559:TVA786561 UEW786559:UEW786561 UOS786559:UOS786561 UYO786559:UYO786561 VIK786559:VIK786561 VSG786559:VSG786561 WCC786559:WCC786561 WLY786559:WLY786561 WVU786559:WVU786561 M852095:M852097 JI852095:JI852097 TE852095:TE852097 ADA852095:ADA852097 AMW852095:AMW852097 AWS852095:AWS852097 BGO852095:BGO852097 BQK852095:BQK852097 CAG852095:CAG852097 CKC852095:CKC852097 CTY852095:CTY852097 DDU852095:DDU852097 DNQ852095:DNQ852097 DXM852095:DXM852097 EHI852095:EHI852097 ERE852095:ERE852097 FBA852095:FBA852097 FKW852095:FKW852097 FUS852095:FUS852097 GEO852095:GEO852097 GOK852095:GOK852097 GYG852095:GYG852097 HIC852095:HIC852097 HRY852095:HRY852097 IBU852095:IBU852097 ILQ852095:ILQ852097 IVM852095:IVM852097 JFI852095:JFI852097 JPE852095:JPE852097 JZA852095:JZA852097 KIW852095:KIW852097 KSS852095:KSS852097 LCO852095:LCO852097 LMK852095:LMK852097 LWG852095:LWG852097 MGC852095:MGC852097 MPY852095:MPY852097 MZU852095:MZU852097 NJQ852095:NJQ852097 NTM852095:NTM852097 ODI852095:ODI852097 ONE852095:ONE852097 OXA852095:OXA852097 PGW852095:PGW852097 PQS852095:PQS852097 QAO852095:QAO852097 QKK852095:QKK852097 QUG852095:QUG852097 REC852095:REC852097 RNY852095:RNY852097 RXU852095:RXU852097 SHQ852095:SHQ852097 SRM852095:SRM852097 TBI852095:TBI852097 TLE852095:TLE852097 TVA852095:TVA852097 UEW852095:UEW852097 UOS852095:UOS852097 UYO852095:UYO852097 VIK852095:VIK852097 VSG852095:VSG852097 WCC852095:WCC852097 WLY852095:WLY852097 WVU852095:WVU852097 M917631:M917633 JI917631:JI917633 TE917631:TE917633 ADA917631:ADA917633 AMW917631:AMW917633 AWS917631:AWS917633 BGO917631:BGO917633 BQK917631:BQK917633 CAG917631:CAG917633 CKC917631:CKC917633 CTY917631:CTY917633 DDU917631:DDU917633 DNQ917631:DNQ917633 DXM917631:DXM917633 EHI917631:EHI917633 ERE917631:ERE917633 FBA917631:FBA917633 FKW917631:FKW917633 FUS917631:FUS917633 GEO917631:GEO917633 GOK917631:GOK917633 GYG917631:GYG917633 HIC917631:HIC917633 HRY917631:HRY917633 IBU917631:IBU917633 ILQ917631:ILQ917633 IVM917631:IVM917633 JFI917631:JFI917633 JPE917631:JPE917633 JZA917631:JZA917633 KIW917631:KIW917633 KSS917631:KSS917633 LCO917631:LCO917633 LMK917631:LMK917633 LWG917631:LWG917633 MGC917631:MGC917633 MPY917631:MPY917633 MZU917631:MZU917633 NJQ917631:NJQ917633 NTM917631:NTM917633 ODI917631:ODI917633 ONE917631:ONE917633 OXA917631:OXA917633 PGW917631:PGW917633 PQS917631:PQS917633 QAO917631:QAO917633 QKK917631:QKK917633 QUG917631:QUG917633 REC917631:REC917633 RNY917631:RNY917633 RXU917631:RXU917633 SHQ917631:SHQ917633 SRM917631:SRM917633 TBI917631:TBI917633 TLE917631:TLE917633 TVA917631:TVA917633 UEW917631:UEW917633 UOS917631:UOS917633 UYO917631:UYO917633 VIK917631:VIK917633 VSG917631:VSG917633 WCC917631:WCC917633 WLY917631:WLY917633 WVU917631:WVU917633" xr:uid="{00000000-0002-0000-0D00-000007000000}">
      <formula1>$AZ$7:$AZ$39</formula1>
    </dataValidation>
  </dataValidations>
  <printOptions horizontalCentered="1"/>
  <pageMargins left="0" right="0" top="0.78740157480314965" bottom="0.39370078740157483" header="0.51181102362204722" footer="0.51181102362204722"/>
  <pageSetup paperSize="9" scale="35" orientation="landscape" horizontalDpi="300" verticalDpi="300" r:id="rId1"/>
  <headerFooter alignWithMargins="0"/>
  <drawing r:id="rId2"/>
  <legacyDrawing r:id="rId3"/>
  <controls>
    <mc:AlternateContent xmlns:mc="http://schemas.openxmlformats.org/markup-compatibility/2006">
      <mc:Choice Requires="x14">
        <control shapeId="8193" r:id="rId4" name="CommandButton1">
          <controlPr defaultSize="0" autoLine="0" autoPict="0" r:id="rId5">
            <anchor moveWithCells="1">
              <from>
                <xdr:col>18</xdr:col>
                <xdr:colOff>47625</xdr:colOff>
                <xdr:row>45</xdr:row>
                <xdr:rowOff>19050</xdr:rowOff>
              </from>
              <to>
                <xdr:col>19</xdr:col>
                <xdr:colOff>676275</xdr:colOff>
                <xdr:row>48</xdr:row>
                <xdr:rowOff>85725</xdr:rowOff>
              </to>
            </anchor>
          </controlPr>
        </control>
      </mc:Choice>
      <mc:Fallback>
        <control shapeId="8193" r:id="rId4" name="CommandButton1"/>
      </mc:Fallback>
    </mc:AlternateContent>
  </controls>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0">
    <tabColor rgb="FFFFFF00"/>
  </sheetPr>
  <dimension ref="A1:BD352"/>
  <sheetViews>
    <sheetView zoomScaleNormal="75" workbookViewId="0">
      <pane ySplit="5" topLeftCell="A6" activePane="bottomLeft" state="frozen"/>
      <selection activeCell="B26" sqref="B26"/>
      <selection pane="bottomLeft" activeCell="B26" sqref="B26"/>
    </sheetView>
  </sheetViews>
  <sheetFormatPr defaultColWidth="9.06640625" defaultRowHeight="12.75" x14ac:dyDescent="0.45"/>
  <cols>
    <col min="1" max="1" width="17.3984375" style="23" customWidth="1"/>
    <col min="2" max="2" width="41.86328125" style="14" customWidth="1"/>
    <col min="3" max="3" width="10.86328125" style="19" customWidth="1"/>
    <col min="4" max="4" width="12" style="19" customWidth="1"/>
    <col min="5" max="5" width="0.3984375" style="14" customWidth="1"/>
    <col min="6" max="6" width="13.06640625" style="19" customWidth="1"/>
    <col min="7" max="7" width="12.06640625" style="19" customWidth="1"/>
    <col min="8" max="8" width="16.265625" style="19" customWidth="1"/>
    <col min="9" max="9" width="13.06640625" style="19" customWidth="1"/>
    <col min="10" max="10" width="13.59765625" style="19" customWidth="1"/>
    <col min="11" max="11" width="14.59765625" style="19" customWidth="1"/>
    <col min="12" max="12" width="24.86328125" style="19" customWidth="1"/>
    <col min="13" max="13" width="46.86328125" style="22" customWidth="1"/>
    <col min="14" max="14" width="12" style="19" customWidth="1"/>
    <col min="15" max="15" width="10.59765625" style="19" customWidth="1"/>
    <col min="16" max="16" width="11.73046875" style="19" customWidth="1"/>
    <col min="17" max="17" width="11.3984375" style="21" customWidth="1"/>
    <col min="18" max="18" width="16.86328125" style="21" customWidth="1"/>
    <col min="19" max="19" width="18.3984375" style="21" customWidth="1"/>
    <col min="20" max="20" width="16.265625" style="20" customWidth="1"/>
    <col min="21" max="21" width="13.59765625" style="19" customWidth="1"/>
    <col min="22" max="22" width="15" style="14" customWidth="1"/>
    <col min="23" max="23" width="15" style="18" customWidth="1"/>
    <col min="24" max="24" width="28.3984375" style="17" customWidth="1"/>
    <col min="25" max="27" width="9.06640625" style="16"/>
    <col min="28" max="28" width="13.86328125" style="14" customWidth="1"/>
    <col min="29" max="29" width="17.86328125" style="14" customWidth="1"/>
    <col min="30" max="30" width="17.265625" style="14" customWidth="1"/>
    <col min="31" max="31" width="23.59765625" style="14" customWidth="1"/>
    <col min="32" max="32" width="17" style="14" customWidth="1"/>
    <col min="33" max="50" width="9.06640625" style="14"/>
    <col min="51" max="51" width="20.86328125" style="14" customWidth="1"/>
    <col min="52" max="52" width="89.73046875" style="14" customWidth="1"/>
    <col min="53" max="55" width="22.06640625" style="14" customWidth="1"/>
    <col min="56" max="56" width="22.06640625" style="15" customWidth="1"/>
    <col min="57" max="16384" width="9.06640625" style="14"/>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1" customFormat="1" ht="45" customHeight="1" thickBot="1" x14ac:dyDescent="0.5">
      <c r="A2" s="311"/>
      <c r="B2" s="315" t="s">
        <v>117</v>
      </c>
      <c r="C2" s="315"/>
      <c r="D2" s="315"/>
      <c r="E2" s="315"/>
      <c r="F2" s="315"/>
      <c r="G2" s="315"/>
      <c r="H2" s="315"/>
      <c r="I2" s="315"/>
      <c r="J2" s="315"/>
      <c r="K2" s="315"/>
      <c r="L2" s="315"/>
      <c r="M2" s="315"/>
      <c r="N2" s="315"/>
      <c r="O2" s="315"/>
      <c r="P2" s="315"/>
      <c r="Q2" s="315"/>
      <c r="R2" s="315"/>
      <c r="S2" s="315"/>
      <c r="T2" s="315"/>
      <c r="U2" s="315"/>
      <c r="V2" s="315"/>
      <c r="W2" s="315"/>
      <c r="X2" s="315"/>
      <c r="BD2" s="282"/>
    </row>
    <row r="3" spans="1:56" s="281" customFormat="1" ht="16.5" customHeight="1" x14ac:dyDescent="0.45">
      <c r="A3" s="311"/>
      <c r="B3" s="312" t="s">
        <v>58</v>
      </c>
      <c r="C3" s="312"/>
      <c r="D3" s="312" t="s">
        <v>57</v>
      </c>
      <c r="E3" s="312" t="s">
        <v>56</v>
      </c>
      <c r="F3" s="312" t="s">
        <v>55</v>
      </c>
      <c r="G3" s="312" t="s">
        <v>54</v>
      </c>
      <c r="H3" s="312" t="s">
        <v>53</v>
      </c>
      <c r="I3" s="312" t="s">
        <v>52</v>
      </c>
      <c r="J3" s="312" t="s">
        <v>51</v>
      </c>
      <c r="K3" s="312" t="s">
        <v>50</v>
      </c>
      <c r="L3" s="312" t="s">
        <v>49</v>
      </c>
      <c r="M3" s="312" t="s">
        <v>0</v>
      </c>
      <c r="N3" s="312" t="s">
        <v>48</v>
      </c>
      <c r="O3" s="312" t="s">
        <v>47</v>
      </c>
      <c r="P3" s="312" t="s">
        <v>46</v>
      </c>
      <c r="Q3" s="312" t="s">
        <v>45</v>
      </c>
      <c r="R3" s="312" t="s">
        <v>44</v>
      </c>
      <c r="S3" s="312" t="s">
        <v>43</v>
      </c>
      <c r="T3" s="316" t="s">
        <v>42</v>
      </c>
      <c r="U3" s="312" t="s">
        <v>41</v>
      </c>
      <c r="V3" s="312" t="s">
        <v>40</v>
      </c>
      <c r="W3" s="312" t="s">
        <v>39</v>
      </c>
      <c r="X3" s="312" t="s">
        <v>38</v>
      </c>
      <c r="Y3" s="283"/>
      <c r="AB3" s="284"/>
      <c r="AC3" s="284"/>
      <c r="AD3" s="284"/>
      <c r="AE3" s="285"/>
      <c r="AF3" s="284"/>
      <c r="BD3" s="282"/>
    </row>
    <row r="4" spans="1:56" s="281" customFormat="1" ht="15" x14ac:dyDescent="0.45">
      <c r="A4" s="311"/>
      <c r="B4" s="313"/>
      <c r="C4" s="313"/>
      <c r="D4" s="313"/>
      <c r="E4" s="313"/>
      <c r="F4" s="313"/>
      <c r="G4" s="313"/>
      <c r="H4" s="313"/>
      <c r="I4" s="313"/>
      <c r="J4" s="313"/>
      <c r="K4" s="313"/>
      <c r="L4" s="313"/>
      <c r="M4" s="313"/>
      <c r="N4" s="313"/>
      <c r="O4" s="313"/>
      <c r="P4" s="313"/>
      <c r="Q4" s="313"/>
      <c r="R4" s="313"/>
      <c r="S4" s="313"/>
      <c r="T4" s="317"/>
      <c r="U4" s="313"/>
      <c r="V4" s="313"/>
      <c r="W4" s="313"/>
      <c r="X4" s="313"/>
      <c r="Y4" s="283"/>
      <c r="AB4" s="284"/>
      <c r="AC4" s="284"/>
      <c r="AD4" s="284"/>
      <c r="AE4" s="285"/>
      <c r="AF4" s="284"/>
      <c r="BD4" s="282"/>
    </row>
    <row r="5" spans="1:56" s="281" customFormat="1" ht="18.75" customHeight="1" thickBot="1" x14ac:dyDescent="0.5">
      <c r="A5" s="311"/>
      <c r="B5" s="314"/>
      <c r="C5" s="314"/>
      <c r="D5" s="314"/>
      <c r="E5" s="314"/>
      <c r="F5" s="314"/>
      <c r="G5" s="314"/>
      <c r="H5" s="314"/>
      <c r="I5" s="314"/>
      <c r="J5" s="314"/>
      <c r="K5" s="314"/>
      <c r="L5" s="314"/>
      <c r="M5" s="314"/>
      <c r="N5" s="314"/>
      <c r="O5" s="314"/>
      <c r="P5" s="314"/>
      <c r="Q5" s="314"/>
      <c r="R5" s="314"/>
      <c r="S5" s="314"/>
      <c r="T5" s="318"/>
      <c r="U5" s="314"/>
      <c r="V5" s="314"/>
      <c r="W5" s="314"/>
      <c r="X5" s="314"/>
      <c r="Y5" s="283"/>
      <c r="AB5" s="284"/>
      <c r="AC5" s="284"/>
      <c r="AD5" s="284"/>
      <c r="AE5" s="285"/>
      <c r="AF5" s="284"/>
      <c r="BD5" s="282"/>
    </row>
    <row r="6" spans="1:56" customFormat="1" ht="20.100000000000001" customHeight="1" x14ac:dyDescent="0.45"/>
    <row r="7" spans="1:56" customFormat="1" ht="15" customHeight="1" x14ac:dyDescent="0.45"/>
    <row r="8" spans="1:56" customFormat="1" ht="15" customHeight="1" x14ac:dyDescent="0.45"/>
    <row r="9" spans="1:56" customFormat="1" ht="14.25" x14ac:dyDescent="0.45"/>
    <row r="10" spans="1:56" customFormat="1" ht="14.25" x14ac:dyDescent="0.45"/>
    <row r="11" spans="1:56" customFormat="1" ht="39.6" customHeight="1" x14ac:dyDescent="0.45"/>
    <row r="12" spans="1:56" customFormat="1" ht="14.25" x14ac:dyDescent="0.45"/>
    <row r="13" spans="1:56" customFormat="1" ht="14.25" x14ac:dyDescent="0.45"/>
    <row r="14" spans="1:56" customFormat="1" ht="14.25" x14ac:dyDescent="0.45"/>
    <row r="15" spans="1:56" customFormat="1" ht="14.25" x14ac:dyDescent="0.45"/>
    <row r="16" spans="1:56" customFormat="1" ht="14.25" x14ac:dyDescent="0.45"/>
    <row r="17" customFormat="1" ht="14.25" x14ac:dyDescent="0.45"/>
    <row r="18" customFormat="1" ht="14.25" x14ac:dyDescent="0.45"/>
    <row r="19" customFormat="1" ht="12.75" customHeight="1" x14ac:dyDescent="0.45"/>
    <row r="20" customFormat="1" ht="40.049999999999997" customHeight="1" x14ac:dyDescent="0.45"/>
    <row r="21" customFormat="1" ht="12.75" customHeight="1" x14ac:dyDescent="0.45"/>
    <row r="22" customFormat="1" ht="12.75" customHeight="1" x14ac:dyDescent="0.45"/>
    <row r="23" customFormat="1" ht="12.75" customHeight="1" x14ac:dyDescent="0.45"/>
    <row r="24" customFormat="1" ht="12.75" customHeight="1" x14ac:dyDescent="0.45"/>
    <row r="25" customFormat="1" ht="14.25" x14ac:dyDescent="0.45"/>
    <row r="26" customFormat="1" ht="15" customHeight="1" x14ac:dyDescent="0.45"/>
    <row r="27" customFormat="1" ht="15" customHeight="1" x14ac:dyDescent="0.45"/>
    <row r="28" customFormat="1" ht="25.05" customHeight="1" x14ac:dyDescent="0.45"/>
    <row r="29" customFormat="1" ht="14.25" x14ac:dyDescent="0.45"/>
    <row r="30" customFormat="1" ht="14.25" x14ac:dyDescent="0.45"/>
    <row r="31" customFormat="1" ht="14.25" x14ac:dyDescent="0.45"/>
    <row r="32" customFormat="1" ht="14.25" x14ac:dyDescent="0.45"/>
    <row r="33" customFormat="1" ht="14.25" x14ac:dyDescent="0.45"/>
    <row r="34" customFormat="1" ht="14.25" x14ac:dyDescent="0.45"/>
    <row r="35" customFormat="1" ht="14.25" x14ac:dyDescent="0.45"/>
    <row r="36" customFormat="1" ht="14.25" x14ac:dyDescent="0.45"/>
    <row r="37" customFormat="1" ht="14.25" x14ac:dyDescent="0.45"/>
    <row r="38" customFormat="1" ht="14.25" x14ac:dyDescent="0.45"/>
    <row r="39" customFormat="1" ht="14.25" x14ac:dyDescent="0.45"/>
    <row r="40" customFormat="1" ht="14.25" x14ac:dyDescent="0.45"/>
    <row r="41" customFormat="1" ht="14.25" x14ac:dyDescent="0.45"/>
    <row r="42" customFormat="1" ht="14.25" x14ac:dyDescent="0.45"/>
    <row r="43" customFormat="1" ht="14.25" x14ac:dyDescent="0.45"/>
    <row r="44" customFormat="1" ht="14.25" x14ac:dyDescent="0.45"/>
    <row r="45" customFormat="1" ht="14.25" x14ac:dyDescent="0.45"/>
    <row r="46" customFormat="1" ht="14.25" x14ac:dyDescent="0.45"/>
    <row r="47" customFormat="1" ht="14.25" x14ac:dyDescent="0.45"/>
    <row r="48" customFormat="1" ht="14.25" x14ac:dyDescent="0.45"/>
    <row r="49" customFormat="1" ht="14.25" x14ac:dyDescent="0.45"/>
    <row r="50" customFormat="1" ht="14.25" x14ac:dyDescent="0.45"/>
    <row r="51" customFormat="1" ht="14.25" x14ac:dyDescent="0.45"/>
    <row r="52" customFormat="1" ht="14.25" x14ac:dyDescent="0.45"/>
    <row r="53" customFormat="1" ht="14.25" x14ac:dyDescent="0.45"/>
    <row r="54" customFormat="1" ht="14.25" x14ac:dyDescent="0.45"/>
    <row r="55" customFormat="1" ht="14.25" x14ac:dyDescent="0.45"/>
    <row r="56" customFormat="1" ht="14.25" x14ac:dyDescent="0.45"/>
    <row r="57" customFormat="1" ht="14.25" x14ac:dyDescent="0.45"/>
    <row r="58" customFormat="1" ht="14.25" x14ac:dyDescent="0.45"/>
    <row r="59" customFormat="1" ht="14.25" x14ac:dyDescent="0.45"/>
    <row r="60" customFormat="1" ht="14.25" x14ac:dyDescent="0.45"/>
    <row r="61" customFormat="1" ht="14.25" x14ac:dyDescent="0.45"/>
    <row r="62" customFormat="1" ht="14.25" x14ac:dyDescent="0.45"/>
    <row r="63" customFormat="1" ht="14.25" x14ac:dyDescent="0.45"/>
    <row r="64" customFormat="1" ht="14.25" x14ac:dyDescent="0.45"/>
    <row r="65" customFormat="1" ht="14.25" x14ac:dyDescent="0.45"/>
    <row r="66" customFormat="1" ht="14.25" x14ac:dyDescent="0.45"/>
    <row r="67" customFormat="1" ht="14.25" x14ac:dyDescent="0.45"/>
    <row r="68" customFormat="1" ht="14.25" x14ac:dyDescent="0.45"/>
    <row r="69" customFormat="1" ht="14.25" x14ac:dyDescent="0.45"/>
    <row r="70" customFormat="1" ht="14.25" x14ac:dyDescent="0.45"/>
    <row r="71" customFormat="1" ht="14.25" x14ac:dyDescent="0.45"/>
    <row r="72" customFormat="1" ht="14.25" x14ac:dyDescent="0.45"/>
    <row r="73" customFormat="1" ht="14.25" x14ac:dyDescent="0.45"/>
    <row r="74" customFormat="1" ht="14.25" x14ac:dyDescent="0.45"/>
    <row r="75" customFormat="1" ht="14.25" x14ac:dyDescent="0.45"/>
    <row r="76" customFormat="1" ht="14.25" x14ac:dyDescent="0.45"/>
    <row r="77" customFormat="1" ht="14.25" x14ac:dyDescent="0.45"/>
    <row r="78" customFormat="1" ht="14.25" x14ac:dyDescent="0.45"/>
    <row r="79" customFormat="1" ht="14.25" x14ac:dyDescent="0.45"/>
    <row r="80" customFormat="1" ht="14.25" x14ac:dyDescent="0.45"/>
    <row r="81" customFormat="1" ht="14.25" x14ac:dyDescent="0.45"/>
    <row r="82" customFormat="1" ht="14.25" x14ac:dyDescent="0.45"/>
    <row r="83" customFormat="1" ht="14.25" x14ac:dyDescent="0.45"/>
    <row r="84" customFormat="1" ht="14.25" x14ac:dyDescent="0.45"/>
    <row r="85" customFormat="1" ht="14.25" x14ac:dyDescent="0.45"/>
    <row r="86" customFormat="1" ht="14.25" x14ac:dyDescent="0.45"/>
    <row r="87" customFormat="1" ht="14.25" x14ac:dyDescent="0.45"/>
    <row r="88" customFormat="1" ht="14.25" x14ac:dyDescent="0.45"/>
    <row r="89" customFormat="1" ht="14.25" x14ac:dyDescent="0.45"/>
    <row r="90" customFormat="1" ht="14.25" x14ac:dyDescent="0.45"/>
    <row r="91" customFormat="1" ht="14.25" x14ac:dyDescent="0.45"/>
    <row r="92" customFormat="1" ht="14.25" x14ac:dyDescent="0.45"/>
    <row r="93" customFormat="1" ht="14.25" x14ac:dyDescent="0.45"/>
    <row r="94" customFormat="1" ht="14.25" x14ac:dyDescent="0.45"/>
    <row r="95" customFormat="1" ht="14.25" x14ac:dyDescent="0.45"/>
    <row r="96" customFormat="1" ht="14.25" x14ac:dyDescent="0.45"/>
    <row r="97" customFormat="1" ht="14.25" x14ac:dyDescent="0.45"/>
    <row r="98" customFormat="1" ht="14.25" x14ac:dyDescent="0.45"/>
    <row r="99" customFormat="1" ht="14.25" x14ac:dyDescent="0.45"/>
    <row r="100" customFormat="1" ht="14.25" x14ac:dyDescent="0.45"/>
    <row r="101" customFormat="1" ht="14.25" x14ac:dyDescent="0.45"/>
    <row r="102" customFormat="1" ht="14.25" x14ac:dyDescent="0.45"/>
    <row r="103" customFormat="1" ht="14.25" x14ac:dyDescent="0.45"/>
    <row r="104" customFormat="1" ht="14.25" x14ac:dyDescent="0.45"/>
    <row r="105" customFormat="1" ht="14.25" x14ac:dyDescent="0.45"/>
    <row r="106" customFormat="1" ht="14.25" x14ac:dyDescent="0.45"/>
    <row r="107" customFormat="1" ht="14.25" x14ac:dyDescent="0.45"/>
    <row r="108" customFormat="1" ht="14.25" x14ac:dyDescent="0.45"/>
    <row r="109" customFormat="1" ht="14.25" x14ac:dyDescent="0.45"/>
    <row r="110" customFormat="1" ht="14.25" x14ac:dyDescent="0.45"/>
    <row r="111" customFormat="1" ht="14.25" x14ac:dyDescent="0.45"/>
    <row r="112" customFormat="1" ht="14.25" x14ac:dyDescent="0.45"/>
    <row r="113" customFormat="1" ht="14.25" x14ac:dyDescent="0.45"/>
    <row r="114" customFormat="1" ht="14.25" x14ac:dyDescent="0.45"/>
    <row r="115" customFormat="1" ht="14.25" x14ac:dyDescent="0.45"/>
    <row r="116" customFormat="1" ht="14.25" x14ac:dyDescent="0.45"/>
    <row r="117" customFormat="1" ht="14.25" x14ac:dyDescent="0.45"/>
    <row r="118" customFormat="1" ht="14.25" x14ac:dyDescent="0.45"/>
    <row r="119" customFormat="1" ht="14.25" x14ac:dyDescent="0.45"/>
    <row r="120" customFormat="1" ht="14.25" x14ac:dyDescent="0.45"/>
    <row r="121" customFormat="1" ht="14.25" x14ac:dyDescent="0.45"/>
    <row r="122" customFormat="1" ht="14.25" x14ac:dyDescent="0.45"/>
    <row r="123" customFormat="1" ht="14.25" x14ac:dyDescent="0.45"/>
    <row r="124" customFormat="1" ht="14.25" x14ac:dyDescent="0.45"/>
    <row r="125" customFormat="1" ht="14.25" x14ac:dyDescent="0.45"/>
    <row r="126" customFormat="1" ht="14.25" x14ac:dyDescent="0.45"/>
    <row r="127" customFormat="1" ht="14.25" x14ac:dyDescent="0.45"/>
    <row r="128" customFormat="1" ht="14.25" x14ac:dyDescent="0.45"/>
    <row r="129" customFormat="1" ht="14.25" x14ac:dyDescent="0.45"/>
    <row r="130" customFormat="1" ht="14.25" x14ac:dyDescent="0.45"/>
    <row r="131" customFormat="1" ht="14.25" x14ac:dyDescent="0.45"/>
    <row r="132" customFormat="1" ht="14.25" x14ac:dyDescent="0.45"/>
    <row r="133" customFormat="1" ht="14.25" x14ac:dyDescent="0.45"/>
    <row r="262" spans="52:56" ht="15" x14ac:dyDescent="0.45">
      <c r="AZ262" s="26"/>
    </row>
    <row r="263" spans="52:56" ht="15" x14ac:dyDescent="0.45">
      <c r="AZ263" s="26"/>
      <c r="BA263" s="25"/>
      <c r="BB263" s="25"/>
      <c r="BC263" s="25"/>
      <c r="BD263" s="25"/>
    </row>
    <row r="264" spans="52:56" ht="15" x14ac:dyDescent="0.45">
      <c r="AZ264" s="26"/>
      <c r="BA264" s="25"/>
      <c r="BB264" s="25"/>
      <c r="BC264" s="25"/>
      <c r="BD264" s="25"/>
    </row>
    <row r="265" spans="52:56" ht="15" x14ac:dyDescent="0.45">
      <c r="AZ265" s="26"/>
      <c r="BA265" s="25"/>
      <c r="BB265" s="25"/>
      <c r="BC265" s="25"/>
      <c r="BD265" s="25"/>
    </row>
    <row r="266" spans="52:56" ht="15" x14ac:dyDescent="0.45">
      <c r="AZ266" s="26" t="s">
        <v>61</v>
      </c>
      <c r="BA266" s="25" t="s">
        <v>62</v>
      </c>
      <c r="BB266" s="25" t="s">
        <v>63</v>
      </c>
      <c r="BC266" s="25" t="s">
        <v>46</v>
      </c>
      <c r="BD266" s="25" t="s">
        <v>64</v>
      </c>
    </row>
    <row r="267" spans="52:56" ht="15" x14ac:dyDescent="0.45">
      <c r="AZ267" s="26" t="s">
        <v>65</v>
      </c>
      <c r="BA267" s="25">
        <v>9999</v>
      </c>
      <c r="BB267" s="25">
        <v>1</v>
      </c>
      <c r="BC267" s="25" t="s">
        <v>66</v>
      </c>
      <c r="BD267" s="25">
        <v>0</v>
      </c>
    </row>
    <row r="268" spans="52:56" ht="15" x14ac:dyDescent="0.45">
      <c r="AZ268" s="26" t="s">
        <v>67</v>
      </c>
      <c r="BA268" s="25">
        <v>5292</v>
      </c>
      <c r="BB268" s="25">
        <v>35</v>
      </c>
      <c r="BC268" s="25" t="s">
        <v>68</v>
      </c>
      <c r="BD268" s="25">
        <v>12500</v>
      </c>
    </row>
    <row r="269" spans="52:56" ht="15" x14ac:dyDescent="0.45">
      <c r="AZ269" s="26" t="s">
        <v>69</v>
      </c>
      <c r="BA269" s="25">
        <v>5294</v>
      </c>
      <c r="BB269" s="25">
        <v>35</v>
      </c>
      <c r="BC269" s="25" t="s">
        <v>68</v>
      </c>
      <c r="BD269" s="25">
        <v>16300</v>
      </c>
    </row>
    <row r="270" spans="52:56" ht="15" x14ac:dyDescent="0.45">
      <c r="AZ270" s="26" t="s">
        <v>70</v>
      </c>
      <c r="BA270" s="25">
        <v>5296</v>
      </c>
      <c r="BB270" s="25">
        <v>35</v>
      </c>
      <c r="BC270" s="25" t="s">
        <v>68</v>
      </c>
      <c r="BD270" s="25">
        <v>18200</v>
      </c>
    </row>
    <row r="271" spans="52:56" ht="15" x14ac:dyDescent="0.45">
      <c r="AZ271" s="26" t="s">
        <v>71</v>
      </c>
      <c r="BA271" s="25">
        <v>5298</v>
      </c>
      <c r="BB271" s="25">
        <v>35</v>
      </c>
      <c r="BC271" s="25" t="s">
        <v>68</v>
      </c>
      <c r="BD271" s="25">
        <v>21100</v>
      </c>
    </row>
    <row r="272" spans="52:56" ht="15" x14ac:dyDescent="0.45">
      <c r="AZ272" s="26" t="s">
        <v>34</v>
      </c>
      <c r="BA272" s="25">
        <v>202250</v>
      </c>
      <c r="BB272" s="25">
        <v>35</v>
      </c>
      <c r="BC272" s="25" t="s">
        <v>68</v>
      </c>
      <c r="BD272" s="25">
        <v>8300</v>
      </c>
    </row>
    <row r="273" spans="52:56" ht="15" x14ac:dyDescent="0.45">
      <c r="AZ273" s="26" t="s">
        <v>72</v>
      </c>
      <c r="BA273" s="25">
        <v>202250</v>
      </c>
      <c r="BB273" s="25">
        <v>35</v>
      </c>
      <c r="BC273" s="25" t="s">
        <v>68</v>
      </c>
      <c r="BD273" s="25">
        <v>8300</v>
      </c>
    </row>
    <row r="274" spans="52:56" ht="15" x14ac:dyDescent="0.45">
      <c r="AZ274" s="26" t="s">
        <v>73</v>
      </c>
      <c r="BA274" s="25">
        <v>202251</v>
      </c>
      <c r="BB274" s="25">
        <v>35</v>
      </c>
      <c r="BC274" s="25" t="s">
        <v>68</v>
      </c>
      <c r="BD274" s="25">
        <v>10200</v>
      </c>
    </row>
    <row r="275" spans="52:56" ht="15" x14ac:dyDescent="0.45">
      <c r="AZ275" s="26" t="s">
        <v>74</v>
      </c>
      <c r="BA275" s="25">
        <v>5320</v>
      </c>
      <c r="BB275" s="25">
        <v>35</v>
      </c>
      <c r="BC275" s="25" t="s">
        <v>68</v>
      </c>
      <c r="BD275" s="25">
        <v>12100</v>
      </c>
    </row>
    <row r="276" spans="52:56" ht="15" x14ac:dyDescent="0.45">
      <c r="AZ276" s="26" t="s">
        <v>75</v>
      </c>
      <c r="BA276" s="25">
        <v>202010</v>
      </c>
      <c r="BB276" s="25">
        <v>35</v>
      </c>
      <c r="BC276" s="25" t="s">
        <v>68</v>
      </c>
      <c r="BD276" s="25">
        <v>32822.479999999996</v>
      </c>
    </row>
    <row r="277" spans="52:56" ht="15" x14ac:dyDescent="0.45">
      <c r="AZ277" s="26" t="s">
        <v>76</v>
      </c>
      <c r="BA277" s="25">
        <v>202020</v>
      </c>
      <c r="BB277" s="25">
        <v>35</v>
      </c>
      <c r="BC277" s="25" t="s">
        <v>68</v>
      </c>
      <c r="BD277" s="25">
        <v>37173.68</v>
      </c>
    </row>
    <row r="278" spans="52:56" ht="15" x14ac:dyDescent="0.45">
      <c r="AZ278" s="26" t="s">
        <v>77</v>
      </c>
      <c r="BA278" s="25">
        <v>202030</v>
      </c>
      <c r="BB278" s="25">
        <v>35</v>
      </c>
      <c r="BC278" s="25" t="s">
        <v>68</v>
      </c>
      <c r="BD278" s="25">
        <v>41517.68</v>
      </c>
    </row>
    <row r="279" spans="52:56" ht="15" x14ac:dyDescent="0.45">
      <c r="AZ279" s="26" t="s">
        <v>78</v>
      </c>
      <c r="BA279" s="25">
        <v>202350</v>
      </c>
      <c r="BB279" s="25">
        <v>35</v>
      </c>
      <c r="BC279" s="25" t="s">
        <v>68</v>
      </c>
      <c r="BD279" s="25">
        <v>52000</v>
      </c>
    </row>
    <row r="280" spans="52:56" ht="15" x14ac:dyDescent="0.45">
      <c r="AZ280" s="26" t="s">
        <v>79</v>
      </c>
      <c r="BA280" s="25">
        <v>202210</v>
      </c>
      <c r="BB280" s="25">
        <v>35</v>
      </c>
      <c r="BC280" s="25" t="s">
        <v>68</v>
      </c>
      <c r="BD280" s="25">
        <v>1500</v>
      </c>
    </row>
    <row r="281" spans="52:56" ht="15" x14ac:dyDescent="0.45">
      <c r="AZ281" s="26" t="s">
        <v>36</v>
      </c>
      <c r="BA281" s="25">
        <v>202210</v>
      </c>
      <c r="BB281" s="25">
        <v>35</v>
      </c>
      <c r="BC281" s="25" t="s">
        <v>68</v>
      </c>
      <c r="BD281" s="25">
        <v>2900</v>
      </c>
    </row>
    <row r="282" spans="52:56" ht="15" x14ac:dyDescent="0.45">
      <c r="AZ282" s="26" t="s">
        <v>80</v>
      </c>
      <c r="BA282" s="25">
        <v>202210</v>
      </c>
      <c r="BB282" s="25">
        <v>35</v>
      </c>
      <c r="BC282" s="25" t="s">
        <v>68</v>
      </c>
      <c r="BD282" s="25">
        <v>4200</v>
      </c>
    </row>
    <row r="283" spans="52:56" ht="15" x14ac:dyDescent="0.45">
      <c r="AZ283" s="26" t="s">
        <v>33</v>
      </c>
      <c r="BA283" s="25">
        <v>202210</v>
      </c>
      <c r="BB283" s="25">
        <v>35</v>
      </c>
      <c r="BC283" s="25" t="s">
        <v>68</v>
      </c>
      <c r="BD283" s="25">
        <v>5900</v>
      </c>
    </row>
    <row r="284" spans="52:56" ht="15" x14ac:dyDescent="0.45">
      <c r="AZ284" s="26" t="s">
        <v>32</v>
      </c>
      <c r="BA284" s="25">
        <v>202220</v>
      </c>
      <c r="BB284" s="25">
        <v>35</v>
      </c>
      <c r="BC284" s="25" t="s">
        <v>68</v>
      </c>
      <c r="BD284" s="25">
        <v>8500</v>
      </c>
    </row>
    <row r="285" spans="52:56" ht="15" x14ac:dyDescent="0.45">
      <c r="AZ285" s="26" t="s">
        <v>37</v>
      </c>
      <c r="BA285" s="25">
        <v>202230</v>
      </c>
      <c r="BB285" s="25">
        <v>35</v>
      </c>
      <c r="BC285" s="25" t="s">
        <v>68</v>
      </c>
      <c r="BD285" s="25">
        <v>10000</v>
      </c>
    </row>
    <row r="286" spans="52:56" ht="15" x14ac:dyDescent="0.45">
      <c r="AZ286" s="26" t="s">
        <v>81</v>
      </c>
      <c r="BA286" s="25">
        <v>202240</v>
      </c>
      <c r="BB286" s="25">
        <v>35</v>
      </c>
      <c r="BC286" s="25" t="s">
        <v>68</v>
      </c>
      <c r="BD286" s="25">
        <v>15000</v>
      </c>
    </row>
    <row r="287" spans="52:56" ht="15" x14ac:dyDescent="0.45">
      <c r="AZ287" s="26" t="s">
        <v>82</v>
      </c>
      <c r="BA287" s="25">
        <v>202241</v>
      </c>
      <c r="BB287" s="25">
        <v>35</v>
      </c>
      <c r="BC287" s="25" t="s">
        <v>68</v>
      </c>
      <c r="BD287" s="25">
        <v>20000</v>
      </c>
    </row>
    <row r="288" spans="52:56" ht="15" x14ac:dyDescent="0.45">
      <c r="AZ288" s="26" t="s">
        <v>83</v>
      </c>
      <c r="BA288" s="25">
        <v>202242</v>
      </c>
      <c r="BB288" s="25">
        <v>35</v>
      </c>
      <c r="BC288" s="25" t="s">
        <v>68</v>
      </c>
      <c r="BD288" s="25">
        <v>30000</v>
      </c>
    </row>
    <row r="289" spans="52:56" ht="15" x14ac:dyDescent="0.45">
      <c r="AZ289" s="26" t="s">
        <v>84</v>
      </c>
      <c r="BA289" s="25">
        <v>5395</v>
      </c>
      <c r="BB289" s="25">
        <v>35</v>
      </c>
      <c r="BC289" s="25" t="s">
        <v>68</v>
      </c>
      <c r="BD289" s="25">
        <v>8000</v>
      </c>
    </row>
    <row r="290" spans="52:56" ht="15" x14ac:dyDescent="0.45">
      <c r="AZ290" s="26" t="s">
        <v>85</v>
      </c>
      <c r="BA290" s="25">
        <v>5395</v>
      </c>
      <c r="BB290" s="25">
        <v>35</v>
      </c>
      <c r="BC290" s="25" t="s">
        <v>68</v>
      </c>
      <c r="BD290" s="25">
        <v>10000</v>
      </c>
    </row>
    <row r="291" spans="52:56" ht="15" x14ac:dyDescent="0.45">
      <c r="AZ291" s="26" t="s">
        <v>86</v>
      </c>
      <c r="BA291" s="25">
        <v>202355</v>
      </c>
      <c r="BB291" s="25">
        <v>35</v>
      </c>
      <c r="BC291" s="25" t="s">
        <v>68</v>
      </c>
      <c r="BD291" s="25">
        <v>32000</v>
      </c>
    </row>
    <row r="292" spans="52:56" ht="15" x14ac:dyDescent="0.45">
      <c r="AZ292" s="26"/>
      <c r="BA292" s="25"/>
      <c r="BB292" s="25"/>
      <c r="BC292" s="25"/>
      <c r="BD292" s="25"/>
    </row>
    <row r="293" spans="52:56" ht="15" x14ac:dyDescent="0.45">
      <c r="AZ293" s="26" t="s">
        <v>87</v>
      </c>
      <c r="BA293" s="25">
        <v>202460</v>
      </c>
      <c r="BB293" s="25">
        <v>35</v>
      </c>
      <c r="BC293" s="25" t="s">
        <v>88</v>
      </c>
      <c r="BD293" s="25">
        <v>51</v>
      </c>
    </row>
    <row r="294" spans="52:56" ht="15" x14ac:dyDescent="0.45">
      <c r="AZ294" s="26" t="s">
        <v>89</v>
      </c>
      <c r="BA294" s="25">
        <v>202465</v>
      </c>
      <c r="BB294" s="25">
        <v>35</v>
      </c>
      <c r="BC294" s="25" t="s">
        <v>88</v>
      </c>
      <c r="BD294" s="25">
        <v>20</v>
      </c>
    </row>
    <row r="295" spans="52:56" ht="15" x14ac:dyDescent="0.45">
      <c r="AZ295" s="26" t="s">
        <v>29</v>
      </c>
      <c r="BA295" s="25">
        <v>202470</v>
      </c>
      <c r="BB295" s="25">
        <v>35</v>
      </c>
      <c r="BC295" s="25" t="s">
        <v>88</v>
      </c>
      <c r="BD295" s="25">
        <v>49</v>
      </c>
    </row>
    <row r="296" spans="52:56" ht="15" x14ac:dyDescent="0.45">
      <c r="AZ296" s="26" t="s">
        <v>30</v>
      </c>
      <c r="BA296" s="25">
        <v>202480</v>
      </c>
      <c r="BB296" s="25">
        <v>35</v>
      </c>
      <c r="BC296" s="25" t="s">
        <v>88</v>
      </c>
      <c r="BD296" s="25">
        <v>14</v>
      </c>
    </row>
    <row r="297" spans="52:56" ht="15" x14ac:dyDescent="0.45">
      <c r="AZ297" s="26" t="s">
        <v>90</v>
      </c>
      <c r="BA297" s="25">
        <v>202530</v>
      </c>
      <c r="BB297" s="25">
        <v>60</v>
      </c>
      <c r="BC297" s="25" t="s">
        <v>88</v>
      </c>
      <c r="BD297" s="25">
        <v>93.55</v>
      </c>
    </row>
    <row r="298" spans="52:56" ht="15" x14ac:dyDescent="0.45">
      <c r="AZ298" s="26" t="s">
        <v>91</v>
      </c>
      <c r="BA298" s="25">
        <v>5430</v>
      </c>
      <c r="BB298" s="25">
        <v>60</v>
      </c>
      <c r="BC298" s="25" t="s">
        <v>88</v>
      </c>
      <c r="BD298" s="25">
        <v>47.23</v>
      </c>
    </row>
    <row r="299" spans="52:56" ht="15" x14ac:dyDescent="0.45">
      <c r="AZ299" s="26" t="s">
        <v>92</v>
      </c>
      <c r="BA299" s="25">
        <v>202455</v>
      </c>
      <c r="BB299" s="25">
        <v>60</v>
      </c>
      <c r="BC299" s="25" t="s">
        <v>68</v>
      </c>
      <c r="BD299" s="25">
        <v>685.2</v>
      </c>
    </row>
    <row r="300" spans="52:56" ht="15" x14ac:dyDescent="0.45">
      <c r="AZ300" s="26" t="s">
        <v>93</v>
      </c>
      <c r="BA300" s="25">
        <v>202456</v>
      </c>
      <c r="BB300" s="25">
        <v>60</v>
      </c>
      <c r="BC300" s="25" t="s">
        <v>68</v>
      </c>
      <c r="BD300" s="25">
        <v>628.79999999999995</v>
      </c>
    </row>
    <row r="301" spans="52:56" ht="15" x14ac:dyDescent="0.45">
      <c r="AZ301" s="26" t="s">
        <v>94</v>
      </c>
      <c r="BA301" s="25">
        <v>202457</v>
      </c>
      <c r="BB301" s="25">
        <v>60</v>
      </c>
      <c r="BC301" s="25" t="s">
        <v>68</v>
      </c>
      <c r="BD301" s="25">
        <v>1806</v>
      </c>
    </row>
    <row r="302" spans="52:56" ht="15" x14ac:dyDescent="0.45">
      <c r="AZ302" s="26"/>
      <c r="BA302" s="25"/>
      <c r="BB302" s="25"/>
      <c r="BC302" s="25"/>
      <c r="BD302" s="25"/>
    </row>
    <row r="303" spans="52:56" ht="15" x14ac:dyDescent="0.45">
      <c r="AZ303" s="26" t="s">
        <v>95</v>
      </c>
      <c r="BA303" s="25">
        <v>202485</v>
      </c>
      <c r="BB303" s="25">
        <v>35</v>
      </c>
      <c r="BC303" s="25" t="s">
        <v>88</v>
      </c>
      <c r="BD303" s="25">
        <v>77.319999999999993</v>
      </c>
    </row>
    <row r="304" spans="52:56" ht="15" x14ac:dyDescent="0.45">
      <c r="AZ304" s="26" t="s">
        <v>96</v>
      </c>
      <c r="BA304" s="25">
        <v>202380</v>
      </c>
      <c r="BB304" s="25">
        <v>60</v>
      </c>
      <c r="BC304" s="25" t="s">
        <v>88</v>
      </c>
      <c r="BD304" s="25">
        <v>122.98</v>
      </c>
    </row>
    <row r="305" spans="52:56" ht="15" x14ac:dyDescent="0.45">
      <c r="AZ305" s="26" t="s">
        <v>97</v>
      </c>
      <c r="BA305" s="25">
        <v>5465</v>
      </c>
      <c r="BB305" s="25">
        <v>20</v>
      </c>
      <c r="BC305" s="25" t="s">
        <v>68</v>
      </c>
      <c r="BD305" s="25">
        <v>0</v>
      </c>
    </row>
    <row r="306" spans="52:56" ht="15" x14ac:dyDescent="0.45">
      <c r="AZ306" s="26"/>
      <c r="BA306" s="25"/>
      <c r="BB306" s="25"/>
      <c r="BC306" s="25"/>
      <c r="BD306" s="25"/>
    </row>
    <row r="307" spans="52:56" ht="15" x14ac:dyDescent="0.45">
      <c r="AZ307" s="26" t="s">
        <v>98</v>
      </c>
      <c r="BA307" s="25">
        <v>202490</v>
      </c>
      <c r="BB307" s="25">
        <v>35</v>
      </c>
      <c r="BC307" s="25" t="s">
        <v>88</v>
      </c>
      <c r="BD307" s="25">
        <v>42</v>
      </c>
    </row>
    <row r="308" spans="52:56" ht="15" x14ac:dyDescent="0.45">
      <c r="AZ308" s="26" t="s">
        <v>31</v>
      </c>
      <c r="BA308" s="25">
        <v>202490</v>
      </c>
      <c r="BB308" s="25">
        <v>35</v>
      </c>
      <c r="BC308" s="25" t="s">
        <v>88</v>
      </c>
      <c r="BD308" s="25">
        <v>77.319999999999993</v>
      </c>
    </row>
    <row r="309" spans="52:56" ht="15" x14ac:dyDescent="0.45">
      <c r="AZ309" s="26" t="s">
        <v>99</v>
      </c>
      <c r="BA309" s="25">
        <v>202385</v>
      </c>
      <c r="BB309" s="25">
        <v>60</v>
      </c>
      <c r="BC309" s="25" t="s">
        <v>88</v>
      </c>
      <c r="BD309" s="25">
        <v>122.98</v>
      </c>
    </row>
    <row r="310" spans="52:56" ht="15" x14ac:dyDescent="0.45">
      <c r="AZ310" s="26"/>
      <c r="BA310" s="25"/>
      <c r="BB310" s="25"/>
      <c r="BC310" s="25"/>
      <c r="BD310" s="25"/>
    </row>
    <row r="311" spans="52:56" ht="15" x14ac:dyDescent="0.45">
      <c r="AZ311" s="26" t="s">
        <v>100</v>
      </c>
      <c r="BA311" s="25">
        <v>5555</v>
      </c>
      <c r="BB311" s="25">
        <v>15</v>
      </c>
      <c r="BC311" s="25" t="s">
        <v>68</v>
      </c>
      <c r="BD311" s="25">
        <v>1240</v>
      </c>
    </row>
    <row r="312" spans="52:56" ht="15" x14ac:dyDescent="0.45">
      <c r="AZ312" s="26" t="s">
        <v>101</v>
      </c>
      <c r="BA312" s="25">
        <v>5570</v>
      </c>
      <c r="BB312" s="25">
        <v>35</v>
      </c>
      <c r="BC312" s="25" t="s">
        <v>68</v>
      </c>
      <c r="BD312" s="25">
        <v>15000</v>
      </c>
    </row>
    <row r="313" spans="52:56" ht="15" x14ac:dyDescent="0.45">
      <c r="AZ313" s="26" t="s">
        <v>102</v>
      </c>
      <c r="BA313" s="25">
        <v>5575</v>
      </c>
      <c r="BB313" s="25">
        <v>20</v>
      </c>
      <c r="BC313" s="25" t="s">
        <v>68</v>
      </c>
      <c r="BD313" s="25">
        <v>28500</v>
      </c>
    </row>
    <row r="314" spans="52:56" ht="15" x14ac:dyDescent="0.45">
      <c r="AZ314" s="26" t="s">
        <v>103</v>
      </c>
      <c r="BA314" s="25" t="s">
        <v>104</v>
      </c>
      <c r="BB314" s="25" t="s">
        <v>104</v>
      </c>
      <c r="BC314" s="25" t="s">
        <v>104</v>
      </c>
      <c r="BD314" s="25" t="s">
        <v>104</v>
      </c>
    </row>
    <row r="315" spans="52:56" ht="15" x14ac:dyDescent="0.45">
      <c r="AZ315" s="26" t="s">
        <v>60</v>
      </c>
      <c r="BA315" s="25"/>
      <c r="BB315" s="25"/>
      <c r="BC315" s="25"/>
      <c r="BD315" s="25"/>
    </row>
    <row r="316" spans="52:56" ht="15" x14ac:dyDescent="0.45">
      <c r="AZ316" s="26"/>
      <c r="BA316" s="25"/>
      <c r="BB316" s="25"/>
      <c r="BC316" s="25"/>
      <c r="BD316" s="25"/>
    </row>
    <row r="317" spans="52:56" ht="15" x14ac:dyDescent="0.45">
      <c r="AZ317" s="26"/>
      <c r="BA317" s="25"/>
      <c r="BB317" s="25"/>
      <c r="BC317" s="25"/>
      <c r="BD317" s="25"/>
    </row>
    <row r="318" spans="52:56" ht="15" x14ac:dyDescent="0.45">
      <c r="AZ318" s="26"/>
      <c r="BA318" s="25"/>
      <c r="BB318" s="25"/>
      <c r="BC318" s="25"/>
      <c r="BD318" s="25"/>
    </row>
    <row r="319" spans="52:56" ht="15" x14ac:dyDescent="0.45">
      <c r="AZ319" s="26"/>
      <c r="BA319" s="25"/>
      <c r="BB319" s="25"/>
      <c r="BC319" s="25"/>
      <c r="BD319" s="25"/>
    </row>
    <row r="320" spans="52:56" ht="15" x14ac:dyDescent="0.45">
      <c r="AZ320" s="26"/>
      <c r="BA320" s="25"/>
      <c r="BB320" s="25"/>
      <c r="BC320" s="25"/>
      <c r="BD320" s="25"/>
    </row>
    <row r="321" spans="52:56" ht="15" x14ac:dyDescent="0.45">
      <c r="AZ321" s="26"/>
      <c r="BA321" s="25"/>
      <c r="BB321" s="25"/>
      <c r="BC321" s="25"/>
      <c r="BD321" s="25"/>
    </row>
    <row r="322" spans="52:56" ht="15" x14ac:dyDescent="0.45">
      <c r="AZ322" s="26"/>
      <c r="BA322" s="25"/>
      <c r="BB322" s="25"/>
      <c r="BC322" s="25"/>
      <c r="BD322" s="25"/>
    </row>
    <row r="323" spans="52:56" ht="15" x14ac:dyDescent="0.45">
      <c r="AZ323" s="26"/>
      <c r="BA323" s="25"/>
      <c r="BB323" s="25"/>
      <c r="BC323" s="25"/>
      <c r="BD323" s="25"/>
    </row>
    <row r="324" spans="52:56" ht="15" x14ac:dyDescent="0.45">
      <c r="AZ324" s="26"/>
      <c r="BA324" s="25"/>
      <c r="BB324" s="25"/>
      <c r="BC324" s="25"/>
      <c r="BD324" s="25"/>
    </row>
    <row r="325" spans="52:56" ht="15" x14ac:dyDescent="0.45">
      <c r="AZ325" s="26"/>
      <c r="BA325" s="25"/>
      <c r="BB325" s="25"/>
      <c r="BC325" s="25"/>
      <c r="BD325" s="25"/>
    </row>
    <row r="326" spans="52:56" ht="15" x14ac:dyDescent="0.45">
      <c r="AZ326" s="26"/>
      <c r="BA326" s="25"/>
      <c r="BB326" s="25"/>
      <c r="BC326" s="25"/>
      <c r="BD326" s="25"/>
    </row>
    <row r="327" spans="52:56" ht="15" x14ac:dyDescent="0.45">
      <c r="AZ327" s="26"/>
      <c r="BA327" s="25"/>
      <c r="BB327" s="25"/>
      <c r="BC327" s="25"/>
      <c r="BD327" s="25"/>
    </row>
    <row r="328" spans="52:56" ht="15" x14ac:dyDescent="0.45">
      <c r="AZ328" s="26"/>
      <c r="BA328" s="25"/>
      <c r="BB328" s="25"/>
      <c r="BC328" s="25"/>
      <c r="BD328" s="25"/>
    </row>
    <row r="329" spans="52:56" ht="15" x14ac:dyDescent="0.45">
      <c r="AZ329" s="26"/>
      <c r="BA329" s="25"/>
      <c r="BB329" s="25"/>
      <c r="BC329" s="25"/>
      <c r="BD329" s="25"/>
    </row>
    <row r="330" spans="52:56" ht="15" x14ac:dyDescent="0.45">
      <c r="AZ330" s="26"/>
      <c r="BA330" s="25"/>
      <c r="BB330" s="25"/>
      <c r="BC330" s="25"/>
      <c r="BD330" s="25"/>
    </row>
    <row r="331" spans="52:56" ht="15" x14ac:dyDescent="0.45">
      <c r="AZ331" s="26"/>
      <c r="BA331" s="25"/>
      <c r="BB331" s="25"/>
      <c r="BC331" s="25"/>
      <c r="BD331" s="25"/>
    </row>
    <row r="332" spans="52:56" ht="15" x14ac:dyDescent="0.45">
      <c r="AZ332" s="26"/>
      <c r="BA332" s="25"/>
      <c r="BB332" s="25"/>
      <c r="BC332" s="25"/>
      <c r="BD332" s="25"/>
    </row>
    <row r="333" spans="52:56" ht="15" x14ac:dyDescent="0.45">
      <c r="AZ333" s="26"/>
      <c r="BA333" s="25"/>
      <c r="BB333" s="25"/>
      <c r="BC333" s="25"/>
      <c r="BD333" s="25"/>
    </row>
    <row r="334" spans="52:56" ht="15" x14ac:dyDescent="0.45">
      <c r="AZ334" s="26"/>
      <c r="BA334" s="25"/>
      <c r="BB334" s="25"/>
      <c r="BC334" s="25"/>
      <c r="BD334" s="25"/>
    </row>
    <row r="335" spans="52:56" ht="15" x14ac:dyDescent="0.45">
      <c r="AZ335" s="26"/>
      <c r="BA335" s="25"/>
      <c r="BB335" s="25"/>
      <c r="BC335" s="25"/>
      <c r="BD335" s="25"/>
    </row>
    <row r="336" spans="52:56" ht="15" x14ac:dyDescent="0.45">
      <c r="AZ336" s="26"/>
      <c r="BA336" s="25"/>
      <c r="BB336" s="25"/>
      <c r="BC336" s="25"/>
      <c r="BD336" s="25"/>
    </row>
    <row r="337" spans="52:56" ht="15" x14ac:dyDescent="0.45">
      <c r="AZ337" s="26"/>
      <c r="BA337" s="25"/>
      <c r="BB337" s="25"/>
      <c r="BC337" s="25"/>
      <c r="BD337" s="25"/>
    </row>
    <row r="338" spans="52:56" ht="15" x14ac:dyDescent="0.45">
      <c r="AZ338" s="26"/>
      <c r="BA338" s="25"/>
      <c r="BB338" s="25"/>
      <c r="BC338" s="25"/>
      <c r="BD338" s="25"/>
    </row>
    <row r="339" spans="52:56" ht="15" x14ac:dyDescent="0.45">
      <c r="AZ339" s="26"/>
      <c r="BA339" s="25"/>
      <c r="BB339" s="25"/>
      <c r="BC339" s="25"/>
      <c r="BD339" s="25"/>
    </row>
    <row r="340" spans="52:56" ht="15" x14ac:dyDescent="0.45">
      <c r="AZ340" s="26"/>
      <c r="BA340" s="25"/>
      <c r="BB340" s="25"/>
      <c r="BC340" s="25"/>
      <c r="BD340" s="25"/>
    </row>
    <row r="341" spans="52:56" ht="15" x14ac:dyDescent="0.45">
      <c r="AZ341" s="26"/>
      <c r="BA341" s="25"/>
      <c r="BB341" s="25"/>
      <c r="BC341" s="25"/>
      <c r="BD341" s="25"/>
    </row>
    <row r="342" spans="52:56" ht="15" x14ac:dyDescent="0.45">
      <c r="AZ342" s="26"/>
      <c r="BA342" s="25"/>
      <c r="BB342" s="25"/>
      <c r="BC342" s="25"/>
      <c r="BD342" s="25"/>
    </row>
    <row r="343" spans="52:56" ht="13.15" x14ac:dyDescent="0.45">
      <c r="AZ343" s="24"/>
      <c r="BA343" s="24"/>
      <c r="BB343" s="24"/>
      <c r="BC343" s="24"/>
      <c r="BD343" s="24"/>
    </row>
    <row r="344" spans="52:56" ht="13.15" x14ac:dyDescent="0.45">
      <c r="AZ344" s="24"/>
      <c r="BA344" s="24"/>
      <c r="BB344" s="24"/>
      <c r="BC344" s="24"/>
      <c r="BD344" s="24"/>
    </row>
    <row r="345" spans="52:56" ht="13.15" x14ac:dyDescent="0.45">
      <c r="AZ345" s="24"/>
      <c r="BA345" s="24"/>
      <c r="BB345" s="24"/>
      <c r="BC345" s="24"/>
      <c r="BD345" s="24"/>
    </row>
    <row r="346" spans="52:56" ht="13.15" x14ac:dyDescent="0.45">
      <c r="AZ346" s="24"/>
      <c r="BA346" s="24"/>
      <c r="BB346" s="24"/>
      <c r="BC346" s="24"/>
      <c r="BD346" s="24"/>
    </row>
    <row r="347" spans="52:56" ht="13.15" x14ac:dyDescent="0.45">
      <c r="AZ347" s="24"/>
      <c r="BA347" s="24"/>
      <c r="BB347" s="24"/>
      <c r="BC347" s="24"/>
      <c r="BD347" s="24"/>
    </row>
    <row r="348" spans="52:56" ht="13.15" x14ac:dyDescent="0.45">
      <c r="AZ348" s="24"/>
      <c r="BA348" s="24"/>
      <c r="BB348" s="24"/>
      <c r="BC348" s="24"/>
      <c r="BD348" s="24"/>
    </row>
    <row r="349" spans="52:56" ht="13.15" x14ac:dyDescent="0.45">
      <c r="AZ349" s="24"/>
      <c r="BA349" s="24"/>
      <c r="BB349" s="24"/>
      <c r="BC349" s="24"/>
      <c r="BD349" s="24"/>
    </row>
    <row r="350" spans="52:56" ht="13.15" x14ac:dyDescent="0.45">
      <c r="AZ350" s="24"/>
      <c r="BA350" s="24"/>
      <c r="BB350" s="24"/>
      <c r="BC350" s="24"/>
      <c r="BD350" s="24"/>
    </row>
    <row r="351" spans="52:56" ht="13.15" x14ac:dyDescent="0.45">
      <c r="AZ351" s="24"/>
      <c r="BA351" s="24"/>
      <c r="BB351" s="24"/>
      <c r="BC351" s="24"/>
      <c r="BD351" s="24"/>
    </row>
    <row r="352" spans="52:56" ht="13.15" x14ac:dyDescent="0.45">
      <c r="AZ352" s="24"/>
      <c r="BA352" s="24"/>
      <c r="BB352" s="24"/>
      <c r="BC352" s="24"/>
      <c r="BD352" s="24"/>
    </row>
  </sheetData>
  <mergeCells count="25">
    <mergeCell ref="B3:B5"/>
    <mergeCell ref="C3:C5"/>
    <mergeCell ref="F3:F5"/>
    <mergeCell ref="G3:G5"/>
    <mergeCell ref="O3:O5"/>
    <mergeCell ref="J3:J5"/>
    <mergeCell ref="L3:L5"/>
    <mergeCell ref="H3:H5"/>
    <mergeCell ref="I3:I5"/>
    <mergeCell ref="A2:A5"/>
    <mergeCell ref="V3:V5"/>
    <mergeCell ref="X3:X5"/>
    <mergeCell ref="P3:P5"/>
    <mergeCell ref="W3:W5"/>
    <mergeCell ref="Q3:Q5"/>
    <mergeCell ref="R3:R5"/>
    <mergeCell ref="S3:S5"/>
    <mergeCell ref="B2:X2"/>
    <mergeCell ref="K3:K5"/>
    <mergeCell ref="D3:D5"/>
    <mergeCell ref="E3:E5"/>
    <mergeCell ref="T3:T5"/>
    <mergeCell ref="U3:U5"/>
    <mergeCell ref="M3:M5"/>
    <mergeCell ref="N3:N5"/>
  </mergeCells>
  <dataValidations count="8">
    <dataValidation type="list" allowBlank="1" showInputMessage="1" showErrorMessage="1" sqref="M917511:M917514 JI917511:JI917514 TE917511:TE917514 ADA917511:ADA917514 AMW917511:AMW917514 AWS917511:AWS917514 BGO917511:BGO917514 BQK917511:BQK917514 CAG917511:CAG917514 CKC917511:CKC917514 CTY917511:CTY917514 DDU917511:DDU917514 DNQ917511:DNQ917514 DXM917511:DXM917514 EHI917511:EHI917514 ERE917511:ERE917514 FBA917511:FBA917514 FKW917511:FKW917514 FUS917511:FUS917514 GEO917511:GEO917514 GOK917511:GOK917514 GYG917511:GYG917514 HIC917511:HIC917514 HRY917511:HRY917514 IBU917511:IBU917514 ILQ917511:ILQ917514 IVM917511:IVM917514 JFI917511:JFI917514 JPE917511:JPE917514 JZA917511:JZA917514 KIW917511:KIW917514 KSS917511:KSS917514 LCO917511:LCO917514 LMK917511:LMK917514 LWG917511:LWG917514 MGC917511:MGC917514 MPY917511:MPY917514 MZU917511:MZU917514 NJQ917511:NJQ917514 NTM917511:NTM917514 ODI917511:ODI917514 ONE917511:ONE917514 OXA917511:OXA917514 PGW917511:PGW917514 PQS917511:PQS917514 QAO917511:QAO917514 QKK917511:QKK917514 QUG917511:QUG917514 REC917511:REC917514 RNY917511:RNY917514 RXU917511:RXU917514 SHQ917511:SHQ917514 SRM917511:SRM917514 TBI917511:TBI917514 TLE917511:TLE917514 TVA917511:TVA917514 UEW917511:UEW917514 UOS917511:UOS917514 UYO917511:UYO917514 VIK917511:VIK917514 VSG917511:VSG917514 WCC917511:WCC917514 WLY917511:WLY917514 WVU917511:WVU917514 M65539 JI65539 TE65539 ADA65539 AMW65539 AWS65539 BGO65539 BQK65539 CAG65539 CKC65539 CTY65539 DDU65539 DNQ65539 DXM65539 EHI65539 ERE65539 FBA65539 FKW65539 FUS65539 GEO65539 GOK65539 GYG65539 HIC65539 HRY65539 IBU65539 ILQ65539 IVM65539 JFI65539 JPE65539 JZA65539 KIW65539 KSS65539 LCO65539 LMK65539 LWG65539 MGC65539 MPY65539 MZU65539 NJQ65539 NTM65539 ODI65539 ONE65539 OXA65539 PGW65539 PQS65539 QAO65539 QKK65539 QUG65539 REC65539 RNY65539 RXU65539 SHQ65539 SRM65539 TBI65539 TLE65539 TVA65539 UEW65539 UOS65539 UYO65539 VIK65539 VSG65539 WCC65539 WLY65539 WVU65539 M131075 JI131075 TE131075 ADA131075 AMW131075 AWS131075 BGO131075 BQK131075 CAG131075 CKC131075 CTY131075 DDU131075 DNQ131075 DXM131075 EHI131075 ERE131075 FBA131075 FKW131075 FUS131075 GEO131075 GOK131075 GYG131075 HIC131075 HRY131075 IBU131075 ILQ131075 IVM131075 JFI131075 JPE131075 JZA131075 KIW131075 KSS131075 LCO131075 LMK131075 LWG131075 MGC131075 MPY131075 MZU131075 NJQ131075 NTM131075 ODI131075 ONE131075 OXA131075 PGW131075 PQS131075 QAO131075 QKK131075 QUG131075 REC131075 RNY131075 RXU131075 SHQ131075 SRM131075 TBI131075 TLE131075 TVA131075 UEW131075 UOS131075 UYO131075 VIK131075 VSG131075 WCC131075 WLY131075 WVU131075 M196611 JI196611 TE196611 ADA196611 AMW196611 AWS196611 BGO196611 BQK196611 CAG196611 CKC196611 CTY196611 DDU196611 DNQ196611 DXM196611 EHI196611 ERE196611 FBA196611 FKW196611 FUS196611 GEO196611 GOK196611 GYG196611 HIC196611 HRY196611 IBU196611 ILQ196611 IVM196611 JFI196611 JPE196611 JZA196611 KIW196611 KSS196611 LCO196611 LMK196611 LWG196611 MGC196611 MPY196611 MZU196611 NJQ196611 NTM196611 ODI196611 ONE196611 OXA196611 PGW196611 PQS196611 QAO196611 QKK196611 QUG196611 REC196611 RNY196611 RXU196611 SHQ196611 SRM196611 TBI196611 TLE196611 TVA196611 UEW196611 UOS196611 UYO196611 VIK196611 VSG196611 WCC196611 WLY196611 WVU196611 M262147 JI262147 TE262147 ADA262147 AMW262147 AWS262147 BGO262147 BQK262147 CAG262147 CKC262147 CTY262147 DDU262147 DNQ262147 DXM262147 EHI262147 ERE262147 FBA262147 FKW262147 FUS262147 GEO262147 GOK262147 GYG262147 HIC262147 HRY262147 IBU262147 ILQ262147 IVM262147 JFI262147 JPE262147 JZA262147 KIW262147 KSS262147 LCO262147 LMK262147 LWG262147 MGC262147 MPY262147 MZU262147 NJQ262147 NTM262147 ODI262147 ONE262147 OXA262147 PGW262147 PQS262147 QAO262147 QKK262147 QUG262147 REC262147 RNY262147 RXU262147 SHQ262147 SRM262147 TBI262147 TLE262147 TVA262147 UEW262147 UOS262147 UYO262147 VIK262147 VSG262147 WCC262147 WLY262147 WVU262147 M327683 JI327683 TE327683 ADA327683 AMW327683 AWS327683 BGO327683 BQK327683 CAG327683 CKC327683 CTY327683 DDU327683 DNQ327683 DXM327683 EHI327683 ERE327683 FBA327683 FKW327683 FUS327683 GEO327683 GOK327683 GYG327683 HIC327683 HRY327683 IBU327683 ILQ327683 IVM327683 JFI327683 JPE327683 JZA327683 KIW327683 KSS327683 LCO327683 LMK327683 LWG327683 MGC327683 MPY327683 MZU327683 NJQ327683 NTM327683 ODI327683 ONE327683 OXA327683 PGW327683 PQS327683 QAO327683 QKK327683 QUG327683 REC327683 RNY327683 RXU327683 SHQ327683 SRM327683 TBI327683 TLE327683 TVA327683 UEW327683 UOS327683 UYO327683 VIK327683 VSG327683 WCC327683 WLY327683 WVU327683 M393219 JI393219 TE393219 ADA393219 AMW393219 AWS393219 BGO393219 BQK393219 CAG393219 CKC393219 CTY393219 DDU393219 DNQ393219 DXM393219 EHI393219 ERE393219 FBA393219 FKW393219 FUS393219 GEO393219 GOK393219 GYG393219 HIC393219 HRY393219 IBU393219 ILQ393219 IVM393219 JFI393219 JPE393219 JZA393219 KIW393219 KSS393219 LCO393219 LMK393219 LWG393219 MGC393219 MPY393219 MZU393219 NJQ393219 NTM393219 ODI393219 ONE393219 OXA393219 PGW393219 PQS393219 QAO393219 QKK393219 QUG393219 REC393219 RNY393219 RXU393219 SHQ393219 SRM393219 TBI393219 TLE393219 TVA393219 UEW393219 UOS393219 UYO393219 VIK393219 VSG393219 WCC393219 WLY393219 WVU393219 M458755 JI458755 TE458755 ADA458755 AMW458755 AWS458755 BGO458755 BQK458755 CAG458755 CKC458755 CTY458755 DDU458755 DNQ458755 DXM458755 EHI458755 ERE458755 FBA458755 FKW458755 FUS458755 GEO458755 GOK458755 GYG458755 HIC458755 HRY458755 IBU458755 ILQ458755 IVM458755 JFI458755 JPE458755 JZA458755 KIW458755 KSS458755 LCO458755 LMK458755 LWG458755 MGC458755 MPY458755 MZU458755 NJQ458755 NTM458755 ODI458755 ONE458755 OXA458755 PGW458755 PQS458755 QAO458755 QKK458755 QUG458755 REC458755 RNY458755 RXU458755 SHQ458755 SRM458755 TBI458755 TLE458755 TVA458755 UEW458755 UOS458755 UYO458755 VIK458755 VSG458755 WCC458755 WLY458755 WVU458755 M524291 JI524291 TE524291 ADA524291 AMW524291 AWS524291 BGO524291 BQK524291 CAG524291 CKC524291 CTY524291 DDU524291 DNQ524291 DXM524291 EHI524291 ERE524291 FBA524291 FKW524291 FUS524291 GEO524291 GOK524291 GYG524291 HIC524291 HRY524291 IBU524291 ILQ524291 IVM524291 JFI524291 JPE524291 JZA524291 KIW524291 KSS524291 LCO524291 LMK524291 LWG524291 MGC524291 MPY524291 MZU524291 NJQ524291 NTM524291 ODI524291 ONE524291 OXA524291 PGW524291 PQS524291 QAO524291 QKK524291 QUG524291 REC524291 RNY524291 RXU524291 SHQ524291 SRM524291 TBI524291 TLE524291 TVA524291 UEW524291 UOS524291 UYO524291 VIK524291 VSG524291 WCC524291 WLY524291 WVU524291 M589827 JI589827 TE589827 ADA589827 AMW589827 AWS589827 BGO589827 BQK589827 CAG589827 CKC589827 CTY589827 DDU589827 DNQ589827 DXM589827 EHI589827 ERE589827 FBA589827 FKW589827 FUS589827 GEO589827 GOK589827 GYG589827 HIC589827 HRY589827 IBU589827 ILQ589827 IVM589827 JFI589827 JPE589827 JZA589827 KIW589827 KSS589827 LCO589827 LMK589827 LWG589827 MGC589827 MPY589827 MZU589827 NJQ589827 NTM589827 ODI589827 ONE589827 OXA589827 PGW589827 PQS589827 QAO589827 QKK589827 QUG589827 REC589827 RNY589827 RXU589827 SHQ589827 SRM589827 TBI589827 TLE589827 TVA589827 UEW589827 UOS589827 UYO589827 VIK589827 VSG589827 WCC589827 WLY589827 WVU589827 M655363 JI655363 TE655363 ADA655363 AMW655363 AWS655363 BGO655363 BQK655363 CAG655363 CKC655363 CTY655363 DDU655363 DNQ655363 DXM655363 EHI655363 ERE655363 FBA655363 FKW655363 FUS655363 GEO655363 GOK655363 GYG655363 HIC655363 HRY655363 IBU655363 ILQ655363 IVM655363 JFI655363 JPE655363 JZA655363 KIW655363 KSS655363 LCO655363 LMK655363 LWG655363 MGC655363 MPY655363 MZU655363 NJQ655363 NTM655363 ODI655363 ONE655363 OXA655363 PGW655363 PQS655363 QAO655363 QKK655363 QUG655363 REC655363 RNY655363 RXU655363 SHQ655363 SRM655363 TBI655363 TLE655363 TVA655363 UEW655363 UOS655363 UYO655363 VIK655363 VSG655363 WCC655363 WLY655363 WVU655363 M720899 JI720899 TE720899 ADA720899 AMW720899 AWS720899 BGO720899 BQK720899 CAG720899 CKC720899 CTY720899 DDU720899 DNQ720899 DXM720899 EHI720899 ERE720899 FBA720899 FKW720899 FUS720899 GEO720899 GOK720899 GYG720899 HIC720899 HRY720899 IBU720899 ILQ720899 IVM720899 JFI720899 JPE720899 JZA720899 KIW720899 KSS720899 LCO720899 LMK720899 LWG720899 MGC720899 MPY720899 MZU720899 NJQ720899 NTM720899 ODI720899 ONE720899 OXA720899 PGW720899 PQS720899 QAO720899 QKK720899 QUG720899 REC720899 RNY720899 RXU720899 SHQ720899 SRM720899 TBI720899 TLE720899 TVA720899 UEW720899 UOS720899 UYO720899 VIK720899 VSG720899 WCC720899 WLY720899 WVU720899 M786435 JI786435 TE786435 ADA786435 AMW786435 AWS786435 BGO786435 BQK786435 CAG786435 CKC786435 CTY786435 DDU786435 DNQ786435 DXM786435 EHI786435 ERE786435 FBA786435 FKW786435 FUS786435 GEO786435 GOK786435 GYG786435 HIC786435 HRY786435 IBU786435 ILQ786435 IVM786435 JFI786435 JPE786435 JZA786435 KIW786435 KSS786435 LCO786435 LMK786435 LWG786435 MGC786435 MPY786435 MZU786435 NJQ786435 NTM786435 ODI786435 ONE786435 OXA786435 PGW786435 PQS786435 QAO786435 QKK786435 QUG786435 REC786435 RNY786435 RXU786435 SHQ786435 SRM786435 TBI786435 TLE786435 TVA786435 UEW786435 UOS786435 UYO786435 VIK786435 VSG786435 WCC786435 WLY786435 WVU786435 M851971 JI851971 TE851971 ADA851971 AMW851971 AWS851971 BGO851971 BQK851971 CAG851971 CKC851971 CTY851971 DDU851971 DNQ851971 DXM851971 EHI851971 ERE851971 FBA851971 FKW851971 FUS851971 GEO851971 GOK851971 GYG851971 HIC851971 HRY851971 IBU851971 ILQ851971 IVM851971 JFI851971 JPE851971 JZA851971 KIW851971 KSS851971 LCO851971 LMK851971 LWG851971 MGC851971 MPY851971 MZU851971 NJQ851971 NTM851971 ODI851971 ONE851971 OXA851971 PGW851971 PQS851971 QAO851971 QKK851971 QUG851971 REC851971 RNY851971 RXU851971 SHQ851971 SRM851971 TBI851971 TLE851971 TVA851971 UEW851971 UOS851971 UYO851971 VIK851971 VSG851971 WCC851971 WLY851971 WVU851971 M917507 JI917507 TE917507 ADA917507 AMW917507 AWS917507 BGO917507 BQK917507 CAG917507 CKC917507 CTY917507 DDU917507 DNQ917507 DXM917507 EHI917507 ERE917507 FBA917507 FKW917507 FUS917507 GEO917507 GOK917507 GYG917507 HIC917507 HRY917507 IBU917507 ILQ917507 IVM917507 JFI917507 JPE917507 JZA917507 KIW917507 KSS917507 LCO917507 LMK917507 LWG917507 MGC917507 MPY917507 MZU917507 NJQ917507 NTM917507 ODI917507 ONE917507 OXA917507 PGW917507 PQS917507 QAO917507 QKK917507 QUG917507 REC917507 RNY917507 RXU917507 SHQ917507 SRM917507 TBI917507 TLE917507 TVA917507 UEW917507 UOS917507 UYO917507 VIK917507 VSG917507 WCC917507 WLY917507 WVU917507 M983043 JI983043 TE983043 ADA983043 AMW983043 AWS983043 BGO983043 BQK983043 CAG983043 CKC983043 CTY983043 DDU983043 DNQ983043 DXM983043 EHI983043 ERE983043 FBA983043 FKW983043 FUS983043 GEO983043 GOK983043 GYG983043 HIC983043 HRY983043 IBU983043 ILQ983043 IVM983043 JFI983043 JPE983043 JZA983043 KIW983043 KSS983043 LCO983043 LMK983043 LWG983043 MGC983043 MPY983043 MZU983043 NJQ983043 NTM983043 ODI983043 ONE983043 OXA983043 PGW983043 PQS983043 QAO983043 QKK983043 QUG983043 REC983043 RNY983043 RXU983043 SHQ983043 SRM983043 TBI983043 TLE983043 TVA983043 UEW983043 UOS983043 UYO983043 VIK983043 VSG983043 WCC983043 WLY983043 WVU983043 M983047:M983050 JI983047:JI983050 TE983047:TE983050 ADA983047:ADA983050 AMW983047:AMW983050 AWS983047:AWS983050 BGO983047:BGO983050 BQK983047:BQK983050 CAG983047:CAG983050 CKC983047:CKC983050 CTY983047:CTY983050 DDU983047:DDU983050 DNQ983047:DNQ983050 DXM983047:DXM983050 EHI983047:EHI983050 ERE983047:ERE983050 FBA983047:FBA983050 FKW983047:FKW983050 FUS983047:FUS983050 GEO983047:GEO983050 GOK983047:GOK983050 GYG983047:GYG983050 HIC983047:HIC983050 HRY983047:HRY983050 IBU983047:IBU983050 ILQ983047:ILQ983050 IVM983047:IVM983050 JFI983047:JFI983050 JPE983047:JPE983050 JZA983047:JZA983050 KIW983047:KIW983050 KSS983047:KSS983050 LCO983047:LCO983050 LMK983047:LMK983050 LWG983047:LWG983050 MGC983047:MGC983050 MPY983047:MPY983050 MZU983047:MZU983050 NJQ983047:NJQ983050 NTM983047:NTM983050 ODI983047:ODI983050 ONE983047:ONE983050 OXA983047:OXA983050 PGW983047:PGW983050 PQS983047:PQS983050 QAO983047:QAO983050 QKK983047:QKK983050 QUG983047:QUG983050 REC983047:REC983050 RNY983047:RNY983050 RXU983047:RXU983050 SHQ983047:SHQ983050 SRM983047:SRM983050 TBI983047:TBI983050 TLE983047:TLE983050 TVA983047:TVA983050 UEW983047:UEW983050 UOS983047:UOS983050 UYO983047:UYO983050 VIK983047:VIK983050 VSG983047:VSG983050 WCC983047:WCC983050 WLY983047:WLY983050 WVU983047:WVU983050 M65550:M65552 JI65550:JI65552 TE65550:TE65552 ADA65550:ADA65552 AMW65550:AMW65552 AWS65550:AWS65552 BGO65550:BGO65552 BQK65550:BQK65552 CAG65550:CAG65552 CKC65550:CKC65552 CTY65550:CTY65552 DDU65550:DDU65552 DNQ65550:DNQ65552 DXM65550:DXM65552 EHI65550:EHI65552 ERE65550:ERE65552 FBA65550:FBA65552 FKW65550:FKW65552 FUS65550:FUS65552 GEO65550:GEO65552 GOK65550:GOK65552 GYG65550:GYG65552 HIC65550:HIC65552 HRY65550:HRY65552 IBU65550:IBU65552 ILQ65550:ILQ65552 IVM65550:IVM65552 JFI65550:JFI65552 JPE65550:JPE65552 JZA65550:JZA65552 KIW65550:KIW65552 KSS65550:KSS65552 LCO65550:LCO65552 LMK65550:LMK65552 LWG65550:LWG65552 MGC65550:MGC65552 MPY65550:MPY65552 MZU65550:MZU65552 NJQ65550:NJQ65552 NTM65550:NTM65552 ODI65550:ODI65552 ONE65550:ONE65552 OXA65550:OXA65552 PGW65550:PGW65552 PQS65550:PQS65552 QAO65550:QAO65552 QKK65550:QKK65552 QUG65550:QUG65552 REC65550:REC65552 RNY65550:RNY65552 RXU65550:RXU65552 SHQ65550:SHQ65552 SRM65550:SRM65552 TBI65550:TBI65552 TLE65550:TLE65552 TVA65550:TVA65552 UEW65550:UEW65552 UOS65550:UOS65552 UYO65550:UYO65552 VIK65550:VIK65552 VSG65550:VSG65552 WCC65550:WCC65552 WLY65550:WLY65552 WVU65550:WVU65552 M131086:M131088 JI131086:JI131088 TE131086:TE131088 ADA131086:ADA131088 AMW131086:AMW131088 AWS131086:AWS131088 BGO131086:BGO131088 BQK131086:BQK131088 CAG131086:CAG131088 CKC131086:CKC131088 CTY131086:CTY131088 DDU131086:DDU131088 DNQ131086:DNQ131088 DXM131086:DXM131088 EHI131086:EHI131088 ERE131086:ERE131088 FBA131086:FBA131088 FKW131086:FKW131088 FUS131086:FUS131088 GEO131086:GEO131088 GOK131086:GOK131088 GYG131086:GYG131088 HIC131086:HIC131088 HRY131086:HRY131088 IBU131086:IBU131088 ILQ131086:ILQ131088 IVM131086:IVM131088 JFI131086:JFI131088 JPE131086:JPE131088 JZA131086:JZA131088 KIW131086:KIW131088 KSS131086:KSS131088 LCO131086:LCO131088 LMK131086:LMK131088 LWG131086:LWG131088 MGC131086:MGC131088 MPY131086:MPY131088 MZU131086:MZU131088 NJQ131086:NJQ131088 NTM131086:NTM131088 ODI131086:ODI131088 ONE131086:ONE131088 OXA131086:OXA131088 PGW131086:PGW131088 PQS131086:PQS131088 QAO131086:QAO131088 QKK131086:QKK131088 QUG131086:QUG131088 REC131086:REC131088 RNY131086:RNY131088 RXU131086:RXU131088 SHQ131086:SHQ131088 SRM131086:SRM131088 TBI131086:TBI131088 TLE131086:TLE131088 TVA131086:TVA131088 UEW131086:UEW131088 UOS131086:UOS131088 UYO131086:UYO131088 VIK131086:VIK131088 VSG131086:VSG131088 WCC131086:WCC131088 WLY131086:WLY131088 WVU131086:WVU131088 M196622:M196624 JI196622:JI196624 TE196622:TE196624 ADA196622:ADA196624 AMW196622:AMW196624 AWS196622:AWS196624 BGO196622:BGO196624 BQK196622:BQK196624 CAG196622:CAG196624 CKC196622:CKC196624 CTY196622:CTY196624 DDU196622:DDU196624 DNQ196622:DNQ196624 DXM196622:DXM196624 EHI196622:EHI196624 ERE196622:ERE196624 FBA196622:FBA196624 FKW196622:FKW196624 FUS196622:FUS196624 GEO196622:GEO196624 GOK196622:GOK196624 GYG196622:GYG196624 HIC196622:HIC196624 HRY196622:HRY196624 IBU196622:IBU196624 ILQ196622:ILQ196624 IVM196622:IVM196624 JFI196622:JFI196624 JPE196622:JPE196624 JZA196622:JZA196624 KIW196622:KIW196624 KSS196622:KSS196624 LCO196622:LCO196624 LMK196622:LMK196624 LWG196622:LWG196624 MGC196622:MGC196624 MPY196622:MPY196624 MZU196622:MZU196624 NJQ196622:NJQ196624 NTM196622:NTM196624 ODI196622:ODI196624 ONE196622:ONE196624 OXA196622:OXA196624 PGW196622:PGW196624 PQS196622:PQS196624 QAO196622:QAO196624 QKK196622:QKK196624 QUG196622:QUG196624 REC196622:REC196624 RNY196622:RNY196624 RXU196622:RXU196624 SHQ196622:SHQ196624 SRM196622:SRM196624 TBI196622:TBI196624 TLE196622:TLE196624 TVA196622:TVA196624 UEW196622:UEW196624 UOS196622:UOS196624 UYO196622:UYO196624 VIK196622:VIK196624 VSG196622:VSG196624 WCC196622:WCC196624 WLY196622:WLY196624 WVU196622:WVU196624 M262158:M262160 JI262158:JI262160 TE262158:TE262160 ADA262158:ADA262160 AMW262158:AMW262160 AWS262158:AWS262160 BGO262158:BGO262160 BQK262158:BQK262160 CAG262158:CAG262160 CKC262158:CKC262160 CTY262158:CTY262160 DDU262158:DDU262160 DNQ262158:DNQ262160 DXM262158:DXM262160 EHI262158:EHI262160 ERE262158:ERE262160 FBA262158:FBA262160 FKW262158:FKW262160 FUS262158:FUS262160 GEO262158:GEO262160 GOK262158:GOK262160 GYG262158:GYG262160 HIC262158:HIC262160 HRY262158:HRY262160 IBU262158:IBU262160 ILQ262158:ILQ262160 IVM262158:IVM262160 JFI262158:JFI262160 JPE262158:JPE262160 JZA262158:JZA262160 KIW262158:KIW262160 KSS262158:KSS262160 LCO262158:LCO262160 LMK262158:LMK262160 LWG262158:LWG262160 MGC262158:MGC262160 MPY262158:MPY262160 MZU262158:MZU262160 NJQ262158:NJQ262160 NTM262158:NTM262160 ODI262158:ODI262160 ONE262158:ONE262160 OXA262158:OXA262160 PGW262158:PGW262160 PQS262158:PQS262160 QAO262158:QAO262160 QKK262158:QKK262160 QUG262158:QUG262160 REC262158:REC262160 RNY262158:RNY262160 RXU262158:RXU262160 SHQ262158:SHQ262160 SRM262158:SRM262160 TBI262158:TBI262160 TLE262158:TLE262160 TVA262158:TVA262160 UEW262158:UEW262160 UOS262158:UOS262160 UYO262158:UYO262160 VIK262158:VIK262160 VSG262158:VSG262160 WCC262158:WCC262160 WLY262158:WLY262160 WVU262158:WVU262160 M327694:M327696 JI327694:JI327696 TE327694:TE327696 ADA327694:ADA327696 AMW327694:AMW327696 AWS327694:AWS327696 BGO327694:BGO327696 BQK327694:BQK327696 CAG327694:CAG327696 CKC327694:CKC327696 CTY327694:CTY327696 DDU327694:DDU327696 DNQ327694:DNQ327696 DXM327694:DXM327696 EHI327694:EHI327696 ERE327694:ERE327696 FBA327694:FBA327696 FKW327694:FKW327696 FUS327694:FUS327696 GEO327694:GEO327696 GOK327694:GOK327696 GYG327694:GYG327696 HIC327694:HIC327696 HRY327694:HRY327696 IBU327694:IBU327696 ILQ327694:ILQ327696 IVM327694:IVM327696 JFI327694:JFI327696 JPE327694:JPE327696 JZA327694:JZA327696 KIW327694:KIW327696 KSS327694:KSS327696 LCO327694:LCO327696 LMK327694:LMK327696 LWG327694:LWG327696 MGC327694:MGC327696 MPY327694:MPY327696 MZU327694:MZU327696 NJQ327694:NJQ327696 NTM327694:NTM327696 ODI327694:ODI327696 ONE327694:ONE327696 OXA327694:OXA327696 PGW327694:PGW327696 PQS327694:PQS327696 QAO327694:QAO327696 QKK327694:QKK327696 QUG327694:QUG327696 REC327694:REC327696 RNY327694:RNY327696 RXU327694:RXU327696 SHQ327694:SHQ327696 SRM327694:SRM327696 TBI327694:TBI327696 TLE327694:TLE327696 TVA327694:TVA327696 UEW327694:UEW327696 UOS327694:UOS327696 UYO327694:UYO327696 VIK327694:VIK327696 VSG327694:VSG327696 WCC327694:WCC327696 WLY327694:WLY327696 WVU327694:WVU327696 M393230:M393232 JI393230:JI393232 TE393230:TE393232 ADA393230:ADA393232 AMW393230:AMW393232 AWS393230:AWS393232 BGO393230:BGO393232 BQK393230:BQK393232 CAG393230:CAG393232 CKC393230:CKC393232 CTY393230:CTY393232 DDU393230:DDU393232 DNQ393230:DNQ393232 DXM393230:DXM393232 EHI393230:EHI393232 ERE393230:ERE393232 FBA393230:FBA393232 FKW393230:FKW393232 FUS393230:FUS393232 GEO393230:GEO393232 GOK393230:GOK393232 GYG393230:GYG393232 HIC393230:HIC393232 HRY393230:HRY393232 IBU393230:IBU393232 ILQ393230:ILQ393232 IVM393230:IVM393232 JFI393230:JFI393232 JPE393230:JPE393232 JZA393230:JZA393232 KIW393230:KIW393232 KSS393230:KSS393232 LCO393230:LCO393232 LMK393230:LMK393232 LWG393230:LWG393232 MGC393230:MGC393232 MPY393230:MPY393232 MZU393230:MZU393232 NJQ393230:NJQ393232 NTM393230:NTM393232 ODI393230:ODI393232 ONE393230:ONE393232 OXA393230:OXA393232 PGW393230:PGW393232 PQS393230:PQS393232 QAO393230:QAO393232 QKK393230:QKK393232 QUG393230:QUG393232 REC393230:REC393232 RNY393230:RNY393232 RXU393230:RXU393232 SHQ393230:SHQ393232 SRM393230:SRM393232 TBI393230:TBI393232 TLE393230:TLE393232 TVA393230:TVA393232 UEW393230:UEW393232 UOS393230:UOS393232 UYO393230:UYO393232 VIK393230:VIK393232 VSG393230:VSG393232 WCC393230:WCC393232 WLY393230:WLY393232 WVU393230:WVU393232 M458766:M458768 JI458766:JI458768 TE458766:TE458768 ADA458766:ADA458768 AMW458766:AMW458768 AWS458766:AWS458768 BGO458766:BGO458768 BQK458766:BQK458768 CAG458766:CAG458768 CKC458766:CKC458768 CTY458766:CTY458768 DDU458766:DDU458768 DNQ458766:DNQ458768 DXM458766:DXM458768 EHI458766:EHI458768 ERE458766:ERE458768 FBA458766:FBA458768 FKW458766:FKW458768 FUS458766:FUS458768 GEO458766:GEO458768 GOK458766:GOK458768 GYG458766:GYG458768 HIC458766:HIC458768 HRY458766:HRY458768 IBU458766:IBU458768 ILQ458766:ILQ458768 IVM458766:IVM458768 JFI458766:JFI458768 JPE458766:JPE458768 JZA458766:JZA458768 KIW458766:KIW458768 KSS458766:KSS458768 LCO458766:LCO458768 LMK458766:LMK458768 LWG458766:LWG458768 MGC458766:MGC458768 MPY458766:MPY458768 MZU458766:MZU458768 NJQ458766:NJQ458768 NTM458766:NTM458768 ODI458766:ODI458768 ONE458766:ONE458768 OXA458766:OXA458768 PGW458766:PGW458768 PQS458766:PQS458768 QAO458766:QAO458768 QKK458766:QKK458768 QUG458766:QUG458768 REC458766:REC458768 RNY458766:RNY458768 RXU458766:RXU458768 SHQ458766:SHQ458768 SRM458766:SRM458768 TBI458766:TBI458768 TLE458766:TLE458768 TVA458766:TVA458768 UEW458766:UEW458768 UOS458766:UOS458768 UYO458766:UYO458768 VIK458766:VIK458768 VSG458766:VSG458768 WCC458766:WCC458768 WLY458766:WLY458768 WVU458766:WVU458768 M524302:M524304 JI524302:JI524304 TE524302:TE524304 ADA524302:ADA524304 AMW524302:AMW524304 AWS524302:AWS524304 BGO524302:BGO524304 BQK524302:BQK524304 CAG524302:CAG524304 CKC524302:CKC524304 CTY524302:CTY524304 DDU524302:DDU524304 DNQ524302:DNQ524304 DXM524302:DXM524304 EHI524302:EHI524304 ERE524302:ERE524304 FBA524302:FBA524304 FKW524302:FKW524304 FUS524302:FUS524304 GEO524302:GEO524304 GOK524302:GOK524304 GYG524302:GYG524304 HIC524302:HIC524304 HRY524302:HRY524304 IBU524302:IBU524304 ILQ524302:ILQ524304 IVM524302:IVM524304 JFI524302:JFI524304 JPE524302:JPE524304 JZA524302:JZA524304 KIW524302:KIW524304 KSS524302:KSS524304 LCO524302:LCO524304 LMK524302:LMK524304 LWG524302:LWG524304 MGC524302:MGC524304 MPY524302:MPY524304 MZU524302:MZU524304 NJQ524302:NJQ524304 NTM524302:NTM524304 ODI524302:ODI524304 ONE524302:ONE524304 OXA524302:OXA524304 PGW524302:PGW524304 PQS524302:PQS524304 QAO524302:QAO524304 QKK524302:QKK524304 QUG524302:QUG524304 REC524302:REC524304 RNY524302:RNY524304 RXU524302:RXU524304 SHQ524302:SHQ524304 SRM524302:SRM524304 TBI524302:TBI524304 TLE524302:TLE524304 TVA524302:TVA524304 UEW524302:UEW524304 UOS524302:UOS524304 UYO524302:UYO524304 VIK524302:VIK524304 VSG524302:VSG524304 WCC524302:WCC524304 WLY524302:WLY524304 WVU524302:WVU524304 M589838:M589840 JI589838:JI589840 TE589838:TE589840 ADA589838:ADA589840 AMW589838:AMW589840 AWS589838:AWS589840 BGO589838:BGO589840 BQK589838:BQK589840 CAG589838:CAG589840 CKC589838:CKC589840 CTY589838:CTY589840 DDU589838:DDU589840 DNQ589838:DNQ589840 DXM589838:DXM589840 EHI589838:EHI589840 ERE589838:ERE589840 FBA589838:FBA589840 FKW589838:FKW589840 FUS589838:FUS589840 GEO589838:GEO589840 GOK589838:GOK589840 GYG589838:GYG589840 HIC589838:HIC589840 HRY589838:HRY589840 IBU589838:IBU589840 ILQ589838:ILQ589840 IVM589838:IVM589840 JFI589838:JFI589840 JPE589838:JPE589840 JZA589838:JZA589840 KIW589838:KIW589840 KSS589838:KSS589840 LCO589838:LCO589840 LMK589838:LMK589840 LWG589838:LWG589840 MGC589838:MGC589840 MPY589838:MPY589840 MZU589838:MZU589840 NJQ589838:NJQ589840 NTM589838:NTM589840 ODI589838:ODI589840 ONE589838:ONE589840 OXA589838:OXA589840 PGW589838:PGW589840 PQS589838:PQS589840 QAO589838:QAO589840 QKK589838:QKK589840 QUG589838:QUG589840 REC589838:REC589840 RNY589838:RNY589840 RXU589838:RXU589840 SHQ589838:SHQ589840 SRM589838:SRM589840 TBI589838:TBI589840 TLE589838:TLE589840 TVA589838:TVA589840 UEW589838:UEW589840 UOS589838:UOS589840 UYO589838:UYO589840 VIK589838:VIK589840 VSG589838:VSG589840 WCC589838:WCC589840 WLY589838:WLY589840 WVU589838:WVU589840 M655374:M655376 JI655374:JI655376 TE655374:TE655376 ADA655374:ADA655376 AMW655374:AMW655376 AWS655374:AWS655376 BGO655374:BGO655376 BQK655374:BQK655376 CAG655374:CAG655376 CKC655374:CKC655376 CTY655374:CTY655376 DDU655374:DDU655376 DNQ655374:DNQ655376 DXM655374:DXM655376 EHI655374:EHI655376 ERE655374:ERE655376 FBA655374:FBA655376 FKW655374:FKW655376 FUS655374:FUS655376 GEO655374:GEO655376 GOK655374:GOK655376 GYG655374:GYG655376 HIC655374:HIC655376 HRY655374:HRY655376 IBU655374:IBU655376 ILQ655374:ILQ655376 IVM655374:IVM655376 JFI655374:JFI655376 JPE655374:JPE655376 JZA655374:JZA655376 KIW655374:KIW655376 KSS655374:KSS655376 LCO655374:LCO655376 LMK655374:LMK655376 LWG655374:LWG655376 MGC655374:MGC655376 MPY655374:MPY655376 MZU655374:MZU655376 NJQ655374:NJQ655376 NTM655374:NTM655376 ODI655374:ODI655376 ONE655374:ONE655376 OXA655374:OXA655376 PGW655374:PGW655376 PQS655374:PQS655376 QAO655374:QAO655376 QKK655374:QKK655376 QUG655374:QUG655376 REC655374:REC655376 RNY655374:RNY655376 RXU655374:RXU655376 SHQ655374:SHQ655376 SRM655374:SRM655376 TBI655374:TBI655376 TLE655374:TLE655376 TVA655374:TVA655376 UEW655374:UEW655376 UOS655374:UOS655376 UYO655374:UYO655376 VIK655374:VIK655376 VSG655374:VSG655376 WCC655374:WCC655376 WLY655374:WLY655376 WVU655374:WVU655376 M720910:M720912 JI720910:JI720912 TE720910:TE720912 ADA720910:ADA720912 AMW720910:AMW720912 AWS720910:AWS720912 BGO720910:BGO720912 BQK720910:BQK720912 CAG720910:CAG720912 CKC720910:CKC720912 CTY720910:CTY720912 DDU720910:DDU720912 DNQ720910:DNQ720912 DXM720910:DXM720912 EHI720910:EHI720912 ERE720910:ERE720912 FBA720910:FBA720912 FKW720910:FKW720912 FUS720910:FUS720912 GEO720910:GEO720912 GOK720910:GOK720912 GYG720910:GYG720912 HIC720910:HIC720912 HRY720910:HRY720912 IBU720910:IBU720912 ILQ720910:ILQ720912 IVM720910:IVM720912 JFI720910:JFI720912 JPE720910:JPE720912 JZA720910:JZA720912 KIW720910:KIW720912 KSS720910:KSS720912 LCO720910:LCO720912 LMK720910:LMK720912 LWG720910:LWG720912 MGC720910:MGC720912 MPY720910:MPY720912 MZU720910:MZU720912 NJQ720910:NJQ720912 NTM720910:NTM720912 ODI720910:ODI720912 ONE720910:ONE720912 OXA720910:OXA720912 PGW720910:PGW720912 PQS720910:PQS720912 QAO720910:QAO720912 QKK720910:QKK720912 QUG720910:QUG720912 REC720910:REC720912 RNY720910:RNY720912 RXU720910:RXU720912 SHQ720910:SHQ720912 SRM720910:SRM720912 TBI720910:TBI720912 TLE720910:TLE720912 TVA720910:TVA720912 UEW720910:UEW720912 UOS720910:UOS720912 UYO720910:UYO720912 VIK720910:VIK720912 VSG720910:VSG720912 WCC720910:WCC720912 WLY720910:WLY720912 WVU720910:WVU720912 M786446:M786448 JI786446:JI786448 TE786446:TE786448 ADA786446:ADA786448 AMW786446:AMW786448 AWS786446:AWS786448 BGO786446:BGO786448 BQK786446:BQK786448 CAG786446:CAG786448 CKC786446:CKC786448 CTY786446:CTY786448 DDU786446:DDU786448 DNQ786446:DNQ786448 DXM786446:DXM786448 EHI786446:EHI786448 ERE786446:ERE786448 FBA786446:FBA786448 FKW786446:FKW786448 FUS786446:FUS786448 GEO786446:GEO786448 GOK786446:GOK786448 GYG786446:GYG786448 HIC786446:HIC786448 HRY786446:HRY786448 IBU786446:IBU786448 ILQ786446:ILQ786448 IVM786446:IVM786448 JFI786446:JFI786448 JPE786446:JPE786448 JZA786446:JZA786448 KIW786446:KIW786448 KSS786446:KSS786448 LCO786446:LCO786448 LMK786446:LMK786448 LWG786446:LWG786448 MGC786446:MGC786448 MPY786446:MPY786448 MZU786446:MZU786448 NJQ786446:NJQ786448 NTM786446:NTM786448 ODI786446:ODI786448 ONE786446:ONE786448 OXA786446:OXA786448 PGW786446:PGW786448 PQS786446:PQS786448 QAO786446:QAO786448 QKK786446:QKK786448 QUG786446:QUG786448 REC786446:REC786448 RNY786446:RNY786448 RXU786446:RXU786448 SHQ786446:SHQ786448 SRM786446:SRM786448 TBI786446:TBI786448 TLE786446:TLE786448 TVA786446:TVA786448 UEW786446:UEW786448 UOS786446:UOS786448 UYO786446:UYO786448 VIK786446:VIK786448 VSG786446:VSG786448 WCC786446:WCC786448 WLY786446:WLY786448 WVU786446:WVU786448 M851982:M851984 JI851982:JI851984 TE851982:TE851984 ADA851982:ADA851984 AMW851982:AMW851984 AWS851982:AWS851984 BGO851982:BGO851984 BQK851982:BQK851984 CAG851982:CAG851984 CKC851982:CKC851984 CTY851982:CTY851984 DDU851982:DDU851984 DNQ851982:DNQ851984 DXM851982:DXM851984 EHI851982:EHI851984 ERE851982:ERE851984 FBA851982:FBA851984 FKW851982:FKW851984 FUS851982:FUS851984 GEO851982:GEO851984 GOK851982:GOK851984 GYG851982:GYG851984 HIC851982:HIC851984 HRY851982:HRY851984 IBU851982:IBU851984 ILQ851982:ILQ851984 IVM851982:IVM851984 JFI851982:JFI851984 JPE851982:JPE851984 JZA851982:JZA851984 KIW851982:KIW851984 KSS851982:KSS851984 LCO851982:LCO851984 LMK851982:LMK851984 LWG851982:LWG851984 MGC851982:MGC851984 MPY851982:MPY851984 MZU851982:MZU851984 NJQ851982:NJQ851984 NTM851982:NTM851984 ODI851982:ODI851984 ONE851982:ONE851984 OXA851982:OXA851984 PGW851982:PGW851984 PQS851982:PQS851984 QAO851982:QAO851984 QKK851982:QKK851984 QUG851982:QUG851984 REC851982:REC851984 RNY851982:RNY851984 RXU851982:RXU851984 SHQ851982:SHQ851984 SRM851982:SRM851984 TBI851982:TBI851984 TLE851982:TLE851984 TVA851982:TVA851984 UEW851982:UEW851984 UOS851982:UOS851984 UYO851982:UYO851984 VIK851982:VIK851984 VSG851982:VSG851984 WCC851982:WCC851984 WLY851982:WLY851984 WVU851982:WVU851984 M917518:M917520 JI917518:JI917520 TE917518:TE917520 ADA917518:ADA917520 AMW917518:AMW917520 AWS917518:AWS917520 BGO917518:BGO917520 BQK917518:BQK917520 CAG917518:CAG917520 CKC917518:CKC917520 CTY917518:CTY917520 DDU917518:DDU917520 DNQ917518:DNQ917520 DXM917518:DXM917520 EHI917518:EHI917520 ERE917518:ERE917520 FBA917518:FBA917520 FKW917518:FKW917520 FUS917518:FUS917520 GEO917518:GEO917520 GOK917518:GOK917520 GYG917518:GYG917520 HIC917518:HIC917520 HRY917518:HRY917520 IBU917518:IBU917520 ILQ917518:ILQ917520 IVM917518:IVM917520 JFI917518:JFI917520 JPE917518:JPE917520 JZA917518:JZA917520 KIW917518:KIW917520 KSS917518:KSS917520 LCO917518:LCO917520 LMK917518:LMK917520 LWG917518:LWG917520 MGC917518:MGC917520 MPY917518:MPY917520 MZU917518:MZU917520 NJQ917518:NJQ917520 NTM917518:NTM917520 ODI917518:ODI917520 ONE917518:ONE917520 OXA917518:OXA917520 PGW917518:PGW917520 PQS917518:PQS917520 QAO917518:QAO917520 QKK917518:QKK917520 QUG917518:QUG917520 REC917518:REC917520 RNY917518:RNY917520 RXU917518:RXU917520 SHQ917518:SHQ917520 SRM917518:SRM917520 TBI917518:TBI917520 TLE917518:TLE917520 TVA917518:TVA917520 UEW917518:UEW917520 UOS917518:UOS917520 UYO917518:UYO917520 VIK917518:VIK917520 VSG917518:VSG917520 WCC917518:WCC917520 WLY917518:WLY917520 WVU917518:WVU917520 M983054:M983056 JI983054:JI983056 TE983054:TE983056 ADA983054:ADA983056 AMW983054:AMW983056 AWS983054:AWS983056 BGO983054:BGO983056 BQK983054:BQK983056 CAG983054:CAG983056 CKC983054:CKC983056 CTY983054:CTY983056 DDU983054:DDU983056 DNQ983054:DNQ983056 DXM983054:DXM983056 EHI983054:EHI983056 ERE983054:ERE983056 FBA983054:FBA983056 FKW983054:FKW983056 FUS983054:FUS983056 GEO983054:GEO983056 GOK983054:GOK983056 GYG983054:GYG983056 HIC983054:HIC983056 HRY983054:HRY983056 IBU983054:IBU983056 ILQ983054:ILQ983056 IVM983054:IVM983056 JFI983054:JFI983056 JPE983054:JPE983056 JZA983054:JZA983056 KIW983054:KIW983056 KSS983054:KSS983056 LCO983054:LCO983056 LMK983054:LMK983056 LWG983054:LWG983056 MGC983054:MGC983056 MPY983054:MPY983056 MZU983054:MZU983056 NJQ983054:NJQ983056 NTM983054:NTM983056 ODI983054:ODI983056 ONE983054:ONE983056 OXA983054:OXA983056 PGW983054:PGW983056 PQS983054:PQS983056 QAO983054:QAO983056 QKK983054:QKK983056 QUG983054:QUG983056 REC983054:REC983056 RNY983054:RNY983056 RXU983054:RXU983056 SHQ983054:SHQ983056 SRM983054:SRM983056 TBI983054:TBI983056 TLE983054:TLE983056 TVA983054:TVA983056 UEW983054:UEW983056 UOS983054:UOS983056 UYO983054:UYO983056 VIK983054:VIK983056 VSG983054:VSG983056 WCC983054:WCC983056 WLY983054:WLY983056 WVU983054:WVU983056 M65543:M65546 JI65543:JI65546 TE65543:TE65546 ADA65543:ADA65546 AMW65543:AMW65546 AWS65543:AWS65546 BGO65543:BGO65546 BQK65543:BQK65546 CAG65543:CAG65546 CKC65543:CKC65546 CTY65543:CTY65546 DDU65543:DDU65546 DNQ65543:DNQ65546 DXM65543:DXM65546 EHI65543:EHI65546 ERE65543:ERE65546 FBA65543:FBA65546 FKW65543:FKW65546 FUS65543:FUS65546 GEO65543:GEO65546 GOK65543:GOK65546 GYG65543:GYG65546 HIC65543:HIC65546 HRY65543:HRY65546 IBU65543:IBU65546 ILQ65543:ILQ65546 IVM65543:IVM65546 JFI65543:JFI65546 JPE65543:JPE65546 JZA65543:JZA65546 KIW65543:KIW65546 KSS65543:KSS65546 LCO65543:LCO65546 LMK65543:LMK65546 LWG65543:LWG65546 MGC65543:MGC65546 MPY65543:MPY65546 MZU65543:MZU65546 NJQ65543:NJQ65546 NTM65543:NTM65546 ODI65543:ODI65546 ONE65543:ONE65546 OXA65543:OXA65546 PGW65543:PGW65546 PQS65543:PQS65546 QAO65543:QAO65546 QKK65543:QKK65546 QUG65543:QUG65546 REC65543:REC65546 RNY65543:RNY65546 RXU65543:RXU65546 SHQ65543:SHQ65546 SRM65543:SRM65546 TBI65543:TBI65546 TLE65543:TLE65546 TVA65543:TVA65546 UEW65543:UEW65546 UOS65543:UOS65546 UYO65543:UYO65546 VIK65543:VIK65546 VSG65543:VSG65546 WCC65543:WCC65546 WLY65543:WLY65546 WVU65543:WVU65546 M131079:M131082 JI131079:JI131082 TE131079:TE131082 ADA131079:ADA131082 AMW131079:AMW131082 AWS131079:AWS131082 BGO131079:BGO131082 BQK131079:BQK131082 CAG131079:CAG131082 CKC131079:CKC131082 CTY131079:CTY131082 DDU131079:DDU131082 DNQ131079:DNQ131082 DXM131079:DXM131082 EHI131079:EHI131082 ERE131079:ERE131082 FBA131079:FBA131082 FKW131079:FKW131082 FUS131079:FUS131082 GEO131079:GEO131082 GOK131079:GOK131082 GYG131079:GYG131082 HIC131079:HIC131082 HRY131079:HRY131082 IBU131079:IBU131082 ILQ131079:ILQ131082 IVM131079:IVM131082 JFI131079:JFI131082 JPE131079:JPE131082 JZA131079:JZA131082 KIW131079:KIW131082 KSS131079:KSS131082 LCO131079:LCO131082 LMK131079:LMK131082 LWG131079:LWG131082 MGC131079:MGC131082 MPY131079:MPY131082 MZU131079:MZU131082 NJQ131079:NJQ131082 NTM131079:NTM131082 ODI131079:ODI131082 ONE131079:ONE131082 OXA131079:OXA131082 PGW131079:PGW131082 PQS131079:PQS131082 QAO131079:QAO131082 QKK131079:QKK131082 QUG131079:QUG131082 REC131079:REC131082 RNY131079:RNY131082 RXU131079:RXU131082 SHQ131079:SHQ131082 SRM131079:SRM131082 TBI131079:TBI131082 TLE131079:TLE131082 TVA131079:TVA131082 UEW131079:UEW131082 UOS131079:UOS131082 UYO131079:UYO131082 VIK131079:VIK131082 VSG131079:VSG131082 WCC131079:WCC131082 WLY131079:WLY131082 WVU131079:WVU131082 M196615:M196618 JI196615:JI196618 TE196615:TE196618 ADA196615:ADA196618 AMW196615:AMW196618 AWS196615:AWS196618 BGO196615:BGO196618 BQK196615:BQK196618 CAG196615:CAG196618 CKC196615:CKC196618 CTY196615:CTY196618 DDU196615:DDU196618 DNQ196615:DNQ196618 DXM196615:DXM196618 EHI196615:EHI196618 ERE196615:ERE196618 FBA196615:FBA196618 FKW196615:FKW196618 FUS196615:FUS196618 GEO196615:GEO196618 GOK196615:GOK196618 GYG196615:GYG196618 HIC196615:HIC196618 HRY196615:HRY196618 IBU196615:IBU196618 ILQ196615:ILQ196618 IVM196615:IVM196618 JFI196615:JFI196618 JPE196615:JPE196618 JZA196615:JZA196618 KIW196615:KIW196618 KSS196615:KSS196618 LCO196615:LCO196618 LMK196615:LMK196618 LWG196615:LWG196618 MGC196615:MGC196618 MPY196615:MPY196618 MZU196615:MZU196618 NJQ196615:NJQ196618 NTM196615:NTM196618 ODI196615:ODI196618 ONE196615:ONE196618 OXA196615:OXA196618 PGW196615:PGW196618 PQS196615:PQS196618 QAO196615:QAO196618 QKK196615:QKK196618 QUG196615:QUG196618 REC196615:REC196618 RNY196615:RNY196618 RXU196615:RXU196618 SHQ196615:SHQ196618 SRM196615:SRM196618 TBI196615:TBI196618 TLE196615:TLE196618 TVA196615:TVA196618 UEW196615:UEW196618 UOS196615:UOS196618 UYO196615:UYO196618 VIK196615:VIK196618 VSG196615:VSG196618 WCC196615:WCC196618 WLY196615:WLY196618 WVU196615:WVU196618 M262151:M262154 JI262151:JI262154 TE262151:TE262154 ADA262151:ADA262154 AMW262151:AMW262154 AWS262151:AWS262154 BGO262151:BGO262154 BQK262151:BQK262154 CAG262151:CAG262154 CKC262151:CKC262154 CTY262151:CTY262154 DDU262151:DDU262154 DNQ262151:DNQ262154 DXM262151:DXM262154 EHI262151:EHI262154 ERE262151:ERE262154 FBA262151:FBA262154 FKW262151:FKW262154 FUS262151:FUS262154 GEO262151:GEO262154 GOK262151:GOK262154 GYG262151:GYG262154 HIC262151:HIC262154 HRY262151:HRY262154 IBU262151:IBU262154 ILQ262151:ILQ262154 IVM262151:IVM262154 JFI262151:JFI262154 JPE262151:JPE262154 JZA262151:JZA262154 KIW262151:KIW262154 KSS262151:KSS262154 LCO262151:LCO262154 LMK262151:LMK262154 LWG262151:LWG262154 MGC262151:MGC262154 MPY262151:MPY262154 MZU262151:MZU262154 NJQ262151:NJQ262154 NTM262151:NTM262154 ODI262151:ODI262154 ONE262151:ONE262154 OXA262151:OXA262154 PGW262151:PGW262154 PQS262151:PQS262154 QAO262151:QAO262154 QKK262151:QKK262154 QUG262151:QUG262154 REC262151:REC262154 RNY262151:RNY262154 RXU262151:RXU262154 SHQ262151:SHQ262154 SRM262151:SRM262154 TBI262151:TBI262154 TLE262151:TLE262154 TVA262151:TVA262154 UEW262151:UEW262154 UOS262151:UOS262154 UYO262151:UYO262154 VIK262151:VIK262154 VSG262151:VSG262154 WCC262151:WCC262154 WLY262151:WLY262154 WVU262151:WVU262154 M327687:M327690 JI327687:JI327690 TE327687:TE327690 ADA327687:ADA327690 AMW327687:AMW327690 AWS327687:AWS327690 BGO327687:BGO327690 BQK327687:BQK327690 CAG327687:CAG327690 CKC327687:CKC327690 CTY327687:CTY327690 DDU327687:DDU327690 DNQ327687:DNQ327690 DXM327687:DXM327690 EHI327687:EHI327690 ERE327687:ERE327690 FBA327687:FBA327690 FKW327687:FKW327690 FUS327687:FUS327690 GEO327687:GEO327690 GOK327687:GOK327690 GYG327687:GYG327690 HIC327687:HIC327690 HRY327687:HRY327690 IBU327687:IBU327690 ILQ327687:ILQ327690 IVM327687:IVM327690 JFI327687:JFI327690 JPE327687:JPE327690 JZA327687:JZA327690 KIW327687:KIW327690 KSS327687:KSS327690 LCO327687:LCO327690 LMK327687:LMK327690 LWG327687:LWG327690 MGC327687:MGC327690 MPY327687:MPY327690 MZU327687:MZU327690 NJQ327687:NJQ327690 NTM327687:NTM327690 ODI327687:ODI327690 ONE327687:ONE327690 OXA327687:OXA327690 PGW327687:PGW327690 PQS327687:PQS327690 QAO327687:QAO327690 QKK327687:QKK327690 QUG327687:QUG327690 REC327687:REC327690 RNY327687:RNY327690 RXU327687:RXU327690 SHQ327687:SHQ327690 SRM327687:SRM327690 TBI327687:TBI327690 TLE327687:TLE327690 TVA327687:TVA327690 UEW327687:UEW327690 UOS327687:UOS327690 UYO327687:UYO327690 VIK327687:VIK327690 VSG327687:VSG327690 WCC327687:WCC327690 WLY327687:WLY327690 WVU327687:WVU327690 M393223:M393226 JI393223:JI393226 TE393223:TE393226 ADA393223:ADA393226 AMW393223:AMW393226 AWS393223:AWS393226 BGO393223:BGO393226 BQK393223:BQK393226 CAG393223:CAG393226 CKC393223:CKC393226 CTY393223:CTY393226 DDU393223:DDU393226 DNQ393223:DNQ393226 DXM393223:DXM393226 EHI393223:EHI393226 ERE393223:ERE393226 FBA393223:FBA393226 FKW393223:FKW393226 FUS393223:FUS393226 GEO393223:GEO393226 GOK393223:GOK393226 GYG393223:GYG393226 HIC393223:HIC393226 HRY393223:HRY393226 IBU393223:IBU393226 ILQ393223:ILQ393226 IVM393223:IVM393226 JFI393223:JFI393226 JPE393223:JPE393226 JZA393223:JZA393226 KIW393223:KIW393226 KSS393223:KSS393226 LCO393223:LCO393226 LMK393223:LMK393226 LWG393223:LWG393226 MGC393223:MGC393226 MPY393223:MPY393226 MZU393223:MZU393226 NJQ393223:NJQ393226 NTM393223:NTM393226 ODI393223:ODI393226 ONE393223:ONE393226 OXA393223:OXA393226 PGW393223:PGW393226 PQS393223:PQS393226 QAO393223:QAO393226 QKK393223:QKK393226 QUG393223:QUG393226 REC393223:REC393226 RNY393223:RNY393226 RXU393223:RXU393226 SHQ393223:SHQ393226 SRM393223:SRM393226 TBI393223:TBI393226 TLE393223:TLE393226 TVA393223:TVA393226 UEW393223:UEW393226 UOS393223:UOS393226 UYO393223:UYO393226 VIK393223:VIK393226 VSG393223:VSG393226 WCC393223:WCC393226 WLY393223:WLY393226 WVU393223:WVU393226 M458759:M458762 JI458759:JI458762 TE458759:TE458762 ADA458759:ADA458762 AMW458759:AMW458762 AWS458759:AWS458762 BGO458759:BGO458762 BQK458759:BQK458762 CAG458759:CAG458762 CKC458759:CKC458762 CTY458759:CTY458762 DDU458759:DDU458762 DNQ458759:DNQ458762 DXM458759:DXM458762 EHI458759:EHI458762 ERE458759:ERE458762 FBA458759:FBA458762 FKW458759:FKW458762 FUS458759:FUS458762 GEO458759:GEO458762 GOK458759:GOK458762 GYG458759:GYG458762 HIC458759:HIC458762 HRY458759:HRY458762 IBU458759:IBU458762 ILQ458759:ILQ458762 IVM458759:IVM458762 JFI458759:JFI458762 JPE458759:JPE458762 JZA458759:JZA458762 KIW458759:KIW458762 KSS458759:KSS458762 LCO458759:LCO458762 LMK458759:LMK458762 LWG458759:LWG458762 MGC458759:MGC458762 MPY458759:MPY458762 MZU458759:MZU458762 NJQ458759:NJQ458762 NTM458759:NTM458762 ODI458759:ODI458762 ONE458759:ONE458762 OXA458759:OXA458762 PGW458759:PGW458762 PQS458759:PQS458762 QAO458759:QAO458762 QKK458759:QKK458762 QUG458759:QUG458762 REC458759:REC458762 RNY458759:RNY458762 RXU458759:RXU458762 SHQ458759:SHQ458762 SRM458759:SRM458762 TBI458759:TBI458762 TLE458759:TLE458762 TVA458759:TVA458762 UEW458759:UEW458762 UOS458759:UOS458762 UYO458759:UYO458762 VIK458759:VIK458762 VSG458759:VSG458762 WCC458759:WCC458762 WLY458759:WLY458762 WVU458759:WVU458762 M524295:M524298 JI524295:JI524298 TE524295:TE524298 ADA524295:ADA524298 AMW524295:AMW524298 AWS524295:AWS524298 BGO524295:BGO524298 BQK524295:BQK524298 CAG524295:CAG524298 CKC524295:CKC524298 CTY524295:CTY524298 DDU524295:DDU524298 DNQ524295:DNQ524298 DXM524295:DXM524298 EHI524295:EHI524298 ERE524295:ERE524298 FBA524295:FBA524298 FKW524295:FKW524298 FUS524295:FUS524298 GEO524295:GEO524298 GOK524295:GOK524298 GYG524295:GYG524298 HIC524295:HIC524298 HRY524295:HRY524298 IBU524295:IBU524298 ILQ524295:ILQ524298 IVM524295:IVM524298 JFI524295:JFI524298 JPE524295:JPE524298 JZA524295:JZA524298 KIW524295:KIW524298 KSS524295:KSS524298 LCO524295:LCO524298 LMK524295:LMK524298 LWG524295:LWG524298 MGC524295:MGC524298 MPY524295:MPY524298 MZU524295:MZU524298 NJQ524295:NJQ524298 NTM524295:NTM524298 ODI524295:ODI524298 ONE524295:ONE524298 OXA524295:OXA524298 PGW524295:PGW524298 PQS524295:PQS524298 QAO524295:QAO524298 QKK524295:QKK524298 QUG524295:QUG524298 REC524295:REC524298 RNY524295:RNY524298 RXU524295:RXU524298 SHQ524295:SHQ524298 SRM524295:SRM524298 TBI524295:TBI524298 TLE524295:TLE524298 TVA524295:TVA524298 UEW524295:UEW524298 UOS524295:UOS524298 UYO524295:UYO524298 VIK524295:VIK524298 VSG524295:VSG524298 WCC524295:WCC524298 WLY524295:WLY524298 WVU524295:WVU524298 M589831:M589834 JI589831:JI589834 TE589831:TE589834 ADA589831:ADA589834 AMW589831:AMW589834 AWS589831:AWS589834 BGO589831:BGO589834 BQK589831:BQK589834 CAG589831:CAG589834 CKC589831:CKC589834 CTY589831:CTY589834 DDU589831:DDU589834 DNQ589831:DNQ589834 DXM589831:DXM589834 EHI589831:EHI589834 ERE589831:ERE589834 FBA589831:FBA589834 FKW589831:FKW589834 FUS589831:FUS589834 GEO589831:GEO589834 GOK589831:GOK589834 GYG589831:GYG589834 HIC589831:HIC589834 HRY589831:HRY589834 IBU589831:IBU589834 ILQ589831:ILQ589834 IVM589831:IVM589834 JFI589831:JFI589834 JPE589831:JPE589834 JZA589831:JZA589834 KIW589831:KIW589834 KSS589831:KSS589834 LCO589831:LCO589834 LMK589831:LMK589834 LWG589831:LWG589834 MGC589831:MGC589834 MPY589831:MPY589834 MZU589831:MZU589834 NJQ589831:NJQ589834 NTM589831:NTM589834 ODI589831:ODI589834 ONE589831:ONE589834 OXA589831:OXA589834 PGW589831:PGW589834 PQS589831:PQS589834 QAO589831:QAO589834 QKK589831:QKK589834 QUG589831:QUG589834 REC589831:REC589834 RNY589831:RNY589834 RXU589831:RXU589834 SHQ589831:SHQ589834 SRM589831:SRM589834 TBI589831:TBI589834 TLE589831:TLE589834 TVA589831:TVA589834 UEW589831:UEW589834 UOS589831:UOS589834 UYO589831:UYO589834 VIK589831:VIK589834 VSG589831:VSG589834 WCC589831:WCC589834 WLY589831:WLY589834 WVU589831:WVU589834 M655367:M655370 JI655367:JI655370 TE655367:TE655370 ADA655367:ADA655370 AMW655367:AMW655370 AWS655367:AWS655370 BGO655367:BGO655370 BQK655367:BQK655370 CAG655367:CAG655370 CKC655367:CKC655370 CTY655367:CTY655370 DDU655367:DDU655370 DNQ655367:DNQ655370 DXM655367:DXM655370 EHI655367:EHI655370 ERE655367:ERE655370 FBA655367:FBA655370 FKW655367:FKW655370 FUS655367:FUS655370 GEO655367:GEO655370 GOK655367:GOK655370 GYG655367:GYG655370 HIC655367:HIC655370 HRY655367:HRY655370 IBU655367:IBU655370 ILQ655367:ILQ655370 IVM655367:IVM655370 JFI655367:JFI655370 JPE655367:JPE655370 JZA655367:JZA655370 KIW655367:KIW655370 KSS655367:KSS655370 LCO655367:LCO655370 LMK655367:LMK655370 LWG655367:LWG655370 MGC655367:MGC655370 MPY655367:MPY655370 MZU655367:MZU655370 NJQ655367:NJQ655370 NTM655367:NTM655370 ODI655367:ODI655370 ONE655367:ONE655370 OXA655367:OXA655370 PGW655367:PGW655370 PQS655367:PQS655370 QAO655367:QAO655370 QKK655367:QKK655370 QUG655367:QUG655370 REC655367:REC655370 RNY655367:RNY655370 RXU655367:RXU655370 SHQ655367:SHQ655370 SRM655367:SRM655370 TBI655367:TBI655370 TLE655367:TLE655370 TVA655367:TVA655370 UEW655367:UEW655370 UOS655367:UOS655370 UYO655367:UYO655370 VIK655367:VIK655370 VSG655367:VSG655370 WCC655367:WCC655370 WLY655367:WLY655370 WVU655367:WVU655370 M720903:M720906 JI720903:JI720906 TE720903:TE720906 ADA720903:ADA720906 AMW720903:AMW720906 AWS720903:AWS720906 BGO720903:BGO720906 BQK720903:BQK720906 CAG720903:CAG720906 CKC720903:CKC720906 CTY720903:CTY720906 DDU720903:DDU720906 DNQ720903:DNQ720906 DXM720903:DXM720906 EHI720903:EHI720906 ERE720903:ERE720906 FBA720903:FBA720906 FKW720903:FKW720906 FUS720903:FUS720906 GEO720903:GEO720906 GOK720903:GOK720906 GYG720903:GYG720906 HIC720903:HIC720906 HRY720903:HRY720906 IBU720903:IBU720906 ILQ720903:ILQ720906 IVM720903:IVM720906 JFI720903:JFI720906 JPE720903:JPE720906 JZA720903:JZA720906 KIW720903:KIW720906 KSS720903:KSS720906 LCO720903:LCO720906 LMK720903:LMK720906 LWG720903:LWG720906 MGC720903:MGC720906 MPY720903:MPY720906 MZU720903:MZU720906 NJQ720903:NJQ720906 NTM720903:NTM720906 ODI720903:ODI720906 ONE720903:ONE720906 OXA720903:OXA720906 PGW720903:PGW720906 PQS720903:PQS720906 QAO720903:QAO720906 QKK720903:QKK720906 QUG720903:QUG720906 REC720903:REC720906 RNY720903:RNY720906 RXU720903:RXU720906 SHQ720903:SHQ720906 SRM720903:SRM720906 TBI720903:TBI720906 TLE720903:TLE720906 TVA720903:TVA720906 UEW720903:UEW720906 UOS720903:UOS720906 UYO720903:UYO720906 VIK720903:VIK720906 VSG720903:VSG720906 WCC720903:WCC720906 WLY720903:WLY720906 WVU720903:WVU720906 M786439:M786442 JI786439:JI786442 TE786439:TE786442 ADA786439:ADA786442 AMW786439:AMW786442 AWS786439:AWS786442 BGO786439:BGO786442 BQK786439:BQK786442 CAG786439:CAG786442 CKC786439:CKC786442 CTY786439:CTY786442 DDU786439:DDU786442 DNQ786439:DNQ786442 DXM786439:DXM786442 EHI786439:EHI786442 ERE786439:ERE786442 FBA786439:FBA786442 FKW786439:FKW786442 FUS786439:FUS786442 GEO786439:GEO786442 GOK786439:GOK786442 GYG786439:GYG786442 HIC786439:HIC786442 HRY786439:HRY786442 IBU786439:IBU786442 ILQ786439:ILQ786442 IVM786439:IVM786442 JFI786439:JFI786442 JPE786439:JPE786442 JZA786439:JZA786442 KIW786439:KIW786442 KSS786439:KSS786442 LCO786439:LCO786442 LMK786439:LMK786442 LWG786439:LWG786442 MGC786439:MGC786442 MPY786439:MPY786442 MZU786439:MZU786442 NJQ786439:NJQ786442 NTM786439:NTM786442 ODI786439:ODI786442 ONE786439:ONE786442 OXA786439:OXA786442 PGW786439:PGW786442 PQS786439:PQS786442 QAO786439:QAO786442 QKK786439:QKK786442 QUG786439:QUG786442 REC786439:REC786442 RNY786439:RNY786442 RXU786439:RXU786442 SHQ786439:SHQ786442 SRM786439:SRM786442 TBI786439:TBI786442 TLE786439:TLE786442 TVA786439:TVA786442 UEW786439:UEW786442 UOS786439:UOS786442 UYO786439:UYO786442 VIK786439:VIK786442 VSG786439:VSG786442 WCC786439:WCC786442 WLY786439:WLY786442 WVU786439:WVU786442 M851975:M851978 JI851975:JI851978 TE851975:TE851978 ADA851975:ADA851978 AMW851975:AMW851978 AWS851975:AWS851978 BGO851975:BGO851978 BQK851975:BQK851978 CAG851975:CAG851978 CKC851975:CKC851978 CTY851975:CTY851978 DDU851975:DDU851978 DNQ851975:DNQ851978 DXM851975:DXM851978 EHI851975:EHI851978 ERE851975:ERE851978 FBA851975:FBA851978 FKW851975:FKW851978 FUS851975:FUS851978 GEO851975:GEO851978 GOK851975:GOK851978 GYG851975:GYG851978 HIC851975:HIC851978 HRY851975:HRY851978 IBU851975:IBU851978 ILQ851975:ILQ851978 IVM851975:IVM851978 JFI851975:JFI851978 JPE851975:JPE851978 JZA851975:JZA851978 KIW851975:KIW851978 KSS851975:KSS851978 LCO851975:LCO851978 LMK851975:LMK851978 LWG851975:LWG851978 MGC851975:MGC851978 MPY851975:MPY851978 MZU851975:MZU851978 NJQ851975:NJQ851978 NTM851975:NTM851978 ODI851975:ODI851978 ONE851975:ONE851978 OXA851975:OXA851978 PGW851975:PGW851978 PQS851975:PQS851978 QAO851975:QAO851978 QKK851975:QKK851978 QUG851975:QUG851978 REC851975:REC851978 RNY851975:RNY851978 RXU851975:RXU851978 SHQ851975:SHQ851978 SRM851975:SRM851978 TBI851975:TBI851978 TLE851975:TLE851978 TVA851975:TVA851978 UEW851975:UEW851978 UOS851975:UOS851978 UYO851975:UYO851978 VIK851975:VIK851978 VSG851975:VSG851978 WCC851975:WCC851978 WLY851975:WLY851978 WVU851975:WVU851978" xr:uid="{00000000-0002-0000-0E00-000000000000}">
      <formula1>$AZ$258:$AZ$309</formula1>
    </dataValidation>
    <dataValidation type="list" allowBlank="1" showInputMessage="1" showErrorMessage="1" sqref="M851979 JI851979 TE851979 ADA851979 AMW851979 AWS851979 BGO851979 BQK851979 CAG851979 CKC851979 CTY851979 DDU851979 DNQ851979 DXM851979 EHI851979 ERE851979 FBA851979 FKW851979 FUS851979 GEO851979 GOK851979 GYG851979 HIC851979 HRY851979 IBU851979 ILQ851979 IVM851979 JFI851979 JPE851979 JZA851979 KIW851979 KSS851979 LCO851979 LMK851979 LWG851979 MGC851979 MPY851979 MZU851979 NJQ851979 NTM851979 ODI851979 ONE851979 OXA851979 PGW851979 PQS851979 QAO851979 QKK851979 QUG851979 REC851979 RNY851979 RXU851979 SHQ851979 SRM851979 TBI851979 TLE851979 TVA851979 UEW851979 UOS851979 UYO851979 VIK851979 VSG851979 WCC851979 WLY851979 WVU851979 M65556:M65558 JI65556:JI65558 TE65556:TE65558 ADA65556:ADA65558 AMW65556:AMW65558 AWS65556:AWS65558 BGO65556:BGO65558 BQK65556:BQK65558 CAG65556:CAG65558 CKC65556:CKC65558 CTY65556:CTY65558 DDU65556:DDU65558 DNQ65556:DNQ65558 DXM65556:DXM65558 EHI65556:EHI65558 ERE65556:ERE65558 FBA65556:FBA65558 FKW65556:FKW65558 FUS65556:FUS65558 GEO65556:GEO65558 GOK65556:GOK65558 GYG65556:GYG65558 HIC65556:HIC65558 HRY65556:HRY65558 IBU65556:IBU65558 ILQ65556:ILQ65558 IVM65556:IVM65558 JFI65556:JFI65558 JPE65556:JPE65558 JZA65556:JZA65558 KIW65556:KIW65558 KSS65556:KSS65558 LCO65556:LCO65558 LMK65556:LMK65558 LWG65556:LWG65558 MGC65556:MGC65558 MPY65556:MPY65558 MZU65556:MZU65558 NJQ65556:NJQ65558 NTM65556:NTM65558 ODI65556:ODI65558 ONE65556:ONE65558 OXA65556:OXA65558 PGW65556:PGW65558 PQS65556:PQS65558 QAO65556:QAO65558 QKK65556:QKK65558 QUG65556:QUG65558 REC65556:REC65558 RNY65556:RNY65558 RXU65556:RXU65558 SHQ65556:SHQ65558 SRM65556:SRM65558 TBI65556:TBI65558 TLE65556:TLE65558 TVA65556:TVA65558 UEW65556:UEW65558 UOS65556:UOS65558 UYO65556:UYO65558 VIK65556:VIK65558 VSG65556:VSG65558 WCC65556:WCC65558 WLY65556:WLY65558 WVU65556:WVU65558 M131092:M131094 JI131092:JI131094 TE131092:TE131094 ADA131092:ADA131094 AMW131092:AMW131094 AWS131092:AWS131094 BGO131092:BGO131094 BQK131092:BQK131094 CAG131092:CAG131094 CKC131092:CKC131094 CTY131092:CTY131094 DDU131092:DDU131094 DNQ131092:DNQ131094 DXM131092:DXM131094 EHI131092:EHI131094 ERE131092:ERE131094 FBA131092:FBA131094 FKW131092:FKW131094 FUS131092:FUS131094 GEO131092:GEO131094 GOK131092:GOK131094 GYG131092:GYG131094 HIC131092:HIC131094 HRY131092:HRY131094 IBU131092:IBU131094 ILQ131092:ILQ131094 IVM131092:IVM131094 JFI131092:JFI131094 JPE131092:JPE131094 JZA131092:JZA131094 KIW131092:KIW131094 KSS131092:KSS131094 LCO131092:LCO131094 LMK131092:LMK131094 LWG131092:LWG131094 MGC131092:MGC131094 MPY131092:MPY131094 MZU131092:MZU131094 NJQ131092:NJQ131094 NTM131092:NTM131094 ODI131092:ODI131094 ONE131092:ONE131094 OXA131092:OXA131094 PGW131092:PGW131094 PQS131092:PQS131094 QAO131092:QAO131094 QKK131092:QKK131094 QUG131092:QUG131094 REC131092:REC131094 RNY131092:RNY131094 RXU131092:RXU131094 SHQ131092:SHQ131094 SRM131092:SRM131094 TBI131092:TBI131094 TLE131092:TLE131094 TVA131092:TVA131094 UEW131092:UEW131094 UOS131092:UOS131094 UYO131092:UYO131094 VIK131092:VIK131094 VSG131092:VSG131094 WCC131092:WCC131094 WLY131092:WLY131094 WVU131092:WVU131094 M196628:M196630 JI196628:JI196630 TE196628:TE196630 ADA196628:ADA196630 AMW196628:AMW196630 AWS196628:AWS196630 BGO196628:BGO196630 BQK196628:BQK196630 CAG196628:CAG196630 CKC196628:CKC196630 CTY196628:CTY196630 DDU196628:DDU196630 DNQ196628:DNQ196630 DXM196628:DXM196630 EHI196628:EHI196630 ERE196628:ERE196630 FBA196628:FBA196630 FKW196628:FKW196630 FUS196628:FUS196630 GEO196628:GEO196630 GOK196628:GOK196630 GYG196628:GYG196630 HIC196628:HIC196630 HRY196628:HRY196630 IBU196628:IBU196630 ILQ196628:ILQ196630 IVM196628:IVM196630 JFI196628:JFI196630 JPE196628:JPE196630 JZA196628:JZA196630 KIW196628:KIW196630 KSS196628:KSS196630 LCO196628:LCO196630 LMK196628:LMK196630 LWG196628:LWG196630 MGC196628:MGC196630 MPY196628:MPY196630 MZU196628:MZU196630 NJQ196628:NJQ196630 NTM196628:NTM196630 ODI196628:ODI196630 ONE196628:ONE196630 OXA196628:OXA196630 PGW196628:PGW196630 PQS196628:PQS196630 QAO196628:QAO196630 QKK196628:QKK196630 QUG196628:QUG196630 REC196628:REC196630 RNY196628:RNY196630 RXU196628:RXU196630 SHQ196628:SHQ196630 SRM196628:SRM196630 TBI196628:TBI196630 TLE196628:TLE196630 TVA196628:TVA196630 UEW196628:UEW196630 UOS196628:UOS196630 UYO196628:UYO196630 VIK196628:VIK196630 VSG196628:VSG196630 WCC196628:WCC196630 WLY196628:WLY196630 WVU196628:WVU196630 M262164:M262166 JI262164:JI262166 TE262164:TE262166 ADA262164:ADA262166 AMW262164:AMW262166 AWS262164:AWS262166 BGO262164:BGO262166 BQK262164:BQK262166 CAG262164:CAG262166 CKC262164:CKC262166 CTY262164:CTY262166 DDU262164:DDU262166 DNQ262164:DNQ262166 DXM262164:DXM262166 EHI262164:EHI262166 ERE262164:ERE262166 FBA262164:FBA262166 FKW262164:FKW262166 FUS262164:FUS262166 GEO262164:GEO262166 GOK262164:GOK262166 GYG262164:GYG262166 HIC262164:HIC262166 HRY262164:HRY262166 IBU262164:IBU262166 ILQ262164:ILQ262166 IVM262164:IVM262166 JFI262164:JFI262166 JPE262164:JPE262166 JZA262164:JZA262166 KIW262164:KIW262166 KSS262164:KSS262166 LCO262164:LCO262166 LMK262164:LMK262166 LWG262164:LWG262166 MGC262164:MGC262166 MPY262164:MPY262166 MZU262164:MZU262166 NJQ262164:NJQ262166 NTM262164:NTM262166 ODI262164:ODI262166 ONE262164:ONE262166 OXA262164:OXA262166 PGW262164:PGW262166 PQS262164:PQS262166 QAO262164:QAO262166 QKK262164:QKK262166 QUG262164:QUG262166 REC262164:REC262166 RNY262164:RNY262166 RXU262164:RXU262166 SHQ262164:SHQ262166 SRM262164:SRM262166 TBI262164:TBI262166 TLE262164:TLE262166 TVA262164:TVA262166 UEW262164:UEW262166 UOS262164:UOS262166 UYO262164:UYO262166 VIK262164:VIK262166 VSG262164:VSG262166 WCC262164:WCC262166 WLY262164:WLY262166 WVU262164:WVU262166 M327700:M327702 JI327700:JI327702 TE327700:TE327702 ADA327700:ADA327702 AMW327700:AMW327702 AWS327700:AWS327702 BGO327700:BGO327702 BQK327700:BQK327702 CAG327700:CAG327702 CKC327700:CKC327702 CTY327700:CTY327702 DDU327700:DDU327702 DNQ327700:DNQ327702 DXM327700:DXM327702 EHI327700:EHI327702 ERE327700:ERE327702 FBA327700:FBA327702 FKW327700:FKW327702 FUS327700:FUS327702 GEO327700:GEO327702 GOK327700:GOK327702 GYG327700:GYG327702 HIC327700:HIC327702 HRY327700:HRY327702 IBU327700:IBU327702 ILQ327700:ILQ327702 IVM327700:IVM327702 JFI327700:JFI327702 JPE327700:JPE327702 JZA327700:JZA327702 KIW327700:KIW327702 KSS327700:KSS327702 LCO327700:LCO327702 LMK327700:LMK327702 LWG327700:LWG327702 MGC327700:MGC327702 MPY327700:MPY327702 MZU327700:MZU327702 NJQ327700:NJQ327702 NTM327700:NTM327702 ODI327700:ODI327702 ONE327700:ONE327702 OXA327700:OXA327702 PGW327700:PGW327702 PQS327700:PQS327702 QAO327700:QAO327702 QKK327700:QKK327702 QUG327700:QUG327702 REC327700:REC327702 RNY327700:RNY327702 RXU327700:RXU327702 SHQ327700:SHQ327702 SRM327700:SRM327702 TBI327700:TBI327702 TLE327700:TLE327702 TVA327700:TVA327702 UEW327700:UEW327702 UOS327700:UOS327702 UYO327700:UYO327702 VIK327700:VIK327702 VSG327700:VSG327702 WCC327700:WCC327702 WLY327700:WLY327702 WVU327700:WVU327702 M393236:M393238 JI393236:JI393238 TE393236:TE393238 ADA393236:ADA393238 AMW393236:AMW393238 AWS393236:AWS393238 BGO393236:BGO393238 BQK393236:BQK393238 CAG393236:CAG393238 CKC393236:CKC393238 CTY393236:CTY393238 DDU393236:DDU393238 DNQ393236:DNQ393238 DXM393236:DXM393238 EHI393236:EHI393238 ERE393236:ERE393238 FBA393236:FBA393238 FKW393236:FKW393238 FUS393236:FUS393238 GEO393236:GEO393238 GOK393236:GOK393238 GYG393236:GYG393238 HIC393236:HIC393238 HRY393236:HRY393238 IBU393236:IBU393238 ILQ393236:ILQ393238 IVM393236:IVM393238 JFI393236:JFI393238 JPE393236:JPE393238 JZA393236:JZA393238 KIW393236:KIW393238 KSS393236:KSS393238 LCO393236:LCO393238 LMK393236:LMK393238 LWG393236:LWG393238 MGC393236:MGC393238 MPY393236:MPY393238 MZU393236:MZU393238 NJQ393236:NJQ393238 NTM393236:NTM393238 ODI393236:ODI393238 ONE393236:ONE393238 OXA393236:OXA393238 PGW393236:PGW393238 PQS393236:PQS393238 QAO393236:QAO393238 QKK393236:QKK393238 QUG393236:QUG393238 REC393236:REC393238 RNY393236:RNY393238 RXU393236:RXU393238 SHQ393236:SHQ393238 SRM393236:SRM393238 TBI393236:TBI393238 TLE393236:TLE393238 TVA393236:TVA393238 UEW393236:UEW393238 UOS393236:UOS393238 UYO393236:UYO393238 VIK393236:VIK393238 VSG393236:VSG393238 WCC393236:WCC393238 WLY393236:WLY393238 WVU393236:WVU393238 M458772:M458774 JI458772:JI458774 TE458772:TE458774 ADA458772:ADA458774 AMW458772:AMW458774 AWS458772:AWS458774 BGO458772:BGO458774 BQK458772:BQK458774 CAG458772:CAG458774 CKC458772:CKC458774 CTY458772:CTY458774 DDU458772:DDU458774 DNQ458772:DNQ458774 DXM458772:DXM458774 EHI458772:EHI458774 ERE458772:ERE458774 FBA458772:FBA458774 FKW458772:FKW458774 FUS458772:FUS458774 GEO458772:GEO458774 GOK458772:GOK458774 GYG458772:GYG458774 HIC458772:HIC458774 HRY458772:HRY458774 IBU458772:IBU458774 ILQ458772:ILQ458774 IVM458772:IVM458774 JFI458772:JFI458774 JPE458772:JPE458774 JZA458772:JZA458774 KIW458772:KIW458774 KSS458772:KSS458774 LCO458772:LCO458774 LMK458772:LMK458774 LWG458772:LWG458774 MGC458772:MGC458774 MPY458772:MPY458774 MZU458772:MZU458774 NJQ458772:NJQ458774 NTM458772:NTM458774 ODI458772:ODI458774 ONE458772:ONE458774 OXA458772:OXA458774 PGW458772:PGW458774 PQS458772:PQS458774 QAO458772:QAO458774 QKK458772:QKK458774 QUG458772:QUG458774 REC458772:REC458774 RNY458772:RNY458774 RXU458772:RXU458774 SHQ458772:SHQ458774 SRM458772:SRM458774 TBI458772:TBI458774 TLE458772:TLE458774 TVA458772:TVA458774 UEW458772:UEW458774 UOS458772:UOS458774 UYO458772:UYO458774 VIK458772:VIK458774 VSG458772:VSG458774 WCC458772:WCC458774 WLY458772:WLY458774 WVU458772:WVU458774 M524308:M524310 JI524308:JI524310 TE524308:TE524310 ADA524308:ADA524310 AMW524308:AMW524310 AWS524308:AWS524310 BGO524308:BGO524310 BQK524308:BQK524310 CAG524308:CAG524310 CKC524308:CKC524310 CTY524308:CTY524310 DDU524308:DDU524310 DNQ524308:DNQ524310 DXM524308:DXM524310 EHI524308:EHI524310 ERE524308:ERE524310 FBA524308:FBA524310 FKW524308:FKW524310 FUS524308:FUS524310 GEO524308:GEO524310 GOK524308:GOK524310 GYG524308:GYG524310 HIC524308:HIC524310 HRY524308:HRY524310 IBU524308:IBU524310 ILQ524308:ILQ524310 IVM524308:IVM524310 JFI524308:JFI524310 JPE524308:JPE524310 JZA524308:JZA524310 KIW524308:KIW524310 KSS524308:KSS524310 LCO524308:LCO524310 LMK524308:LMK524310 LWG524308:LWG524310 MGC524308:MGC524310 MPY524308:MPY524310 MZU524308:MZU524310 NJQ524308:NJQ524310 NTM524308:NTM524310 ODI524308:ODI524310 ONE524308:ONE524310 OXA524308:OXA524310 PGW524308:PGW524310 PQS524308:PQS524310 QAO524308:QAO524310 QKK524308:QKK524310 QUG524308:QUG524310 REC524308:REC524310 RNY524308:RNY524310 RXU524308:RXU524310 SHQ524308:SHQ524310 SRM524308:SRM524310 TBI524308:TBI524310 TLE524308:TLE524310 TVA524308:TVA524310 UEW524308:UEW524310 UOS524308:UOS524310 UYO524308:UYO524310 VIK524308:VIK524310 VSG524308:VSG524310 WCC524308:WCC524310 WLY524308:WLY524310 WVU524308:WVU524310 M589844:M589846 JI589844:JI589846 TE589844:TE589846 ADA589844:ADA589846 AMW589844:AMW589846 AWS589844:AWS589846 BGO589844:BGO589846 BQK589844:BQK589846 CAG589844:CAG589846 CKC589844:CKC589846 CTY589844:CTY589846 DDU589844:DDU589846 DNQ589844:DNQ589846 DXM589844:DXM589846 EHI589844:EHI589846 ERE589844:ERE589846 FBA589844:FBA589846 FKW589844:FKW589846 FUS589844:FUS589846 GEO589844:GEO589846 GOK589844:GOK589846 GYG589844:GYG589846 HIC589844:HIC589846 HRY589844:HRY589846 IBU589844:IBU589846 ILQ589844:ILQ589846 IVM589844:IVM589846 JFI589844:JFI589846 JPE589844:JPE589846 JZA589844:JZA589846 KIW589844:KIW589846 KSS589844:KSS589846 LCO589844:LCO589846 LMK589844:LMK589846 LWG589844:LWG589846 MGC589844:MGC589846 MPY589844:MPY589846 MZU589844:MZU589846 NJQ589844:NJQ589846 NTM589844:NTM589846 ODI589844:ODI589846 ONE589844:ONE589846 OXA589844:OXA589846 PGW589844:PGW589846 PQS589844:PQS589846 QAO589844:QAO589846 QKK589844:QKK589846 QUG589844:QUG589846 REC589844:REC589846 RNY589844:RNY589846 RXU589844:RXU589846 SHQ589844:SHQ589846 SRM589844:SRM589846 TBI589844:TBI589846 TLE589844:TLE589846 TVA589844:TVA589846 UEW589844:UEW589846 UOS589844:UOS589846 UYO589844:UYO589846 VIK589844:VIK589846 VSG589844:VSG589846 WCC589844:WCC589846 WLY589844:WLY589846 WVU589844:WVU589846 M655380:M655382 JI655380:JI655382 TE655380:TE655382 ADA655380:ADA655382 AMW655380:AMW655382 AWS655380:AWS655382 BGO655380:BGO655382 BQK655380:BQK655382 CAG655380:CAG655382 CKC655380:CKC655382 CTY655380:CTY655382 DDU655380:DDU655382 DNQ655380:DNQ655382 DXM655380:DXM655382 EHI655380:EHI655382 ERE655380:ERE655382 FBA655380:FBA655382 FKW655380:FKW655382 FUS655380:FUS655382 GEO655380:GEO655382 GOK655380:GOK655382 GYG655380:GYG655382 HIC655380:HIC655382 HRY655380:HRY655382 IBU655380:IBU655382 ILQ655380:ILQ655382 IVM655380:IVM655382 JFI655380:JFI655382 JPE655380:JPE655382 JZA655380:JZA655382 KIW655380:KIW655382 KSS655380:KSS655382 LCO655380:LCO655382 LMK655380:LMK655382 LWG655380:LWG655382 MGC655380:MGC655382 MPY655380:MPY655382 MZU655380:MZU655382 NJQ655380:NJQ655382 NTM655380:NTM655382 ODI655380:ODI655382 ONE655380:ONE655382 OXA655380:OXA655382 PGW655380:PGW655382 PQS655380:PQS655382 QAO655380:QAO655382 QKK655380:QKK655382 QUG655380:QUG655382 REC655380:REC655382 RNY655380:RNY655382 RXU655380:RXU655382 SHQ655380:SHQ655382 SRM655380:SRM655382 TBI655380:TBI655382 TLE655380:TLE655382 TVA655380:TVA655382 UEW655380:UEW655382 UOS655380:UOS655382 UYO655380:UYO655382 VIK655380:VIK655382 VSG655380:VSG655382 WCC655380:WCC655382 WLY655380:WLY655382 WVU655380:WVU655382 M720916:M720918 JI720916:JI720918 TE720916:TE720918 ADA720916:ADA720918 AMW720916:AMW720918 AWS720916:AWS720918 BGO720916:BGO720918 BQK720916:BQK720918 CAG720916:CAG720918 CKC720916:CKC720918 CTY720916:CTY720918 DDU720916:DDU720918 DNQ720916:DNQ720918 DXM720916:DXM720918 EHI720916:EHI720918 ERE720916:ERE720918 FBA720916:FBA720918 FKW720916:FKW720918 FUS720916:FUS720918 GEO720916:GEO720918 GOK720916:GOK720918 GYG720916:GYG720918 HIC720916:HIC720918 HRY720916:HRY720918 IBU720916:IBU720918 ILQ720916:ILQ720918 IVM720916:IVM720918 JFI720916:JFI720918 JPE720916:JPE720918 JZA720916:JZA720918 KIW720916:KIW720918 KSS720916:KSS720918 LCO720916:LCO720918 LMK720916:LMK720918 LWG720916:LWG720918 MGC720916:MGC720918 MPY720916:MPY720918 MZU720916:MZU720918 NJQ720916:NJQ720918 NTM720916:NTM720918 ODI720916:ODI720918 ONE720916:ONE720918 OXA720916:OXA720918 PGW720916:PGW720918 PQS720916:PQS720918 QAO720916:QAO720918 QKK720916:QKK720918 QUG720916:QUG720918 REC720916:REC720918 RNY720916:RNY720918 RXU720916:RXU720918 SHQ720916:SHQ720918 SRM720916:SRM720918 TBI720916:TBI720918 TLE720916:TLE720918 TVA720916:TVA720918 UEW720916:UEW720918 UOS720916:UOS720918 UYO720916:UYO720918 VIK720916:VIK720918 VSG720916:VSG720918 WCC720916:WCC720918 WLY720916:WLY720918 WVU720916:WVU720918 M786452:M786454 JI786452:JI786454 TE786452:TE786454 ADA786452:ADA786454 AMW786452:AMW786454 AWS786452:AWS786454 BGO786452:BGO786454 BQK786452:BQK786454 CAG786452:CAG786454 CKC786452:CKC786454 CTY786452:CTY786454 DDU786452:DDU786454 DNQ786452:DNQ786454 DXM786452:DXM786454 EHI786452:EHI786454 ERE786452:ERE786454 FBA786452:FBA786454 FKW786452:FKW786454 FUS786452:FUS786454 GEO786452:GEO786454 GOK786452:GOK786454 GYG786452:GYG786454 HIC786452:HIC786454 HRY786452:HRY786454 IBU786452:IBU786454 ILQ786452:ILQ786454 IVM786452:IVM786454 JFI786452:JFI786454 JPE786452:JPE786454 JZA786452:JZA786454 KIW786452:KIW786454 KSS786452:KSS786454 LCO786452:LCO786454 LMK786452:LMK786454 LWG786452:LWG786454 MGC786452:MGC786454 MPY786452:MPY786454 MZU786452:MZU786454 NJQ786452:NJQ786454 NTM786452:NTM786454 ODI786452:ODI786454 ONE786452:ONE786454 OXA786452:OXA786454 PGW786452:PGW786454 PQS786452:PQS786454 QAO786452:QAO786454 QKK786452:QKK786454 QUG786452:QUG786454 REC786452:REC786454 RNY786452:RNY786454 RXU786452:RXU786454 SHQ786452:SHQ786454 SRM786452:SRM786454 TBI786452:TBI786454 TLE786452:TLE786454 TVA786452:TVA786454 UEW786452:UEW786454 UOS786452:UOS786454 UYO786452:UYO786454 VIK786452:VIK786454 VSG786452:VSG786454 WCC786452:WCC786454 WLY786452:WLY786454 WVU786452:WVU786454 M851988:M851990 JI851988:JI851990 TE851988:TE851990 ADA851988:ADA851990 AMW851988:AMW851990 AWS851988:AWS851990 BGO851988:BGO851990 BQK851988:BQK851990 CAG851988:CAG851990 CKC851988:CKC851990 CTY851988:CTY851990 DDU851988:DDU851990 DNQ851988:DNQ851990 DXM851988:DXM851990 EHI851988:EHI851990 ERE851988:ERE851990 FBA851988:FBA851990 FKW851988:FKW851990 FUS851988:FUS851990 GEO851988:GEO851990 GOK851988:GOK851990 GYG851988:GYG851990 HIC851988:HIC851990 HRY851988:HRY851990 IBU851988:IBU851990 ILQ851988:ILQ851990 IVM851988:IVM851990 JFI851988:JFI851990 JPE851988:JPE851990 JZA851988:JZA851990 KIW851988:KIW851990 KSS851988:KSS851990 LCO851988:LCO851990 LMK851988:LMK851990 LWG851988:LWG851990 MGC851988:MGC851990 MPY851988:MPY851990 MZU851988:MZU851990 NJQ851988:NJQ851990 NTM851988:NTM851990 ODI851988:ODI851990 ONE851988:ONE851990 OXA851988:OXA851990 PGW851988:PGW851990 PQS851988:PQS851990 QAO851988:QAO851990 QKK851988:QKK851990 QUG851988:QUG851990 REC851988:REC851990 RNY851988:RNY851990 RXU851988:RXU851990 SHQ851988:SHQ851990 SRM851988:SRM851990 TBI851988:TBI851990 TLE851988:TLE851990 TVA851988:TVA851990 UEW851988:UEW851990 UOS851988:UOS851990 UYO851988:UYO851990 VIK851988:VIK851990 VSG851988:VSG851990 WCC851988:WCC851990 WLY851988:WLY851990 WVU851988:WVU851990 M917524:M917526 JI917524:JI917526 TE917524:TE917526 ADA917524:ADA917526 AMW917524:AMW917526 AWS917524:AWS917526 BGO917524:BGO917526 BQK917524:BQK917526 CAG917524:CAG917526 CKC917524:CKC917526 CTY917524:CTY917526 DDU917524:DDU917526 DNQ917524:DNQ917526 DXM917524:DXM917526 EHI917524:EHI917526 ERE917524:ERE917526 FBA917524:FBA917526 FKW917524:FKW917526 FUS917524:FUS917526 GEO917524:GEO917526 GOK917524:GOK917526 GYG917524:GYG917526 HIC917524:HIC917526 HRY917524:HRY917526 IBU917524:IBU917526 ILQ917524:ILQ917526 IVM917524:IVM917526 JFI917524:JFI917526 JPE917524:JPE917526 JZA917524:JZA917526 KIW917524:KIW917526 KSS917524:KSS917526 LCO917524:LCO917526 LMK917524:LMK917526 LWG917524:LWG917526 MGC917524:MGC917526 MPY917524:MPY917526 MZU917524:MZU917526 NJQ917524:NJQ917526 NTM917524:NTM917526 ODI917524:ODI917526 ONE917524:ONE917526 OXA917524:OXA917526 PGW917524:PGW917526 PQS917524:PQS917526 QAO917524:QAO917526 QKK917524:QKK917526 QUG917524:QUG917526 REC917524:REC917526 RNY917524:RNY917526 RXU917524:RXU917526 SHQ917524:SHQ917526 SRM917524:SRM917526 TBI917524:TBI917526 TLE917524:TLE917526 TVA917524:TVA917526 UEW917524:UEW917526 UOS917524:UOS917526 UYO917524:UYO917526 VIK917524:VIK917526 VSG917524:VSG917526 WCC917524:WCC917526 WLY917524:WLY917526 WVU917524:WVU917526 M983060:M983062 JI983060:JI983062 TE983060:TE983062 ADA983060:ADA983062 AMW983060:AMW983062 AWS983060:AWS983062 BGO983060:BGO983062 BQK983060:BQK983062 CAG983060:CAG983062 CKC983060:CKC983062 CTY983060:CTY983062 DDU983060:DDU983062 DNQ983060:DNQ983062 DXM983060:DXM983062 EHI983060:EHI983062 ERE983060:ERE983062 FBA983060:FBA983062 FKW983060:FKW983062 FUS983060:FUS983062 GEO983060:GEO983062 GOK983060:GOK983062 GYG983060:GYG983062 HIC983060:HIC983062 HRY983060:HRY983062 IBU983060:IBU983062 ILQ983060:ILQ983062 IVM983060:IVM983062 JFI983060:JFI983062 JPE983060:JPE983062 JZA983060:JZA983062 KIW983060:KIW983062 KSS983060:KSS983062 LCO983060:LCO983062 LMK983060:LMK983062 LWG983060:LWG983062 MGC983060:MGC983062 MPY983060:MPY983062 MZU983060:MZU983062 NJQ983060:NJQ983062 NTM983060:NTM983062 ODI983060:ODI983062 ONE983060:ONE983062 OXA983060:OXA983062 PGW983060:PGW983062 PQS983060:PQS983062 QAO983060:QAO983062 QKK983060:QKK983062 QUG983060:QUG983062 REC983060:REC983062 RNY983060:RNY983062 RXU983060:RXU983062 SHQ983060:SHQ983062 SRM983060:SRM983062 TBI983060:TBI983062 TLE983060:TLE983062 TVA983060:TVA983062 UEW983060:UEW983062 UOS983060:UOS983062 UYO983060:UYO983062 VIK983060:VIK983062 VSG983060:VSG983062 WCC983060:WCC983062 WLY983060:WLY983062 WVU983060:WVU983062 M917515 JI917515 TE917515 ADA917515 AMW917515 AWS917515 BGO917515 BQK917515 CAG917515 CKC917515 CTY917515 DDU917515 DNQ917515 DXM917515 EHI917515 ERE917515 FBA917515 FKW917515 FUS917515 GEO917515 GOK917515 GYG917515 HIC917515 HRY917515 IBU917515 ILQ917515 IVM917515 JFI917515 JPE917515 JZA917515 KIW917515 KSS917515 LCO917515 LMK917515 LWG917515 MGC917515 MPY917515 MZU917515 NJQ917515 NTM917515 ODI917515 ONE917515 OXA917515 PGW917515 PQS917515 QAO917515 QKK917515 QUG917515 REC917515 RNY917515 RXU917515 SHQ917515 SRM917515 TBI917515 TLE917515 TVA917515 UEW917515 UOS917515 UYO917515 VIK917515 VSG917515 WCC917515 WLY917515 WVU917515 M65540 JI65540 TE65540 ADA65540 AMW65540 AWS65540 BGO65540 BQK65540 CAG65540 CKC65540 CTY65540 DDU65540 DNQ65540 DXM65540 EHI65540 ERE65540 FBA65540 FKW65540 FUS65540 GEO65540 GOK65540 GYG65540 HIC65540 HRY65540 IBU65540 ILQ65540 IVM65540 JFI65540 JPE65540 JZA65540 KIW65540 KSS65540 LCO65540 LMK65540 LWG65540 MGC65540 MPY65540 MZU65540 NJQ65540 NTM65540 ODI65540 ONE65540 OXA65540 PGW65540 PQS65540 QAO65540 QKK65540 QUG65540 REC65540 RNY65540 RXU65540 SHQ65540 SRM65540 TBI65540 TLE65540 TVA65540 UEW65540 UOS65540 UYO65540 VIK65540 VSG65540 WCC65540 WLY65540 WVU65540 M131076 JI131076 TE131076 ADA131076 AMW131076 AWS131076 BGO131076 BQK131076 CAG131076 CKC131076 CTY131076 DDU131076 DNQ131076 DXM131076 EHI131076 ERE131076 FBA131076 FKW131076 FUS131076 GEO131076 GOK131076 GYG131076 HIC131076 HRY131076 IBU131076 ILQ131076 IVM131076 JFI131076 JPE131076 JZA131076 KIW131076 KSS131076 LCO131076 LMK131076 LWG131076 MGC131076 MPY131076 MZU131076 NJQ131076 NTM131076 ODI131076 ONE131076 OXA131076 PGW131076 PQS131076 QAO131076 QKK131076 QUG131076 REC131076 RNY131076 RXU131076 SHQ131076 SRM131076 TBI131076 TLE131076 TVA131076 UEW131076 UOS131076 UYO131076 VIK131076 VSG131076 WCC131076 WLY131076 WVU131076 M196612 JI196612 TE196612 ADA196612 AMW196612 AWS196612 BGO196612 BQK196612 CAG196612 CKC196612 CTY196612 DDU196612 DNQ196612 DXM196612 EHI196612 ERE196612 FBA196612 FKW196612 FUS196612 GEO196612 GOK196612 GYG196612 HIC196612 HRY196612 IBU196612 ILQ196612 IVM196612 JFI196612 JPE196612 JZA196612 KIW196612 KSS196612 LCO196612 LMK196612 LWG196612 MGC196612 MPY196612 MZU196612 NJQ196612 NTM196612 ODI196612 ONE196612 OXA196612 PGW196612 PQS196612 QAO196612 QKK196612 QUG196612 REC196612 RNY196612 RXU196612 SHQ196612 SRM196612 TBI196612 TLE196612 TVA196612 UEW196612 UOS196612 UYO196612 VIK196612 VSG196612 WCC196612 WLY196612 WVU196612 M262148 JI262148 TE262148 ADA262148 AMW262148 AWS262148 BGO262148 BQK262148 CAG262148 CKC262148 CTY262148 DDU262148 DNQ262148 DXM262148 EHI262148 ERE262148 FBA262148 FKW262148 FUS262148 GEO262148 GOK262148 GYG262148 HIC262148 HRY262148 IBU262148 ILQ262148 IVM262148 JFI262148 JPE262148 JZA262148 KIW262148 KSS262148 LCO262148 LMK262148 LWG262148 MGC262148 MPY262148 MZU262148 NJQ262148 NTM262148 ODI262148 ONE262148 OXA262148 PGW262148 PQS262148 QAO262148 QKK262148 QUG262148 REC262148 RNY262148 RXU262148 SHQ262148 SRM262148 TBI262148 TLE262148 TVA262148 UEW262148 UOS262148 UYO262148 VIK262148 VSG262148 WCC262148 WLY262148 WVU262148 M327684 JI327684 TE327684 ADA327684 AMW327684 AWS327684 BGO327684 BQK327684 CAG327684 CKC327684 CTY327684 DDU327684 DNQ327684 DXM327684 EHI327684 ERE327684 FBA327684 FKW327684 FUS327684 GEO327684 GOK327684 GYG327684 HIC327684 HRY327684 IBU327684 ILQ327684 IVM327684 JFI327684 JPE327684 JZA327684 KIW327684 KSS327684 LCO327684 LMK327684 LWG327684 MGC327684 MPY327684 MZU327684 NJQ327684 NTM327684 ODI327684 ONE327684 OXA327684 PGW327684 PQS327684 QAO327684 QKK327684 QUG327684 REC327684 RNY327684 RXU327684 SHQ327684 SRM327684 TBI327684 TLE327684 TVA327684 UEW327684 UOS327684 UYO327684 VIK327684 VSG327684 WCC327684 WLY327684 WVU327684 M393220 JI393220 TE393220 ADA393220 AMW393220 AWS393220 BGO393220 BQK393220 CAG393220 CKC393220 CTY393220 DDU393220 DNQ393220 DXM393220 EHI393220 ERE393220 FBA393220 FKW393220 FUS393220 GEO393220 GOK393220 GYG393220 HIC393220 HRY393220 IBU393220 ILQ393220 IVM393220 JFI393220 JPE393220 JZA393220 KIW393220 KSS393220 LCO393220 LMK393220 LWG393220 MGC393220 MPY393220 MZU393220 NJQ393220 NTM393220 ODI393220 ONE393220 OXA393220 PGW393220 PQS393220 QAO393220 QKK393220 QUG393220 REC393220 RNY393220 RXU393220 SHQ393220 SRM393220 TBI393220 TLE393220 TVA393220 UEW393220 UOS393220 UYO393220 VIK393220 VSG393220 WCC393220 WLY393220 WVU393220 M458756 JI458756 TE458756 ADA458756 AMW458756 AWS458756 BGO458756 BQK458756 CAG458756 CKC458756 CTY458756 DDU458756 DNQ458756 DXM458756 EHI458756 ERE458756 FBA458756 FKW458756 FUS458756 GEO458756 GOK458756 GYG458756 HIC458756 HRY458756 IBU458756 ILQ458756 IVM458756 JFI458756 JPE458756 JZA458756 KIW458756 KSS458756 LCO458756 LMK458756 LWG458756 MGC458756 MPY458756 MZU458756 NJQ458756 NTM458756 ODI458756 ONE458756 OXA458756 PGW458756 PQS458756 QAO458756 QKK458756 QUG458756 REC458756 RNY458756 RXU458756 SHQ458756 SRM458756 TBI458756 TLE458756 TVA458756 UEW458756 UOS458756 UYO458756 VIK458756 VSG458756 WCC458756 WLY458756 WVU458756 M524292 JI524292 TE524292 ADA524292 AMW524292 AWS524292 BGO524292 BQK524292 CAG524292 CKC524292 CTY524292 DDU524292 DNQ524292 DXM524292 EHI524292 ERE524292 FBA524292 FKW524292 FUS524292 GEO524292 GOK524292 GYG524292 HIC524292 HRY524292 IBU524292 ILQ524292 IVM524292 JFI524292 JPE524292 JZA524292 KIW524292 KSS524292 LCO524292 LMK524292 LWG524292 MGC524292 MPY524292 MZU524292 NJQ524292 NTM524292 ODI524292 ONE524292 OXA524292 PGW524292 PQS524292 QAO524292 QKK524292 QUG524292 REC524292 RNY524292 RXU524292 SHQ524292 SRM524292 TBI524292 TLE524292 TVA524292 UEW524292 UOS524292 UYO524292 VIK524292 VSG524292 WCC524292 WLY524292 WVU524292 M589828 JI589828 TE589828 ADA589828 AMW589828 AWS589828 BGO589828 BQK589828 CAG589828 CKC589828 CTY589828 DDU589828 DNQ589828 DXM589828 EHI589828 ERE589828 FBA589828 FKW589828 FUS589828 GEO589828 GOK589828 GYG589828 HIC589828 HRY589828 IBU589828 ILQ589828 IVM589828 JFI589828 JPE589828 JZA589828 KIW589828 KSS589828 LCO589828 LMK589828 LWG589828 MGC589828 MPY589828 MZU589828 NJQ589828 NTM589828 ODI589828 ONE589828 OXA589828 PGW589828 PQS589828 QAO589828 QKK589828 QUG589828 REC589828 RNY589828 RXU589828 SHQ589828 SRM589828 TBI589828 TLE589828 TVA589828 UEW589828 UOS589828 UYO589828 VIK589828 VSG589828 WCC589828 WLY589828 WVU589828 M655364 JI655364 TE655364 ADA655364 AMW655364 AWS655364 BGO655364 BQK655364 CAG655364 CKC655364 CTY655364 DDU655364 DNQ655364 DXM655364 EHI655364 ERE655364 FBA655364 FKW655364 FUS655364 GEO655364 GOK655364 GYG655364 HIC655364 HRY655364 IBU655364 ILQ655364 IVM655364 JFI655364 JPE655364 JZA655364 KIW655364 KSS655364 LCO655364 LMK655364 LWG655364 MGC655364 MPY655364 MZU655364 NJQ655364 NTM655364 ODI655364 ONE655364 OXA655364 PGW655364 PQS655364 QAO655364 QKK655364 QUG655364 REC655364 RNY655364 RXU655364 SHQ655364 SRM655364 TBI655364 TLE655364 TVA655364 UEW655364 UOS655364 UYO655364 VIK655364 VSG655364 WCC655364 WLY655364 WVU655364 M720900 JI720900 TE720900 ADA720900 AMW720900 AWS720900 BGO720900 BQK720900 CAG720900 CKC720900 CTY720900 DDU720900 DNQ720900 DXM720900 EHI720900 ERE720900 FBA720900 FKW720900 FUS720900 GEO720900 GOK720900 GYG720900 HIC720900 HRY720900 IBU720900 ILQ720900 IVM720900 JFI720900 JPE720900 JZA720900 KIW720900 KSS720900 LCO720900 LMK720900 LWG720900 MGC720900 MPY720900 MZU720900 NJQ720900 NTM720900 ODI720900 ONE720900 OXA720900 PGW720900 PQS720900 QAO720900 QKK720900 QUG720900 REC720900 RNY720900 RXU720900 SHQ720900 SRM720900 TBI720900 TLE720900 TVA720900 UEW720900 UOS720900 UYO720900 VIK720900 VSG720900 WCC720900 WLY720900 WVU720900 M786436 JI786436 TE786436 ADA786436 AMW786436 AWS786436 BGO786436 BQK786436 CAG786436 CKC786436 CTY786436 DDU786436 DNQ786436 DXM786436 EHI786436 ERE786436 FBA786436 FKW786436 FUS786436 GEO786436 GOK786436 GYG786436 HIC786436 HRY786436 IBU786436 ILQ786436 IVM786436 JFI786436 JPE786436 JZA786436 KIW786436 KSS786436 LCO786436 LMK786436 LWG786436 MGC786436 MPY786436 MZU786436 NJQ786436 NTM786436 ODI786436 ONE786436 OXA786436 PGW786436 PQS786436 QAO786436 QKK786436 QUG786436 REC786436 RNY786436 RXU786436 SHQ786436 SRM786436 TBI786436 TLE786436 TVA786436 UEW786436 UOS786436 UYO786436 VIK786436 VSG786436 WCC786436 WLY786436 WVU786436 M851972 JI851972 TE851972 ADA851972 AMW851972 AWS851972 BGO851972 BQK851972 CAG851972 CKC851972 CTY851972 DDU851972 DNQ851972 DXM851972 EHI851972 ERE851972 FBA851972 FKW851972 FUS851972 GEO851972 GOK851972 GYG851972 HIC851972 HRY851972 IBU851972 ILQ851972 IVM851972 JFI851972 JPE851972 JZA851972 KIW851972 KSS851972 LCO851972 LMK851972 LWG851972 MGC851972 MPY851972 MZU851972 NJQ851972 NTM851972 ODI851972 ONE851972 OXA851972 PGW851972 PQS851972 QAO851972 QKK851972 QUG851972 REC851972 RNY851972 RXU851972 SHQ851972 SRM851972 TBI851972 TLE851972 TVA851972 UEW851972 UOS851972 UYO851972 VIK851972 VSG851972 WCC851972 WLY851972 WVU851972 M917508 JI917508 TE917508 ADA917508 AMW917508 AWS917508 BGO917508 BQK917508 CAG917508 CKC917508 CTY917508 DDU917508 DNQ917508 DXM917508 EHI917508 ERE917508 FBA917508 FKW917508 FUS917508 GEO917508 GOK917508 GYG917508 HIC917508 HRY917508 IBU917508 ILQ917508 IVM917508 JFI917508 JPE917508 JZA917508 KIW917508 KSS917508 LCO917508 LMK917508 LWG917508 MGC917508 MPY917508 MZU917508 NJQ917508 NTM917508 ODI917508 ONE917508 OXA917508 PGW917508 PQS917508 QAO917508 QKK917508 QUG917508 REC917508 RNY917508 RXU917508 SHQ917508 SRM917508 TBI917508 TLE917508 TVA917508 UEW917508 UOS917508 UYO917508 VIK917508 VSG917508 WCC917508 WLY917508 WVU917508 M983044 JI983044 TE983044 ADA983044 AMW983044 AWS983044 BGO983044 BQK983044 CAG983044 CKC983044 CTY983044 DDU983044 DNQ983044 DXM983044 EHI983044 ERE983044 FBA983044 FKW983044 FUS983044 GEO983044 GOK983044 GYG983044 HIC983044 HRY983044 IBU983044 ILQ983044 IVM983044 JFI983044 JPE983044 JZA983044 KIW983044 KSS983044 LCO983044 LMK983044 LWG983044 MGC983044 MPY983044 MZU983044 NJQ983044 NTM983044 ODI983044 ONE983044 OXA983044 PGW983044 PQS983044 QAO983044 QKK983044 QUG983044 REC983044 RNY983044 RXU983044 SHQ983044 SRM983044 TBI983044 TLE983044 TVA983044 UEW983044 UOS983044 UYO983044 VIK983044 VSG983044 WCC983044 WLY983044 WVU983044 M983051 JI983051 TE983051 ADA983051 AMW983051 AWS983051 BGO983051 BQK983051 CAG983051 CKC983051 CTY983051 DDU983051 DNQ983051 DXM983051 EHI983051 ERE983051 FBA983051 FKW983051 FUS983051 GEO983051 GOK983051 GYG983051 HIC983051 HRY983051 IBU983051 ILQ983051 IVM983051 JFI983051 JPE983051 JZA983051 KIW983051 KSS983051 LCO983051 LMK983051 LWG983051 MGC983051 MPY983051 MZU983051 NJQ983051 NTM983051 ODI983051 ONE983051 OXA983051 PGW983051 PQS983051 QAO983051 QKK983051 QUG983051 REC983051 RNY983051 RXU983051 SHQ983051 SRM983051 TBI983051 TLE983051 TVA983051 UEW983051 UOS983051 UYO983051 VIK983051 VSG983051 WCC983051 WLY983051 WVU983051 M65553 JI65553 TE65553 ADA65553 AMW65553 AWS65553 BGO65553 BQK65553 CAG65553 CKC65553 CTY65553 DDU65553 DNQ65553 DXM65553 EHI65553 ERE65553 FBA65553 FKW65553 FUS65553 GEO65553 GOK65553 GYG65553 HIC65553 HRY65553 IBU65553 ILQ65553 IVM65553 JFI65553 JPE65553 JZA65553 KIW65553 KSS65553 LCO65553 LMK65553 LWG65553 MGC65553 MPY65553 MZU65553 NJQ65553 NTM65553 ODI65553 ONE65553 OXA65553 PGW65553 PQS65553 QAO65553 QKK65553 QUG65553 REC65553 RNY65553 RXU65553 SHQ65553 SRM65553 TBI65553 TLE65553 TVA65553 UEW65553 UOS65553 UYO65553 VIK65553 VSG65553 WCC65553 WLY65553 WVU65553 M131089 JI131089 TE131089 ADA131089 AMW131089 AWS131089 BGO131089 BQK131089 CAG131089 CKC131089 CTY131089 DDU131089 DNQ131089 DXM131089 EHI131089 ERE131089 FBA131089 FKW131089 FUS131089 GEO131089 GOK131089 GYG131089 HIC131089 HRY131089 IBU131089 ILQ131089 IVM131089 JFI131089 JPE131089 JZA131089 KIW131089 KSS131089 LCO131089 LMK131089 LWG131089 MGC131089 MPY131089 MZU131089 NJQ131089 NTM131089 ODI131089 ONE131089 OXA131089 PGW131089 PQS131089 QAO131089 QKK131089 QUG131089 REC131089 RNY131089 RXU131089 SHQ131089 SRM131089 TBI131089 TLE131089 TVA131089 UEW131089 UOS131089 UYO131089 VIK131089 VSG131089 WCC131089 WLY131089 WVU131089 M196625 JI196625 TE196625 ADA196625 AMW196625 AWS196625 BGO196625 BQK196625 CAG196625 CKC196625 CTY196625 DDU196625 DNQ196625 DXM196625 EHI196625 ERE196625 FBA196625 FKW196625 FUS196625 GEO196625 GOK196625 GYG196625 HIC196625 HRY196625 IBU196625 ILQ196625 IVM196625 JFI196625 JPE196625 JZA196625 KIW196625 KSS196625 LCO196625 LMK196625 LWG196625 MGC196625 MPY196625 MZU196625 NJQ196625 NTM196625 ODI196625 ONE196625 OXA196625 PGW196625 PQS196625 QAO196625 QKK196625 QUG196625 REC196625 RNY196625 RXU196625 SHQ196625 SRM196625 TBI196625 TLE196625 TVA196625 UEW196625 UOS196625 UYO196625 VIK196625 VSG196625 WCC196625 WLY196625 WVU196625 M262161 JI262161 TE262161 ADA262161 AMW262161 AWS262161 BGO262161 BQK262161 CAG262161 CKC262161 CTY262161 DDU262161 DNQ262161 DXM262161 EHI262161 ERE262161 FBA262161 FKW262161 FUS262161 GEO262161 GOK262161 GYG262161 HIC262161 HRY262161 IBU262161 ILQ262161 IVM262161 JFI262161 JPE262161 JZA262161 KIW262161 KSS262161 LCO262161 LMK262161 LWG262161 MGC262161 MPY262161 MZU262161 NJQ262161 NTM262161 ODI262161 ONE262161 OXA262161 PGW262161 PQS262161 QAO262161 QKK262161 QUG262161 REC262161 RNY262161 RXU262161 SHQ262161 SRM262161 TBI262161 TLE262161 TVA262161 UEW262161 UOS262161 UYO262161 VIK262161 VSG262161 WCC262161 WLY262161 WVU262161 M327697 JI327697 TE327697 ADA327697 AMW327697 AWS327697 BGO327697 BQK327697 CAG327697 CKC327697 CTY327697 DDU327697 DNQ327697 DXM327697 EHI327697 ERE327697 FBA327697 FKW327697 FUS327697 GEO327697 GOK327697 GYG327697 HIC327697 HRY327697 IBU327697 ILQ327697 IVM327697 JFI327697 JPE327697 JZA327697 KIW327697 KSS327697 LCO327697 LMK327697 LWG327697 MGC327697 MPY327697 MZU327697 NJQ327697 NTM327697 ODI327697 ONE327697 OXA327697 PGW327697 PQS327697 QAO327697 QKK327697 QUG327697 REC327697 RNY327697 RXU327697 SHQ327697 SRM327697 TBI327697 TLE327697 TVA327697 UEW327697 UOS327697 UYO327697 VIK327697 VSG327697 WCC327697 WLY327697 WVU327697 M393233 JI393233 TE393233 ADA393233 AMW393233 AWS393233 BGO393233 BQK393233 CAG393233 CKC393233 CTY393233 DDU393233 DNQ393233 DXM393233 EHI393233 ERE393233 FBA393233 FKW393233 FUS393233 GEO393233 GOK393233 GYG393233 HIC393233 HRY393233 IBU393233 ILQ393233 IVM393233 JFI393233 JPE393233 JZA393233 KIW393233 KSS393233 LCO393233 LMK393233 LWG393233 MGC393233 MPY393233 MZU393233 NJQ393233 NTM393233 ODI393233 ONE393233 OXA393233 PGW393233 PQS393233 QAO393233 QKK393233 QUG393233 REC393233 RNY393233 RXU393233 SHQ393233 SRM393233 TBI393233 TLE393233 TVA393233 UEW393233 UOS393233 UYO393233 VIK393233 VSG393233 WCC393233 WLY393233 WVU393233 M458769 JI458769 TE458769 ADA458769 AMW458769 AWS458769 BGO458769 BQK458769 CAG458769 CKC458769 CTY458769 DDU458769 DNQ458769 DXM458769 EHI458769 ERE458769 FBA458769 FKW458769 FUS458769 GEO458769 GOK458769 GYG458769 HIC458769 HRY458769 IBU458769 ILQ458769 IVM458769 JFI458769 JPE458769 JZA458769 KIW458769 KSS458769 LCO458769 LMK458769 LWG458769 MGC458769 MPY458769 MZU458769 NJQ458769 NTM458769 ODI458769 ONE458769 OXA458769 PGW458769 PQS458769 QAO458769 QKK458769 QUG458769 REC458769 RNY458769 RXU458769 SHQ458769 SRM458769 TBI458769 TLE458769 TVA458769 UEW458769 UOS458769 UYO458769 VIK458769 VSG458769 WCC458769 WLY458769 WVU458769 M524305 JI524305 TE524305 ADA524305 AMW524305 AWS524305 BGO524305 BQK524305 CAG524305 CKC524305 CTY524305 DDU524305 DNQ524305 DXM524305 EHI524305 ERE524305 FBA524305 FKW524305 FUS524305 GEO524305 GOK524305 GYG524305 HIC524305 HRY524305 IBU524305 ILQ524305 IVM524305 JFI524305 JPE524305 JZA524305 KIW524305 KSS524305 LCO524305 LMK524305 LWG524305 MGC524305 MPY524305 MZU524305 NJQ524305 NTM524305 ODI524305 ONE524305 OXA524305 PGW524305 PQS524305 QAO524305 QKK524305 QUG524305 REC524305 RNY524305 RXU524305 SHQ524305 SRM524305 TBI524305 TLE524305 TVA524305 UEW524305 UOS524305 UYO524305 VIK524305 VSG524305 WCC524305 WLY524305 WVU524305 M589841 JI589841 TE589841 ADA589841 AMW589841 AWS589841 BGO589841 BQK589841 CAG589841 CKC589841 CTY589841 DDU589841 DNQ589841 DXM589841 EHI589841 ERE589841 FBA589841 FKW589841 FUS589841 GEO589841 GOK589841 GYG589841 HIC589841 HRY589841 IBU589841 ILQ589841 IVM589841 JFI589841 JPE589841 JZA589841 KIW589841 KSS589841 LCO589841 LMK589841 LWG589841 MGC589841 MPY589841 MZU589841 NJQ589841 NTM589841 ODI589841 ONE589841 OXA589841 PGW589841 PQS589841 QAO589841 QKK589841 QUG589841 REC589841 RNY589841 RXU589841 SHQ589841 SRM589841 TBI589841 TLE589841 TVA589841 UEW589841 UOS589841 UYO589841 VIK589841 VSG589841 WCC589841 WLY589841 WVU589841 M655377 JI655377 TE655377 ADA655377 AMW655377 AWS655377 BGO655377 BQK655377 CAG655377 CKC655377 CTY655377 DDU655377 DNQ655377 DXM655377 EHI655377 ERE655377 FBA655377 FKW655377 FUS655377 GEO655377 GOK655377 GYG655377 HIC655377 HRY655377 IBU655377 ILQ655377 IVM655377 JFI655377 JPE655377 JZA655377 KIW655377 KSS655377 LCO655377 LMK655377 LWG655377 MGC655377 MPY655377 MZU655377 NJQ655377 NTM655377 ODI655377 ONE655377 OXA655377 PGW655377 PQS655377 QAO655377 QKK655377 QUG655377 REC655377 RNY655377 RXU655377 SHQ655377 SRM655377 TBI655377 TLE655377 TVA655377 UEW655377 UOS655377 UYO655377 VIK655377 VSG655377 WCC655377 WLY655377 WVU655377 M720913 JI720913 TE720913 ADA720913 AMW720913 AWS720913 BGO720913 BQK720913 CAG720913 CKC720913 CTY720913 DDU720913 DNQ720913 DXM720913 EHI720913 ERE720913 FBA720913 FKW720913 FUS720913 GEO720913 GOK720913 GYG720913 HIC720913 HRY720913 IBU720913 ILQ720913 IVM720913 JFI720913 JPE720913 JZA720913 KIW720913 KSS720913 LCO720913 LMK720913 LWG720913 MGC720913 MPY720913 MZU720913 NJQ720913 NTM720913 ODI720913 ONE720913 OXA720913 PGW720913 PQS720913 QAO720913 QKK720913 QUG720913 REC720913 RNY720913 RXU720913 SHQ720913 SRM720913 TBI720913 TLE720913 TVA720913 UEW720913 UOS720913 UYO720913 VIK720913 VSG720913 WCC720913 WLY720913 WVU720913 M786449 JI786449 TE786449 ADA786449 AMW786449 AWS786449 BGO786449 BQK786449 CAG786449 CKC786449 CTY786449 DDU786449 DNQ786449 DXM786449 EHI786449 ERE786449 FBA786449 FKW786449 FUS786449 GEO786449 GOK786449 GYG786449 HIC786449 HRY786449 IBU786449 ILQ786449 IVM786449 JFI786449 JPE786449 JZA786449 KIW786449 KSS786449 LCO786449 LMK786449 LWG786449 MGC786449 MPY786449 MZU786449 NJQ786449 NTM786449 ODI786449 ONE786449 OXA786449 PGW786449 PQS786449 QAO786449 QKK786449 QUG786449 REC786449 RNY786449 RXU786449 SHQ786449 SRM786449 TBI786449 TLE786449 TVA786449 UEW786449 UOS786449 UYO786449 VIK786449 VSG786449 WCC786449 WLY786449 WVU786449 M851985 JI851985 TE851985 ADA851985 AMW851985 AWS851985 BGO851985 BQK851985 CAG851985 CKC851985 CTY851985 DDU851985 DNQ851985 DXM851985 EHI851985 ERE851985 FBA851985 FKW851985 FUS851985 GEO851985 GOK851985 GYG851985 HIC851985 HRY851985 IBU851985 ILQ851985 IVM851985 JFI851985 JPE851985 JZA851985 KIW851985 KSS851985 LCO851985 LMK851985 LWG851985 MGC851985 MPY851985 MZU851985 NJQ851985 NTM851985 ODI851985 ONE851985 OXA851985 PGW851985 PQS851985 QAO851985 QKK851985 QUG851985 REC851985 RNY851985 RXU851985 SHQ851985 SRM851985 TBI851985 TLE851985 TVA851985 UEW851985 UOS851985 UYO851985 VIK851985 VSG851985 WCC851985 WLY851985 WVU851985 M917521 JI917521 TE917521 ADA917521 AMW917521 AWS917521 BGO917521 BQK917521 CAG917521 CKC917521 CTY917521 DDU917521 DNQ917521 DXM917521 EHI917521 ERE917521 FBA917521 FKW917521 FUS917521 GEO917521 GOK917521 GYG917521 HIC917521 HRY917521 IBU917521 ILQ917521 IVM917521 JFI917521 JPE917521 JZA917521 KIW917521 KSS917521 LCO917521 LMK917521 LWG917521 MGC917521 MPY917521 MZU917521 NJQ917521 NTM917521 ODI917521 ONE917521 OXA917521 PGW917521 PQS917521 QAO917521 QKK917521 QUG917521 REC917521 RNY917521 RXU917521 SHQ917521 SRM917521 TBI917521 TLE917521 TVA917521 UEW917521 UOS917521 UYO917521 VIK917521 VSG917521 WCC917521 WLY917521 WVU917521 M983057 JI983057 TE983057 ADA983057 AMW983057 AWS983057 BGO983057 BQK983057 CAG983057 CKC983057 CTY983057 DDU983057 DNQ983057 DXM983057 EHI983057 ERE983057 FBA983057 FKW983057 FUS983057 GEO983057 GOK983057 GYG983057 HIC983057 HRY983057 IBU983057 ILQ983057 IVM983057 JFI983057 JPE983057 JZA983057 KIW983057 KSS983057 LCO983057 LMK983057 LWG983057 MGC983057 MPY983057 MZU983057 NJQ983057 NTM983057 ODI983057 ONE983057 OXA983057 PGW983057 PQS983057 QAO983057 QKK983057 QUG983057 REC983057 RNY983057 RXU983057 SHQ983057 SRM983057 TBI983057 TLE983057 TVA983057 UEW983057 UOS983057 UYO983057 VIK983057 VSG983057 WCC983057 WLY983057 WVU983057 M65547 JI65547 TE65547 ADA65547 AMW65547 AWS65547 BGO65547 BQK65547 CAG65547 CKC65547 CTY65547 DDU65547 DNQ65547 DXM65547 EHI65547 ERE65547 FBA65547 FKW65547 FUS65547 GEO65547 GOK65547 GYG65547 HIC65547 HRY65547 IBU65547 ILQ65547 IVM65547 JFI65547 JPE65547 JZA65547 KIW65547 KSS65547 LCO65547 LMK65547 LWG65547 MGC65547 MPY65547 MZU65547 NJQ65547 NTM65547 ODI65547 ONE65547 OXA65547 PGW65547 PQS65547 QAO65547 QKK65547 QUG65547 REC65547 RNY65547 RXU65547 SHQ65547 SRM65547 TBI65547 TLE65547 TVA65547 UEW65547 UOS65547 UYO65547 VIK65547 VSG65547 WCC65547 WLY65547 WVU65547 M131083 JI131083 TE131083 ADA131083 AMW131083 AWS131083 BGO131083 BQK131083 CAG131083 CKC131083 CTY131083 DDU131083 DNQ131083 DXM131083 EHI131083 ERE131083 FBA131083 FKW131083 FUS131083 GEO131083 GOK131083 GYG131083 HIC131083 HRY131083 IBU131083 ILQ131083 IVM131083 JFI131083 JPE131083 JZA131083 KIW131083 KSS131083 LCO131083 LMK131083 LWG131083 MGC131083 MPY131083 MZU131083 NJQ131083 NTM131083 ODI131083 ONE131083 OXA131083 PGW131083 PQS131083 QAO131083 QKK131083 QUG131083 REC131083 RNY131083 RXU131083 SHQ131083 SRM131083 TBI131083 TLE131083 TVA131083 UEW131083 UOS131083 UYO131083 VIK131083 VSG131083 WCC131083 WLY131083 WVU131083 M196619 JI196619 TE196619 ADA196619 AMW196619 AWS196619 BGO196619 BQK196619 CAG196619 CKC196619 CTY196619 DDU196619 DNQ196619 DXM196619 EHI196619 ERE196619 FBA196619 FKW196619 FUS196619 GEO196619 GOK196619 GYG196619 HIC196619 HRY196619 IBU196619 ILQ196619 IVM196619 JFI196619 JPE196619 JZA196619 KIW196619 KSS196619 LCO196619 LMK196619 LWG196619 MGC196619 MPY196619 MZU196619 NJQ196619 NTM196619 ODI196619 ONE196619 OXA196619 PGW196619 PQS196619 QAO196619 QKK196619 QUG196619 REC196619 RNY196619 RXU196619 SHQ196619 SRM196619 TBI196619 TLE196619 TVA196619 UEW196619 UOS196619 UYO196619 VIK196619 VSG196619 WCC196619 WLY196619 WVU196619 M262155 JI262155 TE262155 ADA262155 AMW262155 AWS262155 BGO262155 BQK262155 CAG262155 CKC262155 CTY262155 DDU262155 DNQ262155 DXM262155 EHI262155 ERE262155 FBA262155 FKW262155 FUS262155 GEO262155 GOK262155 GYG262155 HIC262155 HRY262155 IBU262155 ILQ262155 IVM262155 JFI262155 JPE262155 JZA262155 KIW262155 KSS262155 LCO262155 LMK262155 LWG262155 MGC262155 MPY262155 MZU262155 NJQ262155 NTM262155 ODI262155 ONE262155 OXA262155 PGW262155 PQS262155 QAO262155 QKK262155 QUG262155 REC262155 RNY262155 RXU262155 SHQ262155 SRM262155 TBI262155 TLE262155 TVA262155 UEW262155 UOS262155 UYO262155 VIK262155 VSG262155 WCC262155 WLY262155 WVU262155 M327691 JI327691 TE327691 ADA327691 AMW327691 AWS327691 BGO327691 BQK327691 CAG327691 CKC327691 CTY327691 DDU327691 DNQ327691 DXM327691 EHI327691 ERE327691 FBA327691 FKW327691 FUS327691 GEO327691 GOK327691 GYG327691 HIC327691 HRY327691 IBU327691 ILQ327691 IVM327691 JFI327691 JPE327691 JZA327691 KIW327691 KSS327691 LCO327691 LMK327691 LWG327691 MGC327691 MPY327691 MZU327691 NJQ327691 NTM327691 ODI327691 ONE327691 OXA327691 PGW327691 PQS327691 QAO327691 QKK327691 QUG327691 REC327691 RNY327691 RXU327691 SHQ327691 SRM327691 TBI327691 TLE327691 TVA327691 UEW327691 UOS327691 UYO327691 VIK327691 VSG327691 WCC327691 WLY327691 WVU327691 M393227 JI393227 TE393227 ADA393227 AMW393227 AWS393227 BGO393227 BQK393227 CAG393227 CKC393227 CTY393227 DDU393227 DNQ393227 DXM393227 EHI393227 ERE393227 FBA393227 FKW393227 FUS393227 GEO393227 GOK393227 GYG393227 HIC393227 HRY393227 IBU393227 ILQ393227 IVM393227 JFI393227 JPE393227 JZA393227 KIW393227 KSS393227 LCO393227 LMK393227 LWG393227 MGC393227 MPY393227 MZU393227 NJQ393227 NTM393227 ODI393227 ONE393227 OXA393227 PGW393227 PQS393227 QAO393227 QKK393227 QUG393227 REC393227 RNY393227 RXU393227 SHQ393227 SRM393227 TBI393227 TLE393227 TVA393227 UEW393227 UOS393227 UYO393227 VIK393227 VSG393227 WCC393227 WLY393227 WVU393227 M458763 JI458763 TE458763 ADA458763 AMW458763 AWS458763 BGO458763 BQK458763 CAG458763 CKC458763 CTY458763 DDU458763 DNQ458763 DXM458763 EHI458763 ERE458763 FBA458763 FKW458763 FUS458763 GEO458763 GOK458763 GYG458763 HIC458763 HRY458763 IBU458763 ILQ458763 IVM458763 JFI458763 JPE458763 JZA458763 KIW458763 KSS458763 LCO458763 LMK458763 LWG458763 MGC458763 MPY458763 MZU458763 NJQ458763 NTM458763 ODI458763 ONE458763 OXA458763 PGW458763 PQS458763 QAO458763 QKK458763 QUG458763 REC458763 RNY458763 RXU458763 SHQ458763 SRM458763 TBI458763 TLE458763 TVA458763 UEW458763 UOS458763 UYO458763 VIK458763 VSG458763 WCC458763 WLY458763 WVU458763 M524299 JI524299 TE524299 ADA524299 AMW524299 AWS524299 BGO524299 BQK524299 CAG524299 CKC524299 CTY524299 DDU524299 DNQ524299 DXM524299 EHI524299 ERE524299 FBA524299 FKW524299 FUS524299 GEO524299 GOK524299 GYG524299 HIC524299 HRY524299 IBU524299 ILQ524299 IVM524299 JFI524299 JPE524299 JZA524299 KIW524299 KSS524299 LCO524299 LMK524299 LWG524299 MGC524299 MPY524299 MZU524299 NJQ524299 NTM524299 ODI524299 ONE524299 OXA524299 PGW524299 PQS524299 QAO524299 QKK524299 QUG524299 REC524299 RNY524299 RXU524299 SHQ524299 SRM524299 TBI524299 TLE524299 TVA524299 UEW524299 UOS524299 UYO524299 VIK524299 VSG524299 WCC524299 WLY524299 WVU524299 M589835 JI589835 TE589835 ADA589835 AMW589835 AWS589835 BGO589835 BQK589835 CAG589835 CKC589835 CTY589835 DDU589835 DNQ589835 DXM589835 EHI589835 ERE589835 FBA589835 FKW589835 FUS589835 GEO589835 GOK589835 GYG589835 HIC589835 HRY589835 IBU589835 ILQ589835 IVM589835 JFI589835 JPE589835 JZA589835 KIW589835 KSS589835 LCO589835 LMK589835 LWG589835 MGC589835 MPY589835 MZU589835 NJQ589835 NTM589835 ODI589835 ONE589835 OXA589835 PGW589835 PQS589835 QAO589835 QKK589835 QUG589835 REC589835 RNY589835 RXU589835 SHQ589835 SRM589835 TBI589835 TLE589835 TVA589835 UEW589835 UOS589835 UYO589835 VIK589835 VSG589835 WCC589835 WLY589835 WVU589835 M655371 JI655371 TE655371 ADA655371 AMW655371 AWS655371 BGO655371 BQK655371 CAG655371 CKC655371 CTY655371 DDU655371 DNQ655371 DXM655371 EHI655371 ERE655371 FBA655371 FKW655371 FUS655371 GEO655371 GOK655371 GYG655371 HIC655371 HRY655371 IBU655371 ILQ655371 IVM655371 JFI655371 JPE655371 JZA655371 KIW655371 KSS655371 LCO655371 LMK655371 LWG655371 MGC655371 MPY655371 MZU655371 NJQ655371 NTM655371 ODI655371 ONE655371 OXA655371 PGW655371 PQS655371 QAO655371 QKK655371 QUG655371 REC655371 RNY655371 RXU655371 SHQ655371 SRM655371 TBI655371 TLE655371 TVA655371 UEW655371 UOS655371 UYO655371 VIK655371 VSG655371 WCC655371 WLY655371 WVU655371 M720907 JI720907 TE720907 ADA720907 AMW720907 AWS720907 BGO720907 BQK720907 CAG720907 CKC720907 CTY720907 DDU720907 DNQ720907 DXM720907 EHI720907 ERE720907 FBA720907 FKW720907 FUS720907 GEO720907 GOK720907 GYG720907 HIC720907 HRY720907 IBU720907 ILQ720907 IVM720907 JFI720907 JPE720907 JZA720907 KIW720907 KSS720907 LCO720907 LMK720907 LWG720907 MGC720907 MPY720907 MZU720907 NJQ720907 NTM720907 ODI720907 ONE720907 OXA720907 PGW720907 PQS720907 QAO720907 QKK720907 QUG720907 REC720907 RNY720907 RXU720907 SHQ720907 SRM720907 TBI720907 TLE720907 TVA720907 UEW720907 UOS720907 UYO720907 VIK720907 VSG720907 WCC720907 WLY720907 WVU720907 M786443 JI786443 TE786443 ADA786443 AMW786443 AWS786443 BGO786443 BQK786443 CAG786443 CKC786443 CTY786443 DDU786443 DNQ786443 DXM786443 EHI786443 ERE786443 FBA786443 FKW786443 FUS786443 GEO786443 GOK786443 GYG786443 HIC786443 HRY786443 IBU786443 ILQ786443 IVM786443 JFI786443 JPE786443 JZA786443 KIW786443 KSS786443 LCO786443 LMK786443 LWG786443 MGC786443 MPY786443 MZU786443 NJQ786443 NTM786443 ODI786443 ONE786443 OXA786443 PGW786443 PQS786443 QAO786443 QKK786443 QUG786443 REC786443 RNY786443 RXU786443 SHQ786443 SRM786443 TBI786443 TLE786443 TVA786443 UEW786443 UOS786443 UYO786443 VIK786443 VSG786443 WCC786443 WLY786443 WVU786443" xr:uid="{00000000-0002-0000-0E00-000001000000}">
      <formula1>$AZ$261:$AZ$312</formula1>
    </dataValidation>
    <dataValidation type="list" allowBlank="1" showInputMessage="1" showErrorMessage="1" sqref="M917510 JI917510 TE917510 ADA917510 AMW917510 AWS917510 BGO917510 BQK917510 CAG917510 CKC917510 CTY917510 DDU917510 DNQ917510 DXM917510 EHI917510 ERE917510 FBA917510 FKW917510 FUS917510 GEO917510 GOK917510 GYG917510 HIC917510 HRY917510 IBU917510 ILQ917510 IVM917510 JFI917510 JPE917510 JZA917510 KIW917510 KSS917510 LCO917510 LMK917510 LWG917510 MGC917510 MPY917510 MZU917510 NJQ917510 NTM917510 ODI917510 ONE917510 OXA917510 PGW917510 PQS917510 QAO917510 QKK917510 QUG917510 REC917510 RNY917510 RXU917510 SHQ917510 SRM917510 TBI917510 TLE917510 TVA917510 UEW917510 UOS917510 UYO917510 VIK917510 VSG917510 WCC917510 WLY917510 WVU917510 M65562:M65563 JI65562:JI65563 TE65562:TE65563 ADA65562:ADA65563 AMW65562:AMW65563 AWS65562:AWS65563 BGO65562:BGO65563 BQK65562:BQK65563 CAG65562:CAG65563 CKC65562:CKC65563 CTY65562:CTY65563 DDU65562:DDU65563 DNQ65562:DNQ65563 DXM65562:DXM65563 EHI65562:EHI65563 ERE65562:ERE65563 FBA65562:FBA65563 FKW65562:FKW65563 FUS65562:FUS65563 GEO65562:GEO65563 GOK65562:GOK65563 GYG65562:GYG65563 HIC65562:HIC65563 HRY65562:HRY65563 IBU65562:IBU65563 ILQ65562:ILQ65563 IVM65562:IVM65563 JFI65562:JFI65563 JPE65562:JPE65563 JZA65562:JZA65563 KIW65562:KIW65563 KSS65562:KSS65563 LCO65562:LCO65563 LMK65562:LMK65563 LWG65562:LWG65563 MGC65562:MGC65563 MPY65562:MPY65563 MZU65562:MZU65563 NJQ65562:NJQ65563 NTM65562:NTM65563 ODI65562:ODI65563 ONE65562:ONE65563 OXA65562:OXA65563 PGW65562:PGW65563 PQS65562:PQS65563 QAO65562:QAO65563 QKK65562:QKK65563 QUG65562:QUG65563 REC65562:REC65563 RNY65562:RNY65563 RXU65562:RXU65563 SHQ65562:SHQ65563 SRM65562:SRM65563 TBI65562:TBI65563 TLE65562:TLE65563 TVA65562:TVA65563 UEW65562:UEW65563 UOS65562:UOS65563 UYO65562:UYO65563 VIK65562:VIK65563 VSG65562:VSG65563 WCC65562:WCC65563 WLY65562:WLY65563 WVU65562:WVU65563 M131098:M131099 JI131098:JI131099 TE131098:TE131099 ADA131098:ADA131099 AMW131098:AMW131099 AWS131098:AWS131099 BGO131098:BGO131099 BQK131098:BQK131099 CAG131098:CAG131099 CKC131098:CKC131099 CTY131098:CTY131099 DDU131098:DDU131099 DNQ131098:DNQ131099 DXM131098:DXM131099 EHI131098:EHI131099 ERE131098:ERE131099 FBA131098:FBA131099 FKW131098:FKW131099 FUS131098:FUS131099 GEO131098:GEO131099 GOK131098:GOK131099 GYG131098:GYG131099 HIC131098:HIC131099 HRY131098:HRY131099 IBU131098:IBU131099 ILQ131098:ILQ131099 IVM131098:IVM131099 JFI131098:JFI131099 JPE131098:JPE131099 JZA131098:JZA131099 KIW131098:KIW131099 KSS131098:KSS131099 LCO131098:LCO131099 LMK131098:LMK131099 LWG131098:LWG131099 MGC131098:MGC131099 MPY131098:MPY131099 MZU131098:MZU131099 NJQ131098:NJQ131099 NTM131098:NTM131099 ODI131098:ODI131099 ONE131098:ONE131099 OXA131098:OXA131099 PGW131098:PGW131099 PQS131098:PQS131099 QAO131098:QAO131099 QKK131098:QKK131099 QUG131098:QUG131099 REC131098:REC131099 RNY131098:RNY131099 RXU131098:RXU131099 SHQ131098:SHQ131099 SRM131098:SRM131099 TBI131098:TBI131099 TLE131098:TLE131099 TVA131098:TVA131099 UEW131098:UEW131099 UOS131098:UOS131099 UYO131098:UYO131099 VIK131098:VIK131099 VSG131098:VSG131099 WCC131098:WCC131099 WLY131098:WLY131099 WVU131098:WVU131099 M196634:M196635 JI196634:JI196635 TE196634:TE196635 ADA196634:ADA196635 AMW196634:AMW196635 AWS196634:AWS196635 BGO196634:BGO196635 BQK196634:BQK196635 CAG196634:CAG196635 CKC196634:CKC196635 CTY196634:CTY196635 DDU196634:DDU196635 DNQ196634:DNQ196635 DXM196634:DXM196635 EHI196634:EHI196635 ERE196634:ERE196635 FBA196634:FBA196635 FKW196634:FKW196635 FUS196634:FUS196635 GEO196634:GEO196635 GOK196634:GOK196635 GYG196634:GYG196635 HIC196634:HIC196635 HRY196634:HRY196635 IBU196634:IBU196635 ILQ196634:ILQ196635 IVM196634:IVM196635 JFI196634:JFI196635 JPE196634:JPE196635 JZA196634:JZA196635 KIW196634:KIW196635 KSS196634:KSS196635 LCO196634:LCO196635 LMK196634:LMK196635 LWG196634:LWG196635 MGC196634:MGC196635 MPY196634:MPY196635 MZU196634:MZU196635 NJQ196634:NJQ196635 NTM196634:NTM196635 ODI196634:ODI196635 ONE196634:ONE196635 OXA196634:OXA196635 PGW196634:PGW196635 PQS196634:PQS196635 QAO196634:QAO196635 QKK196634:QKK196635 QUG196634:QUG196635 REC196634:REC196635 RNY196634:RNY196635 RXU196634:RXU196635 SHQ196634:SHQ196635 SRM196634:SRM196635 TBI196634:TBI196635 TLE196634:TLE196635 TVA196634:TVA196635 UEW196634:UEW196635 UOS196634:UOS196635 UYO196634:UYO196635 VIK196634:VIK196635 VSG196634:VSG196635 WCC196634:WCC196635 WLY196634:WLY196635 WVU196634:WVU196635 M262170:M262171 JI262170:JI262171 TE262170:TE262171 ADA262170:ADA262171 AMW262170:AMW262171 AWS262170:AWS262171 BGO262170:BGO262171 BQK262170:BQK262171 CAG262170:CAG262171 CKC262170:CKC262171 CTY262170:CTY262171 DDU262170:DDU262171 DNQ262170:DNQ262171 DXM262170:DXM262171 EHI262170:EHI262171 ERE262170:ERE262171 FBA262170:FBA262171 FKW262170:FKW262171 FUS262170:FUS262171 GEO262170:GEO262171 GOK262170:GOK262171 GYG262170:GYG262171 HIC262170:HIC262171 HRY262170:HRY262171 IBU262170:IBU262171 ILQ262170:ILQ262171 IVM262170:IVM262171 JFI262170:JFI262171 JPE262170:JPE262171 JZA262170:JZA262171 KIW262170:KIW262171 KSS262170:KSS262171 LCO262170:LCO262171 LMK262170:LMK262171 LWG262170:LWG262171 MGC262170:MGC262171 MPY262170:MPY262171 MZU262170:MZU262171 NJQ262170:NJQ262171 NTM262170:NTM262171 ODI262170:ODI262171 ONE262170:ONE262171 OXA262170:OXA262171 PGW262170:PGW262171 PQS262170:PQS262171 QAO262170:QAO262171 QKK262170:QKK262171 QUG262170:QUG262171 REC262170:REC262171 RNY262170:RNY262171 RXU262170:RXU262171 SHQ262170:SHQ262171 SRM262170:SRM262171 TBI262170:TBI262171 TLE262170:TLE262171 TVA262170:TVA262171 UEW262170:UEW262171 UOS262170:UOS262171 UYO262170:UYO262171 VIK262170:VIK262171 VSG262170:VSG262171 WCC262170:WCC262171 WLY262170:WLY262171 WVU262170:WVU262171 M327706:M327707 JI327706:JI327707 TE327706:TE327707 ADA327706:ADA327707 AMW327706:AMW327707 AWS327706:AWS327707 BGO327706:BGO327707 BQK327706:BQK327707 CAG327706:CAG327707 CKC327706:CKC327707 CTY327706:CTY327707 DDU327706:DDU327707 DNQ327706:DNQ327707 DXM327706:DXM327707 EHI327706:EHI327707 ERE327706:ERE327707 FBA327706:FBA327707 FKW327706:FKW327707 FUS327706:FUS327707 GEO327706:GEO327707 GOK327706:GOK327707 GYG327706:GYG327707 HIC327706:HIC327707 HRY327706:HRY327707 IBU327706:IBU327707 ILQ327706:ILQ327707 IVM327706:IVM327707 JFI327706:JFI327707 JPE327706:JPE327707 JZA327706:JZA327707 KIW327706:KIW327707 KSS327706:KSS327707 LCO327706:LCO327707 LMK327706:LMK327707 LWG327706:LWG327707 MGC327706:MGC327707 MPY327706:MPY327707 MZU327706:MZU327707 NJQ327706:NJQ327707 NTM327706:NTM327707 ODI327706:ODI327707 ONE327706:ONE327707 OXA327706:OXA327707 PGW327706:PGW327707 PQS327706:PQS327707 QAO327706:QAO327707 QKK327706:QKK327707 QUG327706:QUG327707 REC327706:REC327707 RNY327706:RNY327707 RXU327706:RXU327707 SHQ327706:SHQ327707 SRM327706:SRM327707 TBI327706:TBI327707 TLE327706:TLE327707 TVA327706:TVA327707 UEW327706:UEW327707 UOS327706:UOS327707 UYO327706:UYO327707 VIK327706:VIK327707 VSG327706:VSG327707 WCC327706:WCC327707 WLY327706:WLY327707 WVU327706:WVU327707 M393242:M393243 JI393242:JI393243 TE393242:TE393243 ADA393242:ADA393243 AMW393242:AMW393243 AWS393242:AWS393243 BGO393242:BGO393243 BQK393242:BQK393243 CAG393242:CAG393243 CKC393242:CKC393243 CTY393242:CTY393243 DDU393242:DDU393243 DNQ393242:DNQ393243 DXM393242:DXM393243 EHI393242:EHI393243 ERE393242:ERE393243 FBA393242:FBA393243 FKW393242:FKW393243 FUS393242:FUS393243 GEO393242:GEO393243 GOK393242:GOK393243 GYG393242:GYG393243 HIC393242:HIC393243 HRY393242:HRY393243 IBU393242:IBU393243 ILQ393242:ILQ393243 IVM393242:IVM393243 JFI393242:JFI393243 JPE393242:JPE393243 JZA393242:JZA393243 KIW393242:KIW393243 KSS393242:KSS393243 LCO393242:LCO393243 LMK393242:LMK393243 LWG393242:LWG393243 MGC393242:MGC393243 MPY393242:MPY393243 MZU393242:MZU393243 NJQ393242:NJQ393243 NTM393242:NTM393243 ODI393242:ODI393243 ONE393242:ONE393243 OXA393242:OXA393243 PGW393242:PGW393243 PQS393242:PQS393243 QAO393242:QAO393243 QKK393242:QKK393243 QUG393242:QUG393243 REC393242:REC393243 RNY393242:RNY393243 RXU393242:RXU393243 SHQ393242:SHQ393243 SRM393242:SRM393243 TBI393242:TBI393243 TLE393242:TLE393243 TVA393242:TVA393243 UEW393242:UEW393243 UOS393242:UOS393243 UYO393242:UYO393243 VIK393242:VIK393243 VSG393242:VSG393243 WCC393242:WCC393243 WLY393242:WLY393243 WVU393242:WVU393243 M458778:M458779 JI458778:JI458779 TE458778:TE458779 ADA458778:ADA458779 AMW458778:AMW458779 AWS458778:AWS458779 BGO458778:BGO458779 BQK458778:BQK458779 CAG458778:CAG458779 CKC458778:CKC458779 CTY458778:CTY458779 DDU458778:DDU458779 DNQ458778:DNQ458779 DXM458778:DXM458779 EHI458778:EHI458779 ERE458778:ERE458779 FBA458778:FBA458779 FKW458778:FKW458779 FUS458778:FUS458779 GEO458778:GEO458779 GOK458778:GOK458779 GYG458778:GYG458779 HIC458778:HIC458779 HRY458778:HRY458779 IBU458778:IBU458779 ILQ458778:ILQ458779 IVM458778:IVM458779 JFI458778:JFI458779 JPE458778:JPE458779 JZA458778:JZA458779 KIW458778:KIW458779 KSS458778:KSS458779 LCO458778:LCO458779 LMK458778:LMK458779 LWG458778:LWG458779 MGC458778:MGC458779 MPY458778:MPY458779 MZU458778:MZU458779 NJQ458778:NJQ458779 NTM458778:NTM458779 ODI458778:ODI458779 ONE458778:ONE458779 OXA458778:OXA458779 PGW458778:PGW458779 PQS458778:PQS458779 QAO458778:QAO458779 QKK458778:QKK458779 QUG458778:QUG458779 REC458778:REC458779 RNY458778:RNY458779 RXU458778:RXU458779 SHQ458778:SHQ458779 SRM458778:SRM458779 TBI458778:TBI458779 TLE458778:TLE458779 TVA458778:TVA458779 UEW458778:UEW458779 UOS458778:UOS458779 UYO458778:UYO458779 VIK458778:VIK458779 VSG458778:VSG458779 WCC458778:WCC458779 WLY458778:WLY458779 WVU458778:WVU458779 M524314:M524315 JI524314:JI524315 TE524314:TE524315 ADA524314:ADA524315 AMW524314:AMW524315 AWS524314:AWS524315 BGO524314:BGO524315 BQK524314:BQK524315 CAG524314:CAG524315 CKC524314:CKC524315 CTY524314:CTY524315 DDU524314:DDU524315 DNQ524314:DNQ524315 DXM524314:DXM524315 EHI524314:EHI524315 ERE524314:ERE524315 FBA524314:FBA524315 FKW524314:FKW524315 FUS524314:FUS524315 GEO524314:GEO524315 GOK524314:GOK524315 GYG524314:GYG524315 HIC524314:HIC524315 HRY524314:HRY524315 IBU524314:IBU524315 ILQ524314:ILQ524315 IVM524314:IVM524315 JFI524314:JFI524315 JPE524314:JPE524315 JZA524314:JZA524315 KIW524314:KIW524315 KSS524314:KSS524315 LCO524314:LCO524315 LMK524314:LMK524315 LWG524314:LWG524315 MGC524314:MGC524315 MPY524314:MPY524315 MZU524314:MZU524315 NJQ524314:NJQ524315 NTM524314:NTM524315 ODI524314:ODI524315 ONE524314:ONE524315 OXA524314:OXA524315 PGW524314:PGW524315 PQS524314:PQS524315 QAO524314:QAO524315 QKK524314:QKK524315 QUG524314:QUG524315 REC524314:REC524315 RNY524314:RNY524315 RXU524314:RXU524315 SHQ524314:SHQ524315 SRM524314:SRM524315 TBI524314:TBI524315 TLE524314:TLE524315 TVA524314:TVA524315 UEW524314:UEW524315 UOS524314:UOS524315 UYO524314:UYO524315 VIK524314:VIK524315 VSG524314:VSG524315 WCC524314:WCC524315 WLY524314:WLY524315 WVU524314:WVU524315 M589850:M589851 JI589850:JI589851 TE589850:TE589851 ADA589850:ADA589851 AMW589850:AMW589851 AWS589850:AWS589851 BGO589850:BGO589851 BQK589850:BQK589851 CAG589850:CAG589851 CKC589850:CKC589851 CTY589850:CTY589851 DDU589850:DDU589851 DNQ589850:DNQ589851 DXM589850:DXM589851 EHI589850:EHI589851 ERE589850:ERE589851 FBA589850:FBA589851 FKW589850:FKW589851 FUS589850:FUS589851 GEO589850:GEO589851 GOK589850:GOK589851 GYG589850:GYG589851 HIC589850:HIC589851 HRY589850:HRY589851 IBU589850:IBU589851 ILQ589850:ILQ589851 IVM589850:IVM589851 JFI589850:JFI589851 JPE589850:JPE589851 JZA589850:JZA589851 KIW589850:KIW589851 KSS589850:KSS589851 LCO589850:LCO589851 LMK589850:LMK589851 LWG589850:LWG589851 MGC589850:MGC589851 MPY589850:MPY589851 MZU589850:MZU589851 NJQ589850:NJQ589851 NTM589850:NTM589851 ODI589850:ODI589851 ONE589850:ONE589851 OXA589850:OXA589851 PGW589850:PGW589851 PQS589850:PQS589851 QAO589850:QAO589851 QKK589850:QKK589851 QUG589850:QUG589851 REC589850:REC589851 RNY589850:RNY589851 RXU589850:RXU589851 SHQ589850:SHQ589851 SRM589850:SRM589851 TBI589850:TBI589851 TLE589850:TLE589851 TVA589850:TVA589851 UEW589850:UEW589851 UOS589850:UOS589851 UYO589850:UYO589851 VIK589850:VIK589851 VSG589850:VSG589851 WCC589850:WCC589851 WLY589850:WLY589851 WVU589850:WVU589851 M655386:M655387 JI655386:JI655387 TE655386:TE655387 ADA655386:ADA655387 AMW655386:AMW655387 AWS655386:AWS655387 BGO655386:BGO655387 BQK655386:BQK655387 CAG655386:CAG655387 CKC655386:CKC655387 CTY655386:CTY655387 DDU655386:DDU655387 DNQ655386:DNQ655387 DXM655386:DXM655387 EHI655386:EHI655387 ERE655386:ERE655387 FBA655386:FBA655387 FKW655386:FKW655387 FUS655386:FUS655387 GEO655386:GEO655387 GOK655386:GOK655387 GYG655386:GYG655387 HIC655386:HIC655387 HRY655386:HRY655387 IBU655386:IBU655387 ILQ655386:ILQ655387 IVM655386:IVM655387 JFI655386:JFI655387 JPE655386:JPE655387 JZA655386:JZA655387 KIW655386:KIW655387 KSS655386:KSS655387 LCO655386:LCO655387 LMK655386:LMK655387 LWG655386:LWG655387 MGC655386:MGC655387 MPY655386:MPY655387 MZU655386:MZU655387 NJQ655386:NJQ655387 NTM655386:NTM655387 ODI655386:ODI655387 ONE655386:ONE655387 OXA655386:OXA655387 PGW655386:PGW655387 PQS655386:PQS655387 QAO655386:QAO655387 QKK655386:QKK655387 QUG655386:QUG655387 REC655386:REC655387 RNY655386:RNY655387 RXU655386:RXU655387 SHQ655386:SHQ655387 SRM655386:SRM655387 TBI655386:TBI655387 TLE655386:TLE655387 TVA655386:TVA655387 UEW655386:UEW655387 UOS655386:UOS655387 UYO655386:UYO655387 VIK655386:VIK655387 VSG655386:VSG655387 WCC655386:WCC655387 WLY655386:WLY655387 WVU655386:WVU655387 M720922:M720923 JI720922:JI720923 TE720922:TE720923 ADA720922:ADA720923 AMW720922:AMW720923 AWS720922:AWS720923 BGO720922:BGO720923 BQK720922:BQK720923 CAG720922:CAG720923 CKC720922:CKC720923 CTY720922:CTY720923 DDU720922:DDU720923 DNQ720922:DNQ720923 DXM720922:DXM720923 EHI720922:EHI720923 ERE720922:ERE720923 FBA720922:FBA720923 FKW720922:FKW720923 FUS720922:FUS720923 GEO720922:GEO720923 GOK720922:GOK720923 GYG720922:GYG720923 HIC720922:HIC720923 HRY720922:HRY720923 IBU720922:IBU720923 ILQ720922:ILQ720923 IVM720922:IVM720923 JFI720922:JFI720923 JPE720922:JPE720923 JZA720922:JZA720923 KIW720922:KIW720923 KSS720922:KSS720923 LCO720922:LCO720923 LMK720922:LMK720923 LWG720922:LWG720923 MGC720922:MGC720923 MPY720922:MPY720923 MZU720922:MZU720923 NJQ720922:NJQ720923 NTM720922:NTM720923 ODI720922:ODI720923 ONE720922:ONE720923 OXA720922:OXA720923 PGW720922:PGW720923 PQS720922:PQS720923 QAO720922:QAO720923 QKK720922:QKK720923 QUG720922:QUG720923 REC720922:REC720923 RNY720922:RNY720923 RXU720922:RXU720923 SHQ720922:SHQ720923 SRM720922:SRM720923 TBI720922:TBI720923 TLE720922:TLE720923 TVA720922:TVA720923 UEW720922:UEW720923 UOS720922:UOS720923 UYO720922:UYO720923 VIK720922:VIK720923 VSG720922:VSG720923 WCC720922:WCC720923 WLY720922:WLY720923 WVU720922:WVU720923 M786458:M786459 JI786458:JI786459 TE786458:TE786459 ADA786458:ADA786459 AMW786458:AMW786459 AWS786458:AWS786459 BGO786458:BGO786459 BQK786458:BQK786459 CAG786458:CAG786459 CKC786458:CKC786459 CTY786458:CTY786459 DDU786458:DDU786459 DNQ786458:DNQ786459 DXM786458:DXM786459 EHI786458:EHI786459 ERE786458:ERE786459 FBA786458:FBA786459 FKW786458:FKW786459 FUS786458:FUS786459 GEO786458:GEO786459 GOK786458:GOK786459 GYG786458:GYG786459 HIC786458:HIC786459 HRY786458:HRY786459 IBU786458:IBU786459 ILQ786458:ILQ786459 IVM786458:IVM786459 JFI786458:JFI786459 JPE786458:JPE786459 JZA786458:JZA786459 KIW786458:KIW786459 KSS786458:KSS786459 LCO786458:LCO786459 LMK786458:LMK786459 LWG786458:LWG786459 MGC786458:MGC786459 MPY786458:MPY786459 MZU786458:MZU786459 NJQ786458:NJQ786459 NTM786458:NTM786459 ODI786458:ODI786459 ONE786458:ONE786459 OXA786458:OXA786459 PGW786458:PGW786459 PQS786458:PQS786459 QAO786458:QAO786459 QKK786458:QKK786459 QUG786458:QUG786459 REC786458:REC786459 RNY786458:RNY786459 RXU786458:RXU786459 SHQ786458:SHQ786459 SRM786458:SRM786459 TBI786458:TBI786459 TLE786458:TLE786459 TVA786458:TVA786459 UEW786458:UEW786459 UOS786458:UOS786459 UYO786458:UYO786459 VIK786458:VIK786459 VSG786458:VSG786459 WCC786458:WCC786459 WLY786458:WLY786459 WVU786458:WVU786459 M851994:M851995 JI851994:JI851995 TE851994:TE851995 ADA851994:ADA851995 AMW851994:AMW851995 AWS851994:AWS851995 BGO851994:BGO851995 BQK851994:BQK851995 CAG851994:CAG851995 CKC851994:CKC851995 CTY851994:CTY851995 DDU851994:DDU851995 DNQ851994:DNQ851995 DXM851994:DXM851995 EHI851994:EHI851995 ERE851994:ERE851995 FBA851994:FBA851995 FKW851994:FKW851995 FUS851994:FUS851995 GEO851994:GEO851995 GOK851994:GOK851995 GYG851994:GYG851995 HIC851994:HIC851995 HRY851994:HRY851995 IBU851994:IBU851995 ILQ851994:ILQ851995 IVM851994:IVM851995 JFI851994:JFI851995 JPE851994:JPE851995 JZA851994:JZA851995 KIW851994:KIW851995 KSS851994:KSS851995 LCO851994:LCO851995 LMK851994:LMK851995 LWG851994:LWG851995 MGC851994:MGC851995 MPY851994:MPY851995 MZU851994:MZU851995 NJQ851994:NJQ851995 NTM851994:NTM851995 ODI851994:ODI851995 ONE851994:ONE851995 OXA851994:OXA851995 PGW851994:PGW851995 PQS851994:PQS851995 QAO851994:QAO851995 QKK851994:QKK851995 QUG851994:QUG851995 REC851994:REC851995 RNY851994:RNY851995 RXU851994:RXU851995 SHQ851994:SHQ851995 SRM851994:SRM851995 TBI851994:TBI851995 TLE851994:TLE851995 TVA851994:TVA851995 UEW851994:UEW851995 UOS851994:UOS851995 UYO851994:UYO851995 VIK851994:VIK851995 VSG851994:VSG851995 WCC851994:WCC851995 WLY851994:WLY851995 WVU851994:WVU851995 M917530:M917531 JI917530:JI917531 TE917530:TE917531 ADA917530:ADA917531 AMW917530:AMW917531 AWS917530:AWS917531 BGO917530:BGO917531 BQK917530:BQK917531 CAG917530:CAG917531 CKC917530:CKC917531 CTY917530:CTY917531 DDU917530:DDU917531 DNQ917530:DNQ917531 DXM917530:DXM917531 EHI917530:EHI917531 ERE917530:ERE917531 FBA917530:FBA917531 FKW917530:FKW917531 FUS917530:FUS917531 GEO917530:GEO917531 GOK917530:GOK917531 GYG917530:GYG917531 HIC917530:HIC917531 HRY917530:HRY917531 IBU917530:IBU917531 ILQ917530:ILQ917531 IVM917530:IVM917531 JFI917530:JFI917531 JPE917530:JPE917531 JZA917530:JZA917531 KIW917530:KIW917531 KSS917530:KSS917531 LCO917530:LCO917531 LMK917530:LMK917531 LWG917530:LWG917531 MGC917530:MGC917531 MPY917530:MPY917531 MZU917530:MZU917531 NJQ917530:NJQ917531 NTM917530:NTM917531 ODI917530:ODI917531 ONE917530:ONE917531 OXA917530:OXA917531 PGW917530:PGW917531 PQS917530:PQS917531 QAO917530:QAO917531 QKK917530:QKK917531 QUG917530:QUG917531 REC917530:REC917531 RNY917530:RNY917531 RXU917530:RXU917531 SHQ917530:SHQ917531 SRM917530:SRM917531 TBI917530:TBI917531 TLE917530:TLE917531 TVA917530:TVA917531 UEW917530:UEW917531 UOS917530:UOS917531 UYO917530:UYO917531 VIK917530:VIK917531 VSG917530:VSG917531 WCC917530:WCC917531 WLY917530:WLY917531 WVU917530:WVU917531 M983066:M983067 JI983066:JI983067 TE983066:TE983067 ADA983066:ADA983067 AMW983066:AMW983067 AWS983066:AWS983067 BGO983066:BGO983067 BQK983066:BQK983067 CAG983066:CAG983067 CKC983066:CKC983067 CTY983066:CTY983067 DDU983066:DDU983067 DNQ983066:DNQ983067 DXM983066:DXM983067 EHI983066:EHI983067 ERE983066:ERE983067 FBA983066:FBA983067 FKW983066:FKW983067 FUS983066:FUS983067 GEO983066:GEO983067 GOK983066:GOK983067 GYG983066:GYG983067 HIC983066:HIC983067 HRY983066:HRY983067 IBU983066:IBU983067 ILQ983066:ILQ983067 IVM983066:IVM983067 JFI983066:JFI983067 JPE983066:JPE983067 JZA983066:JZA983067 KIW983066:KIW983067 KSS983066:KSS983067 LCO983066:LCO983067 LMK983066:LMK983067 LWG983066:LWG983067 MGC983066:MGC983067 MPY983066:MPY983067 MZU983066:MZU983067 NJQ983066:NJQ983067 NTM983066:NTM983067 ODI983066:ODI983067 ONE983066:ONE983067 OXA983066:OXA983067 PGW983066:PGW983067 PQS983066:PQS983067 QAO983066:QAO983067 QKK983066:QKK983067 QUG983066:QUG983067 REC983066:REC983067 RNY983066:RNY983067 RXU983066:RXU983067 SHQ983066:SHQ983067 SRM983066:SRM983067 TBI983066:TBI983067 TLE983066:TLE983067 TVA983066:TVA983067 UEW983066:UEW983067 UOS983066:UOS983067 UYO983066:UYO983067 VIK983066:VIK983067 VSG983066:VSG983067 WCC983066:WCC983067 WLY983066:WLY983067 WVU983066:WVU983067 M983046 JI983046 TE983046 ADA983046 AMW983046 AWS983046 BGO983046 BQK983046 CAG983046 CKC983046 CTY983046 DDU983046 DNQ983046 DXM983046 EHI983046 ERE983046 FBA983046 FKW983046 FUS983046 GEO983046 GOK983046 GYG983046 HIC983046 HRY983046 IBU983046 ILQ983046 IVM983046 JFI983046 JPE983046 JZA983046 KIW983046 KSS983046 LCO983046 LMK983046 LWG983046 MGC983046 MPY983046 MZU983046 NJQ983046 NTM983046 ODI983046 ONE983046 OXA983046 PGW983046 PQS983046 QAO983046 QKK983046 QUG983046 REC983046 RNY983046 RXU983046 SHQ983046 SRM983046 TBI983046 TLE983046 TVA983046 UEW983046 UOS983046 UYO983046 VIK983046 VSG983046 WCC983046 WLY983046 WVU983046 M65542 JI65542 TE65542 ADA65542 AMW65542 AWS65542 BGO65542 BQK65542 CAG65542 CKC65542 CTY65542 DDU65542 DNQ65542 DXM65542 EHI65542 ERE65542 FBA65542 FKW65542 FUS65542 GEO65542 GOK65542 GYG65542 HIC65542 HRY65542 IBU65542 ILQ65542 IVM65542 JFI65542 JPE65542 JZA65542 KIW65542 KSS65542 LCO65542 LMK65542 LWG65542 MGC65542 MPY65542 MZU65542 NJQ65542 NTM65542 ODI65542 ONE65542 OXA65542 PGW65542 PQS65542 QAO65542 QKK65542 QUG65542 REC65542 RNY65542 RXU65542 SHQ65542 SRM65542 TBI65542 TLE65542 TVA65542 UEW65542 UOS65542 UYO65542 VIK65542 VSG65542 WCC65542 WLY65542 WVU65542 M131078 JI131078 TE131078 ADA131078 AMW131078 AWS131078 BGO131078 BQK131078 CAG131078 CKC131078 CTY131078 DDU131078 DNQ131078 DXM131078 EHI131078 ERE131078 FBA131078 FKW131078 FUS131078 GEO131078 GOK131078 GYG131078 HIC131078 HRY131078 IBU131078 ILQ131078 IVM131078 JFI131078 JPE131078 JZA131078 KIW131078 KSS131078 LCO131078 LMK131078 LWG131078 MGC131078 MPY131078 MZU131078 NJQ131078 NTM131078 ODI131078 ONE131078 OXA131078 PGW131078 PQS131078 QAO131078 QKK131078 QUG131078 REC131078 RNY131078 RXU131078 SHQ131078 SRM131078 TBI131078 TLE131078 TVA131078 UEW131078 UOS131078 UYO131078 VIK131078 VSG131078 WCC131078 WLY131078 WVU131078 M196614 JI196614 TE196614 ADA196614 AMW196614 AWS196614 BGO196614 BQK196614 CAG196614 CKC196614 CTY196614 DDU196614 DNQ196614 DXM196614 EHI196614 ERE196614 FBA196614 FKW196614 FUS196614 GEO196614 GOK196614 GYG196614 HIC196614 HRY196614 IBU196614 ILQ196614 IVM196614 JFI196614 JPE196614 JZA196614 KIW196614 KSS196614 LCO196614 LMK196614 LWG196614 MGC196614 MPY196614 MZU196614 NJQ196614 NTM196614 ODI196614 ONE196614 OXA196614 PGW196614 PQS196614 QAO196614 QKK196614 QUG196614 REC196614 RNY196614 RXU196614 SHQ196614 SRM196614 TBI196614 TLE196614 TVA196614 UEW196614 UOS196614 UYO196614 VIK196614 VSG196614 WCC196614 WLY196614 WVU196614 M262150 JI262150 TE262150 ADA262150 AMW262150 AWS262150 BGO262150 BQK262150 CAG262150 CKC262150 CTY262150 DDU262150 DNQ262150 DXM262150 EHI262150 ERE262150 FBA262150 FKW262150 FUS262150 GEO262150 GOK262150 GYG262150 HIC262150 HRY262150 IBU262150 ILQ262150 IVM262150 JFI262150 JPE262150 JZA262150 KIW262150 KSS262150 LCO262150 LMK262150 LWG262150 MGC262150 MPY262150 MZU262150 NJQ262150 NTM262150 ODI262150 ONE262150 OXA262150 PGW262150 PQS262150 QAO262150 QKK262150 QUG262150 REC262150 RNY262150 RXU262150 SHQ262150 SRM262150 TBI262150 TLE262150 TVA262150 UEW262150 UOS262150 UYO262150 VIK262150 VSG262150 WCC262150 WLY262150 WVU262150 M327686 JI327686 TE327686 ADA327686 AMW327686 AWS327686 BGO327686 BQK327686 CAG327686 CKC327686 CTY327686 DDU327686 DNQ327686 DXM327686 EHI327686 ERE327686 FBA327686 FKW327686 FUS327686 GEO327686 GOK327686 GYG327686 HIC327686 HRY327686 IBU327686 ILQ327686 IVM327686 JFI327686 JPE327686 JZA327686 KIW327686 KSS327686 LCO327686 LMK327686 LWG327686 MGC327686 MPY327686 MZU327686 NJQ327686 NTM327686 ODI327686 ONE327686 OXA327686 PGW327686 PQS327686 QAO327686 QKK327686 QUG327686 REC327686 RNY327686 RXU327686 SHQ327686 SRM327686 TBI327686 TLE327686 TVA327686 UEW327686 UOS327686 UYO327686 VIK327686 VSG327686 WCC327686 WLY327686 WVU327686 M393222 JI393222 TE393222 ADA393222 AMW393222 AWS393222 BGO393222 BQK393222 CAG393222 CKC393222 CTY393222 DDU393222 DNQ393222 DXM393222 EHI393222 ERE393222 FBA393222 FKW393222 FUS393222 GEO393222 GOK393222 GYG393222 HIC393222 HRY393222 IBU393222 ILQ393222 IVM393222 JFI393222 JPE393222 JZA393222 KIW393222 KSS393222 LCO393222 LMK393222 LWG393222 MGC393222 MPY393222 MZU393222 NJQ393222 NTM393222 ODI393222 ONE393222 OXA393222 PGW393222 PQS393222 QAO393222 QKK393222 QUG393222 REC393222 RNY393222 RXU393222 SHQ393222 SRM393222 TBI393222 TLE393222 TVA393222 UEW393222 UOS393222 UYO393222 VIK393222 VSG393222 WCC393222 WLY393222 WVU393222 M458758 JI458758 TE458758 ADA458758 AMW458758 AWS458758 BGO458758 BQK458758 CAG458758 CKC458758 CTY458758 DDU458758 DNQ458758 DXM458758 EHI458758 ERE458758 FBA458758 FKW458758 FUS458758 GEO458758 GOK458758 GYG458758 HIC458758 HRY458758 IBU458758 ILQ458758 IVM458758 JFI458758 JPE458758 JZA458758 KIW458758 KSS458758 LCO458758 LMK458758 LWG458758 MGC458758 MPY458758 MZU458758 NJQ458758 NTM458758 ODI458758 ONE458758 OXA458758 PGW458758 PQS458758 QAO458758 QKK458758 QUG458758 REC458758 RNY458758 RXU458758 SHQ458758 SRM458758 TBI458758 TLE458758 TVA458758 UEW458758 UOS458758 UYO458758 VIK458758 VSG458758 WCC458758 WLY458758 WVU458758 M524294 JI524294 TE524294 ADA524294 AMW524294 AWS524294 BGO524294 BQK524294 CAG524294 CKC524294 CTY524294 DDU524294 DNQ524294 DXM524294 EHI524294 ERE524294 FBA524294 FKW524294 FUS524294 GEO524294 GOK524294 GYG524294 HIC524294 HRY524294 IBU524294 ILQ524294 IVM524294 JFI524294 JPE524294 JZA524294 KIW524294 KSS524294 LCO524294 LMK524294 LWG524294 MGC524294 MPY524294 MZU524294 NJQ524294 NTM524294 ODI524294 ONE524294 OXA524294 PGW524294 PQS524294 QAO524294 QKK524294 QUG524294 REC524294 RNY524294 RXU524294 SHQ524294 SRM524294 TBI524294 TLE524294 TVA524294 UEW524294 UOS524294 UYO524294 VIK524294 VSG524294 WCC524294 WLY524294 WVU524294 M589830 JI589830 TE589830 ADA589830 AMW589830 AWS589830 BGO589830 BQK589830 CAG589830 CKC589830 CTY589830 DDU589830 DNQ589830 DXM589830 EHI589830 ERE589830 FBA589830 FKW589830 FUS589830 GEO589830 GOK589830 GYG589830 HIC589830 HRY589830 IBU589830 ILQ589830 IVM589830 JFI589830 JPE589830 JZA589830 KIW589830 KSS589830 LCO589830 LMK589830 LWG589830 MGC589830 MPY589830 MZU589830 NJQ589830 NTM589830 ODI589830 ONE589830 OXA589830 PGW589830 PQS589830 QAO589830 QKK589830 QUG589830 REC589830 RNY589830 RXU589830 SHQ589830 SRM589830 TBI589830 TLE589830 TVA589830 UEW589830 UOS589830 UYO589830 VIK589830 VSG589830 WCC589830 WLY589830 WVU589830 M655366 JI655366 TE655366 ADA655366 AMW655366 AWS655366 BGO655366 BQK655366 CAG655366 CKC655366 CTY655366 DDU655366 DNQ655366 DXM655366 EHI655366 ERE655366 FBA655366 FKW655366 FUS655366 GEO655366 GOK655366 GYG655366 HIC655366 HRY655366 IBU655366 ILQ655366 IVM655366 JFI655366 JPE655366 JZA655366 KIW655366 KSS655366 LCO655366 LMK655366 LWG655366 MGC655366 MPY655366 MZU655366 NJQ655366 NTM655366 ODI655366 ONE655366 OXA655366 PGW655366 PQS655366 QAO655366 QKK655366 QUG655366 REC655366 RNY655366 RXU655366 SHQ655366 SRM655366 TBI655366 TLE655366 TVA655366 UEW655366 UOS655366 UYO655366 VIK655366 VSG655366 WCC655366 WLY655366 WVU655366 M720902 JI720902 TE720902 ADA720902 AMW720902 AWS720902 BGO720902 BQK720902 CAG720902 CKC720902 CTY720902 DDU720902 DNQ720902 DXM720902 EHI720902 ERE720902 FBA720902 FKW720902 FUS720902 GEO720902 GOK720902 GYG720902 HIC720902 HRY720902 IBU720902 ILQ720902 IVM720902 JFI720902 JPE720902 JZA720902 KIW720902 KSS720902 LCO720902 LMK720902 LWG720902 MGC720902 MPY720902 MZU720902 NJQ720902 NTM720902 ODI720902 ONE720902 OXA720902 PGW720902 PQS720902 QAO720902 QKK720902 QUG720902 REC720902 RNY720902 RXU720902 SHQ720902 SRM720902 TBI720902 TLE720902 TVA720902 UEW720902 UOS720902 UYO720902 VIK720902 VSG720902 WCC720902 WLY720902 WVU720902 M786438 JI786438 TE786438 ADA786438 AMW786438 AWS786438 BGO786438 BQK786438 CAG786438 CKC786438 CTY786438 DDU786438 DNQ786438 DXM786438 EHI786438 ERE786438 FBA786438 FKW786438 FUS786438 GEO786438 GOK786438 GYG786438 HIC786438 HRY786438 IBU786438 ILQ786438 IVM786438 JFI786438 JPE786438 JZA786438 KIW786438 KSS786438 LCO786438 LMK786438 LWG786438 MGC786438 MPY786438 MZU786438 NJQ786438 NTM786438 ODI786438 ONE786438 OXA786438 PGW786438 PQS786438 QAO786438 QKK786438 QUG786438 REC786438 RNY786438 RXU786438 SHQ786438 SRM786438 TBI786438 TLE786438 TVA786438 UEW786438 UOS786438 UYO786438 VIK786438 VSG786438 WCC786438 WLY786438 WVU786438 M851974 JI851974 TE851974 ADA851974 AMW851974 AWS851974 BGO851974 BQK851974 CAG851974 CKC851974 CTY851974 DDU851974 DNQ851974 DXM851974 EHI851974 ERE851974 FBA851974 FKW851974 FUS851974 GEO851974 GOK851974 GYG851974 HIC851974 HRY851974 IBU851974 ILQ851974 IVM851974 JFI851974 JPE851974 JZA851974 KIW851974 KSS851974 LCO851974 LMK851974 LWG851974 MGC851974 MPY851974 MZU851974 NJQ851974 NTM851974 ODI851974 ONE851974 OXA851974 PGW851974 PQS851974 QAO851974 QKK851974 QUG851974 REC851974 RNY851974 RXU851974 SHQ851974 SRM851974 TBI851974 TLE851974 TVA851974 UEW851974 UOS851974 UYO851974 VIK851974 VSG851974 WCC851974 WLY851974 WVU851974" xr:uid="{00000000-0002-0000-0E00-000002000000}">
      <formula1>$AZ$266:$AZ$317</formula1>
    </dataValidation>
    <dataValidation type="list" allowBlank="1" showInputMessage="1" showErrorMessage="1" sqref="M983068 JI983068 TE983068 ADA983068 AMW983068 AWS983068 BGO983068 BQK983068 CAG983068 CKC983068 CTY983068 DDU983068 DNQ983068 DXM983068 EHI983068 ERE983068 FBA983068 FKW983068 FUS983068 GEO983068 GOK983068 GYG983068 HIC983068 HRY983068 IBU983068 ILQ983068 IVM983068 JFI983068 JPE983068 JZA983068 KIW983068 KSS983068 LCO983068 LMK983068 LWG983068 MGC983068 MPY983068 MZU983068 NJQ983068 NTM983068 ODI983068 ONE983068 OXA983068 PGW983068 PQS983068 QAO983068 QKK983068 QUG983068 REC983068 RNY983068 RXU983068 SHQ983068 SRM983068 TBI983068 TLE983068 TVA983068 UEW983068 UOS983068 UYO983068 VIK983068 VSG983068 WCC983068 WLY983068 WVU983068 M65564 JI65564 TE65564 ADA65564 AMW65564 AWS65564 BGO65564 BQK65564 CAG65564 CKC65564 CTY65564 DDU65564 DNQ65564 DXM65564 EHI65564 ERE65564 FBA65564 FKW65564 FUS65564 GEO65564 GOK65564 GYG65564 HIC65564 HRY65564 IBU65564 ILQ65564 IVM65564 JFI65564 JPE65564 JZA65564 KIW65564 KSS65564 LCO65564 LMK65564 LWG65564 MGC65564 MPY65564 MZU65564 NJQ65564 NTM65564 ODI65564 ONE65564 OXA65564 PGW65564 PQS65564 QAO65564 QKK65564 QUG65564 REC65564 RNY65564 RXU65564 SHQ65564 SRM65564 TBI65564 TLE65564 TVA65564 UEW65564 UOS65564 UYO65564 VIK65564 VSG65564 WCC65564 WLY65564 WVU65564 M131100 JI131100 TE131100 ADA131100 AMW131100 AWS131100 BGO131100 BQK131100 CAG131100 CKC131100 CTY131100 DDU131100 DNQ131100 DXM131100 EHI131100 ERE131100 FBA131100 FKW131100 FUS131100 GEO131100 GOK131100 GYG131100 HIC131100 HRY131100 IBU131100 ILQ131100 IVM131100 JFI131100 JPE131100 JZA131100 KIW131100 KSS131100 LCO131100 LMK131100 LWG131100 MGC131100 MPY131100 MZU131100 NJQ131100 NTM131100 ODI131100 ONE131100 OXA131100 PGW131100 PQS131100 QAO131100 QKK131100 QUG131100 REC131100 RNY131100 RXU131100 SHQ131100 SRM131100 TBI131100 TLE131100 TVA131100 UEW131100 UOS131100 UYO131100 VIK131100 VSG131100 WCC131100 WLY131100 WVU131100 M196636 JI196636 TE196636 ADA196636 AMW196636 AWS196636 BGO196636 BQK196636 CAG196636 CKC196636 CTY196636 DDU196636 DNQ196636 DXM196636 EHI196636 ERE196636 FBA196636 FKW196636 FUS196636 GEO196636 GOK196636 GYG196636 HIC196636 HRY196636 IBU196636 ILQ196636 IVM196636 JFI196636 JPE196636 JZA196636 KIW196636 KSS196636 LCO196636 LMK196636 LWG196636 MGC196636 MPY196636 MZU196636 NJQ196636 NTM196636 ODI196636 ONE196636 OXA196636 PGW196636 PQS196636 QAO196636 QKK196636 QUG196636 REC196636 RNY196636 RXU196636 SHQ196636 SRM196636 TBI196636 TLE196636 TVA196636 UEW196636 UOS196636 UYO196636 VIK196636 VSG196636 WCC196636 WLY196636 WVU196636 M262172 JI262172 TE262172 ADA262172 AMW262172 AWS262172 BGO262172 BQK262172 CAG262172 CKC262172 CTY262172 DDU262172 DNQ262172 DXM262172 EHI262172 ERE262172 FBA262172 FKW262172 FUS262172 GEO262172 GOK262172 GYG262172 HIC262172 HRY262172 IBU262172 ILQ262172 IVM262172 JFI262172 JPE262172 JZA262172 KIW262172 KSS262172 LCO262172 LMK262172 LWG262172 MGC262172 MPY262172 MZU262172 NJQ262172 NTM262172 ODI262172 ONE262172 OXA262172 PGW262172 PQS262172 QAO262172 QKK262172 QUG262172 REC262172 RNY262172 RXU262172 SHQ262172 SRM262172 TBI262172 TLE262172 TVA262172 UEW262172 UOS262172 UYO262172 VIK262172 VSG262172 WCC262172 WLY262172 WVU262172 M327708 JI327708 TE327708 ADA327708 AMW327708 AWS327708 BGO327708 BQK327708 CAG327708 CKC327708 CTY327708 DDU327708 DNQ327708 DXM327708 EHI327708 ERE327708 FBA327708 FKW327708 FUS327708 GEO327708 GOK327708 GYG327708 HIC327708 HRY327708 IBU327708 ILQ327708 IVM327708 JFI327708 JPE327708 JZA327708 KIW327708 KSS327708 LCO327708 LMK327708 LWG327708 MGC327708 MPY327708 MZU327708 NJQ327708 NTM327708 ODI327708 ONE327708 OXA327708 PGW327708 PQS327708 QAO327708 QKK327708 QUG327708 REC327708 RNY327708 RXU327708 SHQ327708 SRM327708 TBI327708 TLE327708 TVA327708 UEW327708 UOS327708 UYO327708 VIK327708 VSG327708 WCC327708 WLY327708 WVU327708 M393244 JI393244 TE393244 ADA393244 AMW393244 AWS393244 BGO393244 BQK393244 CAG393244 CKC393244 CTY393244 DDU393244 DNQ393244 DXM393244 EHI393244 ERE393244 FBA393244 FKW393244 FUS393244 GEO393244 GOK393244 GYG393244 HIC393244 HRY393244 IBU393244 ILQ393244 IVM393244 JFI393244 JPE393244 JZA393244 KIW393244 KSS393244 LCO393244 LMK393244 LWG393244 MGC393244 MPY393244 MZU393244 NJQ393244 NTM393244 ODI393244 ONE393244 OXA393244 PGW393244 PQS393244 QAO393244 QKK393244 QUG393244 REC393244 RNY393244 RXU393244 SHQ393244 SRM393244 TBI393244 TLE393244 TVA393244 UEW393244 UOS393244 UYO393244 VIK393244 VSG393244 WCC393244 WLY393244 WVU393244 M458780 JI458780 TE458780 ADA458780 AMW458780 AWS458780 BGO458780 BQK458780 CAG458780 CKC458780 CTY458780 DDU458780 DNQ458780 DXM458780 EHI458780 ERE458780 FBA458780 FKW458780 FUS458780 GEO458780 GOK458780 GYG458780 HIC458780 HRY458780 IBU458780 ILQ458780 IVM458780 JFI458780 JPE458780 JZA458780 KIW458780 KSS458780 LCO458780 LMK458780 LWG458780 MGC458780 MPY458780 MZU458780 NJQ458780 NTM458780 ODI458780 ONE458780 OXA458780 PGW458780 PQS458780 QAO458780 QKK458780 QUG458780 REC458780 RNY458780 RXU458780 SHQ458780 SRM458780 TBI458780 TLE458780 TVA458780 UEW458780 UOS458780 UYO458780 VIK458780 VSG458780 WCC458780 WLY458780 WVU458780 M524316 JI524316 TE524316 ADA524316 AMW524316 AWS524316 BGO524316 BQK524316 CAG524316 CKC524316 CTY524316 DDU524316 DNQ524316 DXM524316 EHI524316 ERE524316 FBA524316 FKW524316 FUS524316 GEO524316 GOK524316 GYG524316 HIC524316 HRY524316 IBU524316 ILQ524316 IVM524316 JFI524316 JPE524316 JZA524316 KIW524316 KSS524316 LCO524316 LMK524316 LWG524316 MGC524316 MPY524316 MZU524316 NJQ524316 NTM524316 ODI524316 ONE524316 OXA524316 PGW524316 PQS524316 QAO524316 QKK524316 QUG524316 REC524316 RNY524316 RXU524316 SHQ524316 SRM524316 TBI524316 TLE524316 TVA524316 UEW524316 UOS524316 UYO524316 VIK524316 VSG524316 WCC524316 WLY524316 WVU524316 M589852 JI589852 TE589852 ADA589852 AMW589852 AWS589852 BGO589852 BQK589852 CAG589852 CKC589852 CTY589852 DDU589852 DNQ589852 DXM589852 EHI589852 ERE589852 FBA589852 FKW589852 FUS589852 GEO589852 GOK589852 GYG589852 HIC589852 HRY589852 IBU589852 ILQ589852 IVM589852 JFI589852 JPE589852 JZA589852 KIW589852 KSS589852 LCO589852 LMK589852 LWG589852 MGC589852 MPY589852 MZU589852 NJQ589852 NTM589852 ODI589852 ONE589852 OXA589852 PGW589852 PQS589852 QAO589852 QKK589852 QUG589852 REC589852 RNY589852 RXU589852 SHQ589852 SRM589852 TBI589852 TLE589852 TVA589852 UEW589852 UOS589852 UYO589852 VIK589852 VSG589852 WCC589852 WLY589852 WVU589852 M655388 JI655388 TE655388 ADA655388 AMW655388 AWS655388 BGO655388 BQK655388 CAG655388 CKC655388 CTY655388 DDU655388 DNQ655388 DXM655388 EHI655388 ERE655388 FBA655388 FKW655388 FUS655388 GEO655388 GOK655388 GYG655388 HIC655388 HRY655388 IBU655388 ILQ655388 IVM655388 JFI655388 JPE655388 JZA655388 KIW655388 KSS655388 LCO655388 LMK655388 LWG655388 MGC655388 MPY655388 MZU655388 NJQ655388 NTM655388 ODI655388 ONE655388 OXA655388 PGW655388 PQS655388 QAO655388 QKK655388 QUG655388 REC655388 RNY655388 RXU655388 SHQ655388 SRM655388 TBI655388 TLE655388 TVA655388 UEW655388 UOS655388 UYO655388 VIK655388 VSG655388 WCC655388 WLY655388 WVU655388 M720924 JI720924 TE720924 ADA720924 AMW720924 AWS720924 BGO720924 BQK720924 CAG720924 CKC720924 CTY720924 DDU720924 DNQ720924 DXM720924 EHI720924 ERE720924 FBA720924 FKW720924 FUS720924 GEO720924 GOK720924 GYG720924 HIC720924 HRY720924 IBU720924 ILQ720924 IVM720924 JFI720924 JPE720924 JZA720924 KIW720924 KSS720924 LCO720924 LMK720924 LWG720924 MGC720924 MPY720924 MZU720924 NJQ720924 NTM720924 ODI720924 ONE720924 OXA720924 PGW720924 PQS720924 QAO720924 QKK720924 QUG720924 REC720924 RNY720924 RXU720924 SHQ720924 SRM720924 TBI720924 TLE720924 TVA720924 UEW720924 UOS720924 UYO720924 VIK720924 VSG720924 WCC720924 WLY720924 WVU720924 M786460 JI786460 TE786460 ADA786460 AMW786460 AWS786460 BGO786460 BQK786460 CAG786460 CKC786460 CTY786460 DDU786460 DNQ786460 DXM786460 EHI786460 ERE786460 FBA786460 FKW786460 FUS786460 GEO786460 GOK786460 GYG786460 HIC786460 HRY786460 IBU786460 ILQ786460 IVM786460 JFI786460 JPE786460 JZA786460 KIW786460 KSS786460 LCO786460 LMK786460 LWG786460 MGC786460 MPY786460 MZU786460 NJQ786460 NTM786460 ODI786460 ONE786460 OXA786460 PGW786460 PQS786460 QAO786460 QKK786460 QUG786460 REC786460 RNY786460 RXU786460 SHQ786460 SRM786460 TBI786460 TLE786460 TVA786460 UEW786460 UOS786460 UYO786460 VIK786460 VSG786460 WCC786460 WLY786460 WVU786460 M851996 JI851996 TE851996 ADA851996 AMW851996 AWS851996 BGO851996 BQK851996 CAG851996 CKC851996 CTY851996 DDU851996 DNQ851996 DXM851996 EHI851996 ERE851996 FBA851996 FKW851996 FUS851996 GEO851996 GOK851996 GYG851996 HIC851996 HRY851996 IBU851996 ILQ851996 IVM851996 JFI851996 JPE851996 JZA851996 KIW851996 KSS851996 LCO851996 LMK851996 LWG851996 MGC851996 MPY851996 MZU851996 NJQ851996 NTM851996 ODI851996 ONE851996 OXA851996 PGW851996 PQS851996 QAO851996 QKK851996 QUG851996 REC851996 RNY851996 RXU851996 SHQ851996 SRM851996 TBI851996 TLE851996 TVA851996 UEW851996 UOS851996 UYO851996 VIK851996 VSG851996 WCC851996 WLY851996 WVU851996 M917532 JI917532 TE917532 ADA917532 AMW917532 AWS917532 BGO917532 BQK917532 CAG917532 CKC917532 CTY917532 DDU917532 DNQ917532 DXM917532 EHI917532 ERE917532 FBA917532 FKW917532 FUS917532 GEO917532 GOK917532 GYG917532 HIC917532 HRY917532 IBU917532 ILQ917532 IVM917532 JFI917532 JPE917532 JZA917532 KIW917532 KSS917532 LCO917532 LMK917532 LWG917532 MGC917532 MPY917532 MZU917532 NJQ917532 NTM917532 ODI917532 ONE917532 OXA917532 PGW917532 PQS917532 QAO917532 QKK917532 QUG917532 REC917532 RNY917532 RXU917532 SHQ917532 SRM917532 TBI917532 TLE917532 TVA917532 UEW917532 UOS917532 UYO917532 VIK917532 VSG917532 WCC917532 WLY917532 WVU917532" xr:uid="{00000000-0002-0000-0E00-000003000000}">
      <formula1>$AZ$259:$AZ$310</formula1>
    </dataValidation>
    <dataValidation type="list" allowBlank="1" showInputMessage="1" showErrorMessage="1" sqref="M917529 JI917529 TE917529 ADA917529 AMW917529 AWS917529 BGO917529 BQK917529 CAG917529 CKC917529 CTY917529 DDU917529 DNQ917529 DXM917529 EHI917529 ERE917529 FBA917529 FKW917529 FUS917529 GEO917529 GOK917529 GYG917529 HIC917529 HRY917529 IBU917529 ILQ917529 IVM917529 JFI917529 JPE917529 JZA917529 KIW917529 KSS917529 LCO917529 LMK917529 LWG917529 MGC917529 MPY917529 MZU917529 NJQ917529 NTM917529 ODI917529 ONE917529 OXA917529 PGW917529 PQS917529 QAO917529 QKK917529 QUG917529 REC917529 RNY917529 RXU917529 SHQ917529 SRM917529 TBI917529 TLE917529 TVA917529 UEW917529 UOS917529 UYO917529 VIK917529 VSG917529 WCC917529 WLY917529 WVU917529 M65565 JI65565 TE65565 ADA65565 AMW65565 AWS65565 BGO65565 BQK65565 CAG65565 CKC65565 CTY65565 DDU65565 DNQ65565 DXM65565 EHI65565 ERE65565 FBA65565 FKW65565 FUS65565 GEO65565 GOK65565 GYG65565 HIC65565 HRY65565 IBU65565 ILQ65565 IVM65565 JFI65565 JPE65565 JZA65565 KIW65565 KSS65565 LCO65565 LMK65565 LWG65565 MGC65565 MPY65565 MZU65565 NJQ65565 NTM65565 ODI65565 ONE65565 OXA65565 PGW65565 PQS65565 QAO65565 QKK65565 QUG65565 REC65565 RNY65565 RXU65565 SHQ65565 SRM65565 TBI65565 TLE65565 TVA65565 UEW65565 UOS65565 UYO65565 VIK65565 VSG65565 WCC65565 WLY65565 WVU65565 M131101 JI131101 TE131101 ADA131101 AMW131101 AWS131101 BGO131101 BQK131101 CAG131101 CKC131101 CTY131101 DDU131101 DNQ131101 DXM131101 EHI131101 ERE131101 FBA131101 FKW131101 FUS131101 GEO131101 GOK131101 GYG131101 HIC131101 HRY131101 IBU131101 ILQ131101 IVM131101 JFI131101 JPE131101 JZA131101 KIW131101 KSS131101 LCO131101 LMK131101 LWG131101 MGC131101 MPY131101 MZU131101 NJQ131101 NTM131101 ODI131101 ONE131101 OXA131101 PGW131101 PQS131101 QAO131101 QKK131101 QUG131101 REC131101 RNY131101 RXU131101 SHQ131101 SRM131101 TBI131101 TLE131101 TVA131101 UEW131101 UOS131101 UYO131101 VIK131101 VSG131101 WCC131101 WLY131101 WVU131101 M196637 JI196637 TE196637 ADA196637 AMW196637 AWS196637 BGO196637 BQK196637 CAG196637 CKC196637 CTY196637 DDU196637 DNQ196637 DXM196637 EHI196637 ERE196637 FBA196637 FKW196637 FUS196637 GEO196637 GOK196637 GYG196637 HIC196637 HRY196637 IBU196637 ILQ196637 IVM196637 JFI196637 JPE196637 JZA196637 KIW196637 KSS196637 LCO196637 LMK196637 LWG196637 MGC196637 MPY196637 MZU196637 NJQ196637 NTM196637 ODI196637 ONE196637 OXA196637 PGW196637 PQS196637 QAO196637 QKK196637 QUG196637 REC196637 RNY196637 RXU196637 SHQ196637 SRM196637 TBI196637 TLE196637 TVA196637 UEW196637 UOS196637 UYO196637 VIK196637 VSG196637 WCC196637 WLY196637 WVU196637 M262173 JI262173 TE262173 ADA262173 AMW262173 AWS262173 BGO262173 BQK262173 CAG262173 CKC262173 CTY262173 DDU262173 DNQ262173 DXM262173 EHI262173 ERE262173 FBA262173 FKW262173 FUS262173 GEO262173 GOK262173 GYG262173 HIC262173 HRY262173 IBU262173 ILQ262173 IVM262173 JFI262173 JPE262173 JZA262173 KIW262173 KSS262173 LCO262173 LMK262173 LWG262173 MGC262173 MPY262173 MZU262173 NJQ262173 NTM262173 ODI262173 ONE262173 OXA262173 PGW262173 PQS262173 QAO262173 QKK262173 QUG262173 REC262173 RNY262173 RXU262173 SHQ262173 SRM262173 TBI262173 TLE262173 TVA262173 UEW262173 UOS262173 UYO262173 VIK262173 VSG262173 WCC262173 WLY262173 WVU262173 M327709 JI327709 TE327709 ADA327709 AMW327709 AWS327709 BGO327709 BQK327709 CAG327709 CKC327709 CTY327709 DDU327709 DNQ327709 DXM327709 EHI327709 ERE327709 FBA327709 FKW327709 FUS327709 GEO327709 GOK327709 GYG327709 HIC327709 HRY327709 IBU327709 ILQ327709 IVM327709 JFI327709 JPE327709 JZA327709 KIW327709 KSS327709 LCO327709 LMK327709 LWG327709 MGC327709 MPY327709 MZU327709 NJQ327709 NTM327709 ODI327709 ONE327709 OXA327709 PGW327709 PQS327709 QAO327709 QKK327709 QUG327709 REC327709 RNY327709 RXU327709 SHQ327709 SRM327709 TBI327709 TLE327709 TVA327709 UEW327709 UOS327709 UYO327709 VIK327709 VSG327709 WCC327709 WLY327709 WVU327709 M393245 JI393245 TE393245 ADA393245 AMW393245 AWS393245 BGO393245 BQK393245 CAG393245 CKC393245 CTY393245 DDU393245 DNQ393245 DXM393245 EHI393245 ERE393245 FBA393245 FKW393245 FUS393245 GEO393245 GOK393245 GYG393245 HIC393245 HRY393245 IBU393245 ILQ393245 IVM393245 JFI393245 JPE393245 JZA393245 KIW393245 KSS393245 LCO393245 LMK393245 LWG393245 MGC393245 MPY393245 MZU393245 NJQ393245 NTM393245 ODI393245 ONE393245 OXA393245 PGW393245 PQS393245 QAO393245 QKK393245 QUG393245 REC393245 RNY393245 RXU393245 SHQ393245 SRM393245 TBI393245 TLE393245 TVA393245 UEW393245 UOS393245 UYO393245 VIK393245 VSG393245 WCC393245 WLY393245 WVU393245 M458781 JI458781 TE458781 ADA458781 AMW458781 AWS458781 BGO458781 BQK458781 CAG458781 CKC458781 CTY458781 DDU458781 DNQ458781 DXM458781 EHI458781 ERE458781 FBA458781 FKW458781 FUS458781 GEO458781 GOK458781 GYG458781 HIC458781 HRY458781 IBU458781 ILQ458781 IVM458781 JFI458781 JPE458781 JZA458781 KIW458781 KSS458781 LCO458781 LMK458781 LWG458781 MGC458781 MPY458781 MZU458781 NJQ458781 NTM458781 ODI458781 ONE458781 OXA458781 PGW458781 PQS458781 QAO458781 QKK458781 QUG458781 REC458781 RNY458781 RXU458781 SHQ458781 SRM458781 TBI458781 TLE458781 TVA458781 UEW458781 UOS458781 UYO458781 VIK458781 VSG458781 WCC458781 WLY458781 WVU458781 M524317 JI524317 TE524317 ADA524317 AMW524317 AWS524317 BGO524317 BQK524317 CAG524317 CKC524317 CTY524317 DDU524317 DNQ524317 DXM524317 EHI524317 ERE524317 FBA524317 FKW524317 FUS524317 GEO524317 GOK524317 GYG524317 HIC524317 HRY524317 IBU524317 ILQ524317 IVM524317 JFI524317 JPE524317 JZA524317 KIW524317 KSS524317 LCO524317 LMK524317 LWG524317 MGC524317 MPY524317 MZU524317 NJQ524317 NTM524317 ODI524317 ONE524317 OXA524317 PGW524317 PQS524317 QAO524317 QKK524317 QUG524317 REC524317 RNY524317 RXU524317 SHQ524317 SRM524317 TBI524317 TLE524317 TVA524317 UEW524317 UOS524317 UYO524317 VIK524317 VSG524317 WCC524317 WLY524317 WVU524317 M589853 JI589853 TE589853 ADA589853 AMW589853 AWS589853 BGO589853 BQK589853 CAG589853 CKC589853 CTY589853 DDU589853 DNQ589853 DXM589853 EHI589853 ERE589853 FBA589853 FKW589853 FUS589853 GEO589853 GOK589853 GYG589853 HIC589853 HRY589853 IBU589853 ILQ589853 IVM589853 JFI589853 JPE589853 JZA589853 KIW589853 KSS589853 LCO589853 LMK589853 LWG589853 MGC589853 MPY589853 MZU589853 NJQ589853 NTM589853 ODI589853 ONE589853 OXA589853 PGW589853 PQS589853 QAO589853 QKK589853 QUG589853 REC589853 RNY589853 RXU589853 SHQ589853 SRM589853 TBI589853 TLE589853 TVA589853 UEW589853 UOS589853 UYO589853 VIK589853 VSG589853 WCC589853 WLY589853 WVU589853 M655389 JI655389 TE655389 ADA655389 AMW655389 AWS655389 BGO655389 BQK655389 CAG655389 CKC655389 CTY655389 DDU655389 DNQ655389 DXM655389 EHI655389 ERE655389 FBA655389 FKW655389 FUS655389 GEO655389 GOK655389 GYG655389 HIC655389 HRY655389 IBU655389 ILQ655389 IVM655389 JFI655389 JPE655389 JZA655389 KIW655389 KSS655389 LCO655389 LMK655389 LWG655389 MGC655389 MPY655389 MZU655389 NJQ655389 NTM655389 ODI655389 ONE655389 OXA655389 PGW655389 PQS655389 QAO655389 QKK655389 QUG655389 REC655389 RNY655389 RXU655389 SHQ655389 SRM655389 TBI655389 TLE655389 TVA655389 UEW655389 UOS655389 UYO655389 VIK655389 VSG655389 WCC655389 WLY655389 WVU655389 M720925 JI720925 TE720925 ADA720925 AMW720925 AWS720925 BGO720925 BQK720925 CAG720925 CKC720925 CTY720925 DDU720925 DNQ720925 DXM720925 EHI720925 ERE720925 FBA720925 FKW720925 FUS720925 GEO720925 GOK720925 GYG720925 HIC720925 HRY720925 IBU720925 ILQ720925 IVM720925 JFI720925 JPE720925 JZA720925 KIW720925 KSS720925 LCO720925 LMK720925 LWG720925 MGC720925 MPY720925 MZU720925 NJQ720925 NTM720925 ODI720925 ONE720925 OXA720925 PGW720925 PQS720925 QAO720925 QKK720925 QUG720925 REC720925 RNY720925 RXU720925 SHQ720925 SRM720925 TBI720925 TLE720925 TVA720925 UEW720925 UOS720925 UYO720925 VIK720925 VSG720925 WCC720925 WLY720925 WVU720925 M786461 JI786461 TE786461 ADA786461 AMW786461 AWS786461 BGO786461 BQK786461 CAG786461 CKC786461 CTY786461 DDU786461 DNQ786461 DXM786461 EHI786461 ERE786461 FBA786461 FKW786461 FUS786461 GEO786461 GOK786461 GYG786461 HIC786461 HRY786461 IBU786461 ILQ786461 IVM786461 JFI786461 JPE786461 JZA786461 KIW786461 KSS786461 LCO786461 LMK786461 LWG786461 MGC786461 MPY786461 MZU786461 NJQ786461 NTM786461 ODI786461 ONE786461 OXA786461 PGW786461 PQS786461 QAO786461 QKK786461 QUG786461 REC786461 RNY786461 RXU786461 SHQ786461 SRM786461 TBI786461 TLE786461 TVA786461 UEW786461 UOS786461 UYO786461 VIK786461 VSG786461 WCC786461 WLY786461 WVU786461 M851997 JI851997 TE851997 ADA851997 AMW851997 AWS851997 BGO851997 BQK851997 CAG851997 CKC851997 CTY851997 DDU851997 DNQ851997 DXM851997 EHI851997 ERE851997 FBA851997 FKW851997 FUS851997 GEO851997 GOK851997 GYG851997 HIC851997 HRY851997 IBU851997 ILQ851997 IVM851997 JFI851997 JPE851997 JZA851997 KIW851997 KSS851997 LCO851997 LMK851997 LWG851997 MGC851997 MPY851997 MZU851997 NJQ851997 NTM851997 ODI851997 ONE851997 OXA851997 PGW851997 PQS851997 QAO851997 QKK851997 QUG851997 REC851997 RNY851997 RXU851997 SHQ851997 SRM851997 TBI851997 TLE851997 TVA851997 UEW851997 UOS851997 UYO851997 VIK851997 VSG851997 WCC851997 WLY851997 WVU851997 M917533 JI917533 TE917533 ADA917533 AMW917533 AWS917533 BGO917533 BQK917533 CAG917533 CKC917533 CTY917533 DDU917533 DNQ917533 DXM917533 EHI917533 ERE917533 FBA917533 FKW917533 FUS917533 GEO917533 GOK917533 GYG917533 HIC917533 HRY917533 IBU917533 ILQ917533 IVM917533 JFI917533 JPE917533 JZA917533 KIW917533 KSS917533 LCO917533 LMK917533 LWG917533 MGC917533 MPY917533 MZU917533 NJQ917533 NTM917533 ODI917533 ONE917533 OXA917533 PGW917533 PQS917533 QAO917533 QKK917533 QUG917533 REC917533 RNY917533 RXU917533 SHQ917533 SRM917533 TBI917533 TLE917533 TVA917533 UEW917533 UOS917533 UYO917533 VIK917533 VSG917533 WCC917533 WLY917533 WVU917533 M983069 JI983069 TE983069 ADA983069 AMW983069 AWS983069 BGO983069 BQK983069 CAG983069 CKC983069 CTY983069 DDU983069 DNQ983069 DXM983069 EHI983069 ERE983069 FBA983069 FKW983069 FUS983069 GEO983069 GOK983069 GYG983069 HIC983069 HRY983069 IBU983069 ILQ983069 IVM983069 JFI983069 JPE983069 JZA983069 KIW983069 KSS983069 LCO983069 LMK983069 LWG983069 MGC983069 MPY983069 MZU983069 NJQ983069 NTM983069 ODI983069 ONE983069 OXA983069 PGW983069 PQS983069 QAO983069 QKK983069 QUG983069 REC983069 RNY983069 RXU983069 SHQ983069 SRM983069 TBI983069 TLE983069 TVA983069 UEW983069 UOS983069 UYO983069 VIK983069 VSG983069 WCC983069 WLY983069 WVU983069 M983065 JI983065 TE983065 ADA983065 AMW983065 AWS983065 BGO983065 BQK983065 CAG983065 CKC983065 CTY983065 DDU983065 DNQ983065 DXM983065 EHI983065 ERE983065 FBA983065 FKW983065 FUS983065 GEO983065 GOK983065 GYG983065 HIC983065 HRY983065 IBU983065 ILQ983065 IVM983065 JFI983065 JPE983065 JZA983065 KIW983065 KSS983065 LCO983065 LMK983065 LWG983065 MGC983065 MPY983065 MZU983065 NJQ983065 NTM983065 ODI983065 ONE983065 OXA983065 PGW983065 PQS983065 QAO983065 QKK983065 QUG983065 REC983065 RNY983065 RXU983065 SHQ983065 SRM983065 TBI983065 TLE983065 TVA983065 UEW983065 UOS983065 UYO983065 VIK983065 VSG983065 WCC983065 WLY983065 WVU983065 M65561 JI65561 TE65561 ADA65561 AMW65561 AWS65561 BGO65561 BQK65561 CAG65561 CKC65561 CTY65561 DDU65561 DNQ65561 DXM65561 EHI65561 ERE65561 FBA65561 FKW65561 FUS65561 GEO65561 GOK65561 GYG65561 HIC65561 HRY65561 IBU65561 ILQ65561 IVM65561 JFI65561 JPE65561 JZA65561 KIW65561 KSS65561 LCO65561 LMK65561 LWG65561 MGC65561 MPY65561 MZU65561 NJQ65561 NTM65561 ODI65561 ONE65561 OXA65561 PGW65561 PQS65561 QAO65561 QKK65561 QUG65561 REC65561 RNY65561 RXU65561 SHQ65561 SRM65561 TBI65561 TLE65561 TVA65561 UEW65561 UOS65561 UYO65561 VIK65561 VSG65561 WCC65561 WLY65561 WVU65561 M131097 JI131097 TE131097 ADA131097 AMW131097 AWS131097 BGO131097 BQK131097 CAG131097 CKC131097 CTY131097 DDU131097 DNQ131097 DXM131097 EHI131097 ERE131097 FBA131097 FKW131097 FUS131097 GEO131097 GOK131097 GYG131097 HIC131097 HRY131097 IBU131097 ILQ131097 IVM131097 JFI131097 JPE131097 JZA131097 KIW131097 KSS131097 LCO131097 LMK131097 LWG131097 MGC131097 MPY131097 MZU131097 NJQ131097 NTM131097 ODI131097 ONE131097 OXA131097 PGW131097 PQS131097 QAO131097 QKK131097 QUG131097 REC131097 RNY131097 RXU131097 SHQ131097 SRM131097 TBI131097 TLE131097 TVA131097 UEW131097 UOS131097 UYO131097 VIK131097 VSG131097 WCC131097 WLY131097 WVU131097 M196633 JI196633 TE196633 ADA196633 AMW196633 AWS196633 BGO196633 BQK196633 CAG196633 CKC196633 CTY196633 DDU196633 DNQ196633 DXM196633 EHI196633 ERE196633 FBA196633 FKW196633 FUS196633 GEO196633 GOK196633 GYG196633 HIC196633 HRY196633 IBU196633 ILQ196633 IVM196633 JFI196633 JPE196633 JZA196633 KIW196633 KSS196633 LCO196633 LMK196633 LWG196633 MGC196633 MPY196633 MZU196633 NJQ196633 NTM196633 ODI196633 ONE196633 OXA196633 PGW196633 PQS196633 QAO196633 QKK196633 QUG196633 REC196633 RNY196633 RXU196633 SHQ196633 SRM196633 TBI196633 TLE196633 TVA196633 UEW196633 UOS196633 UYO196633 VIK196633 VSG196633 WCC196633 WLY196633 WVU196633 M262169 JI262169 TE262169 ADA262169 AMW262169 AWS262169 BGO262169 BQK262169 CAG262169 CKC262169 CTY262169 DDU262169 DNQ262169 DXM262169 EHI262169 ERE262169 FBA262169 FKW262169 FUS262169 GEO262169 GOK262169 GYG262169 HIC262169 HRY262169 IBU262169 ILQ262169 IVM262169 JFI262169 JPE262169 JZA262169 KIW262169 KSS262169 LCO262169 LMK262169 LWG262169 MGC262169 MPY262169 MZU262169 NJQ262169 NTM262169 ODI262169 ONE262169 OXA262169 PGW262169 PQS262169 QAO262169 QKK262169 QUG262169 REC262169 RNY262169 RXU262169 SHQ262169 SRM262169 TBI262169 TLE262169 TVA262169 UEW262169 UOS262169 UYO262169 VIK262169 VSG262169 WCC262169 WLY262169 WVU262169 M327705 JI327705 TE327705 ADA327705 AMW327705 AWS327705 BGO327705 BQK327705 CAG327705 CKC327705 CTY327705 DDU327705 DNQ327705 DXM327705 EHI327705 ERE327705 FBA327705 FKW327705 FUS327705 GEO327705 GOK327705 GYG327705 HIC327705 HRY327705 IBU327705 ILQ327705 IVM327705 JFI327705 JPE327705 JZA327705 KIW327705 KSS327705 LCO327705 LMK327705 LWG327705 MGC327705 MPY327705 MZU327705 NJQ327705 NTM327705 ODI327705 ONE327705 OXA327705 PGW327705 PQS327705 QAO327705 QKK327705 QUG327705 REC327705 RNY327705 RXU327705 SHQ327705 SRM327705 TBI327705 TLE327705 TVA327705 UEW327705 UOS327705 UYO327705 VIK327705 VSG327705 WCC327705 WLY327705 WVU327705 M393241 JI393241 TE393241 ADA393241 AMW393241 AWS393241 BGO393241 BQK393241 CAG393241 CKC393241 CTY393241 DDU393241 DNQ393241 DXM393241 EHI393241 ERE393241 FBA393241 FKW393241 FUS393241 GEO393241 GOK393241 GYG393241 HIC393241 HRY393241 IBU393241 ILQ393241 IVM393241 JFI393241 JPE393241 JZA393241 KIW393241 KSS393241 LCO393241 LMK393241 LWG393241 MGC393241 MPY393241 MZU393241 NJQ393241 NTM393241 ODI393241 ONE393241 OXA393241 PGW393241 PQS393241 QAO393241 QKK393241 QUG393241 REC393241 RNY393241 RXU393241 SHQ393241 SRM393241 TBI393241 TLE393241 TVA393241 UEW393241 UOS393241 UYO393241 VIK393241 VSG393241 WCC393241 WLY393241 WVU393241 M458777 JI458777 TE458777 ADA458777 AMW458777 AWS458777 BGO458777 BQK458777 CAG458777 CKC458777 CTY458777 DDU458777 DNQ458777 DXM458777 EHI458777 ERE458777 FBA458777 FKW458777 FUS458777 GEO458777 GOK458777 GYG458777 HIC458777 HRY458777 IBU458777 ILQ458777 IVM458777 JFI458777 JPE458777 JZA458777 KIW458777 KSS458777 LCO458777 LMK458777 LWG458777 MGC458777 MPY458777 MZU458777 NJQ458777 NTM458777 ODI458777 ONE458777 OXA458777 PGW458777 PQS458777 QAO458777 QKK458777 QUG458777 REC458777 RNY458777 RXU458777 SHQ458777 SRM458777 TBI458777 TLE458777 TVA458777 UEW458777 UOS458777 UYO458777 VIK458777 VSG458777 WCC458777 WLY458777 WVU458777 M524313 JI524313 TE524313 ADA524313 AMW524313 AWS524313 BGO524313 BQK524313 CAG524313 CKC524313 CTY524313 DDU524313 DNQ524313 DXM524313 EHI524313 ERE524313 FBA524313 FKW524313 FUS524313 GEO524313 GOK524313 GYG524313 HIC524313 HRY524313 IBU524313 ILQ524313 IVM524313 JFI524313 JPE524313 JZA524313 KIW524313 KSS524313 LCO524313 LMK524313 LWG524313 MGC524313 MPY524313 MZU524313 NJQ524313 NTM524313 ODI524313 ONE524313 OXA524313 PGW524313 PQS524313 QAO524313 QKK524313 QUG524313 REC524313 RNY524313 RXU524313 SHQ524313 SRM524313 TBI524313 TLE524313 TVA524313 UEW524313 UOS524313 UYO524313 VIK524313 VSG524313 WCC524313 WLY524313 WVU524313 M589849 JI589849 TE589849 ADA589849 AMW589849 AWS589849 BGO589849 BQK589849 CAG589849 CKC589849 CTY589849 DDU589849 DNQ589849 DXM589849 EHI589849 ERE589849 FBA589849 FKW589849 FUS589849 GEO589849 GOK589849 GYG589849 HIC589849 HRY589849 IBU589849 ILQ589849 IVM589849 JFI589849 JPE589849 JZA589849 KIW589849 KSS589849 LCO589849 LMK589849 LWG589849 MGC589849 MPY589849 MZU589849 NJQ589849 NTM589849 ODI589849 ONE589849 OXA589849 PGW589849 PQS589849 QAO589849 QKK589849 QUG589849 REC589849 RNY589849 RXU589849 SHQ589849 SRM589849 TBI589849 TLE589849 TVA589849 UEW589849 UOS589849 UYO589849 VIK589849 VSG589849 WCC589849 WLY589849 WVU589849 M655385 JI655385 TE655385 ADA655385 AMW655385 AWS655385 BGO655385 BQK655385 CAG655385 CKC655385 CTY655385 DDU655385 DNQ655385 DXM655385 EHI655385 ERE655385 FBA655385 FKW655385 FUS655385 GEO655385 GOK655385 GYG655385 HIC655385 HRY655385 IBU655385 ILQ655385 IVM655385 JFI655385 JPE655385 JZA655385 KIW655385 KSS655385 LCO655385 LMK655385 LWG655385 MGC655385 MPY655385 MZU655385 NJQ655385 NTM655385 ODI655385 ONE655385 OXA655385 PGW655385 PQS655385 QAO655385 QKK655385 QUG655385 REC655385 RNY655385 RXU655385 SHQ655385 SRM655385 TBI655385 TLE655385 TVA655385 UEW655385 UOS655385 UYO655385 VIK655385 VSG655385 WCC655385 WLY655385 WVU655385 M720921 JI720921 TE720921 ADA720921 AMW720921 AWS720921 BGO720921 BQK720921 CAG720921 CKC720921 CTY720921 DDU720921 DNQ720921 DXM720921 EHI720921 ERE720921 FBA720921 FKW720921 FUS720921 GEO720921 GOK720921 GYG720921 HIC720921 HRY720921 IBU720921 ILQ720921 IVM720921 JFI720921 JPE720921 JZA720921 KIW720921 KSS720921 LCO720921 LMK720921 LWG720921 MGC720921 MPY720921 MZU720921 NJQ720921 NTM720921 ODI720921 ONE720921 OXA720921 PGW720921 PQS720921 QAO720921 QKK720921 QUG720921 REC720921 RNY720921 RXU720921 SHQ720921 SRM720921 TBI720921 TLE720921 TVA720921 UEW720921 UOS720921 UYO720921 VIK720921 VSG720921 WCC720921 WLY720921 WVU720921 M786457 JI786457 TE786457 ADA786457 AMW786457 AWS786457 BGO786457 BQK786457 CAG786457 CKC786457 CTY786457 DDU786457 DNQ786457 DXM786457 EHI786457 ERE786457 FBA786457 FKW786457 FUS786457 GEO786457 GOK786457 GYG786457 HIC786457 HRY786457 IBU786457 ILQ786457 IVM786457 JFI786457 JPE786457 JZA786457 KIW786457 KSS786457 LCO786457 LMK786457 LWG786457 MGC786457 MPY786457 MZU786457 NJQ786457 NTM786457 ODI786457 ONE786457 OXA786457 PGW786457 PQS786457 QAO786457 QKK786457 QUG786457 REC786457 RNY786457 RXU786457 SHQ786457 SRM786457 TBI786457 TLE786457 TVA786457 UEW786457 UOS786457 UYO786457 VIK786457 VSG786457 WCC786457 WLY786457 WVU786457 M851993 JI851993 TE851993 ADA851993 AMW851993 AWS851993 BGO851993 BQK851993 CAG851993 CKC851993 CTY851993 DDU851993 DNQ851993 DXM851993 EHI851993 ERE851993 FBA851993 FKW851993 FUS851993 GEO851993 GOK851993 GYG851993 HIC851993 HRY851993 IBU851993 ILQ851993 IVM851993 JFI851993 JPE851993 JZA851993 KIW851993 KSS851993 LCO851993 LMK851993 LWG851993 MGC851993 MPY851993 MZU851993 NJQ851993 NTM851993 ODI851993 ONE851993 OXA851993 PGW851993 PQS851993 QAO851993 QKK851993 QUG851993 REC851993 RNY851993 RXU851993 SHQ851993 SRM851993 TBI851993 TLE851993 TVA851993 UEW851993 UOS851993 UYO851993 VIK851993 VSG851993 WCC851993 WLY851993 WVU851993" xr:uid="{00000000-0002-0000-0E00-000004000000}">
      <formula1>$AZ$263:$AZ$332</formula1>
    </dataValidation>
    <dataValidation type="list" allowBlank="1" showInputMessage="1" showErrorMessage="1" sqref="M786437 JI786437 TE786437 ADA786437 AMW786437 AWS786437 BGO786437 BQK786437 CAG786437 CKC786437 CTY786437 DDU786437 DNQ786437 DXM786437 EHI786437 ERE786437 FBA786437 FKW786437 FUS786437 GEO786437 GOK786437 GYG786437 HIC786437 HRY786437 IBU786437 ILQ786437 IVM786437 JFI786437 JPE786437 JZA786437 KIW786437 KSS786437 LCO786437 LMK786437 LWG786437 MGC786437 MPY786437 MZU786437 NJQ786437 NTM786437 ODI786437 ONE786437 OXA786437 PGW786437 PQS786437 QAO786437 QKK786437 QUG786437 REC786437 RNY786437 RXU786437 SHQ786437 SRM786437 TBI786437 TLE786437 TVA786437 UEW786437 UOS786437 UYO786437 VIK786437 VSG786437 WCC786437 WLY786437 WVU786437 M65566:M65593 JI65566:JI65593 TE65566:TE65593 ADA65566:ADA65593 AMW65566:AMW65593 AWS65566:AWS65593 BGO65566:BGO65593 BQK65566:BQK65593 CAG65566:CAG65593 CKC65566:CKC65593 CTY65566:CTY65593 DDU65566:DDU65593 DNQ65566:DNQ65593 DXM65566:DXM65593 EHI65566:EHI65593 ERE65566:ERE65593 FBA65566:FBA65593 FKW65566:FKW65593 FUS65566:FUS65593 GEO65566:GEO65593 GOK65566:GOK65593 GYG65566:GYG65593 HIC65566:HIC65593 HRY65566:HRY65593 IBU65566:IBU65593 ILQ65566:ILQ65593 IVM65566:IVM65593 JFI65566:JFI65593 JPE65566:JPE65593 JZA65566:JZA65593 KIW65566:KIW65593 KSS65566:KSS65593 LCO65566:LCO65593 LMK65566:LMK65593 LWG65566:LWG65593 MGC65566:MGC65593 MPY65566:MPY65593 MZU65566:MZU65593 NJQ65566:NJQ65593 NTM65566:NTM65593 ODI65566:ODI65593 ONE65566:ONE65593 OXA65566:OXA65593 PGW65566:PGW65593 PQS65566:PQS65593 QAO65566:QAO65593 QKK65566:QKK65593 QUG65566:QUG65593 REC65566:REC65593 RNY65566:RNY65593 RXU65566:RXU65593 SHQ65566:SHQ65593 SRM65566:SRM65593 TBI65566:TBI65593 TLE65566:TLE65593 TVA65566:TVA65593 UEW65566:UEW65593 UOS65566:UOS65593 UYO65566:UYO65593 VIK65566:VIK65593 VSG65566:VSG65593 WCC65566:WCC65593 WLY65566:WLY65593 WVU65566:WVU65593 M131102:M131129 JI131102:JI131129 TE131102:TE131129 ADA131102:ADA131129 AMW131102:AMW131129 AWS131102:AWS131129 BGO131102:BGO131129 BQK131102:BQK131129 CAG131102:CAG131129 CKC131102:CKC131129 CTY131102:CTY131129 DDU131102:DDU131129 DNQ131102:DNQ131129 DXM131102:DXM131129 EHI131102:EHI131129 ERE131102:ERE131129 FBA131102:FBA131129 FKW131102:FKW131129 FUS131102:FUS131129 GEO131102:GEO131129 GOK131102:GOK131129 GYG131102:GYG131129 HIC131102:HIC131129 HRY131102:HRY131129 IBU131102:IBU131129 ILQ131102:ILQ131129 IVM131102:IVM131129 JFI131102:JFI131129 JPE131102:JPE131129 JZA131102:JZA131129 KIW131102:KIW131129 KSS131102:KSS131129 LCO131102:LCO131129 LMK131102:LMK131129 LWG131102:LWG131129 MGC131102:MGC131129 MPY131102:MPY131129 MZU131102:MZU131129 NJQ131102:NJQ131129 NTM131102:NTM131129 ODI131102:ODI131129 ONE131102:ONE131129 OXA131102:OXA131129 PGW131102:PGW131129 PQS131102:PQS131129 QAO131102:QAO131129 QKK131102:QKK131129 QUG131102:QUG131129 REC131102:REC131129 RNY131102:RNY131129 RXU131102:RXU131129 SHQ131102:SHQ131129 SRM131102:SRM131129 TBI131102:TBI131129 TLE131102:TLE131129 TVA131102:TVA131129 UEW131102:UEW131129 UOS131102:UOS131129 UYO131102:UYO131129 VIK131102:VIK131129 VSG131102:VSG131129 WCC131102:WCC131129 WLY131102:WLY131129 WVU131102:WVU131129 M196638:M196665 JI196638:JI196665 TE196638:TE196665 ADA196638:ADA196665 AMW196638:AMW196665 AWS196638:AWS196665 BGO196638:BGO196665 BQK196638:BQK196665 CAG196638:CAG196665 CKC196638:CKC196665 CTY196638:CTY196665 DDU196638:DDU196665 DNQ196638:DNQ196665 DXM196638:DXM196665 EHI196638:EHI196665 ERE196638:ERE196665 FBA196638:FBA196665 FKW196638:FKW196665 FUS196638:FUS196665 GEO196638:GEO196665 GOK196638:GOK196665 GYG196638:GYG196665 HIC196638:HIC196665 HRY196638:HRY196665 IBU196638:IBU196665 ILQ196638:ILQ196665 IVM196638:IVM196665 JFI196638:JFI196665 JPE196638:JPE196665 JZA196638:JZA196665 KIW196638:KIW196665 KSS196638:KSS196665 LCO196638:LCO196665 LMK196638:LMK196665 LWG196638:LWG196665 MGC196638:MGC196665 MPY196638:MPY196665 MZU196638:MZU196665 NJQ196638:NJQ196665 NTM196638:NTM196665 ODI196638:ODI196665 ONE196638:ONE196665 OXA196638:OXA196665 PGW196638:PGW196665 PQS196638:PQS196665 QAO196638:QAO196665 QKK196638:QKK196665 QUG196638:QUG196665 REC196638:REC196665 RNY196638:RNY196665 RXU196638:RXU196665 SHQ196638:SHQ196665 SRM196638:SRM196665 TBI196638:TBI196665 TLE196638:TLE196665 TVA196638:TVA196665 UEW196638:UEW196665 UOS196638:UOS196665 UYO196638:UYO196665 VIK196638:VIK196665 VSG196638:VSG196665 WCC196638:WCC196665 WLY196638:WLY196665 WVU196638:WVU196665 M262174:M262201 JI262174:JI262201 TE262174:TE262201 ADA262174:ADA262201 AMW262174:AMW262201 AWS262174:AWS262201 BGO262174:BGO262201 BQK262174:BQK262201 CAG262174:CAG262201 CKC262174:CKC262201 CTY262174:CTY262201 DDU262174:DDU262201 DNQ262174:DNQ262201 DXM262174:DXM262201 EHI262174:EHI262201 ERE262174:ERE262201 FBA262174:FBA262201 FKW262174:FKW262201 FUS262174:FUS262201 GEO262174:GEO262201 GOK262174:GOK262201 GYG262174:GYG262201 HIC262174:HIC262201 HRY262174:HRY262201 IBU262174:IBU262201 ILQ262174:ILQ262201 IVM262174:IVM262201 JFI262174:JFI262201 JPE262174:JPE262201 JZA262174:JZA262201 KIW262174:KIW262201 KSS262174:KSS262201 LCO262174:LCO262201 LMK262174:LMK262201 LWG262174:LWG262201 MGC262174:MGC262201 MPY262174:MPY262201 MZU262174:MZU262201 NJQ262174:NJQ262201 NTM262174:NTM262201 ODI262174:ODI262201 ONE262174:ONE262201 OXA262174:OXA262201 PGW262174:PGW262201 PQS262174:PQS262201 QAO262174:QAO262201 QKK262174:QKK262201 QUG262174:QUG262201 REC262174:REC262201 RNY262174:RNY262201 RXU262174:RXU262201 SHQ262174:SHQ262201 SRM262174:SRM262201 TBI262174:TBI262201 TLE262174:TLE262201 TVA262174:TVA262201 UEW262174:UEW262201 UOS262174:UOS262201 UYO262174:UYO262201 VIK262174:VIK262201 VSG262174:VSG262201 WCC262174:WCC262201 WLY262174:WLY262201 WVU262174:WVU262201 M327710:M327737 JI327710:JI327737 TE327710:TE327737 ADA327710:ADA327737 AMW327710:AMW327737 AWS327710:AWS327737 BGO327710:BGO327737 BQK327710:BQK327737 CAG327710:CAG327737 CKC327710:CKC327737 CTY327710:CTY327737 DDU327710:DDU327737 DNQ327710:DNQ327737 DXM327710:DXM327737 EHI327710:EHI327737 ERE327710:ERE327737 FBA327710:FBA327737 FKW327710:FKW327737 FUS327710:FUS327737 GEO327710:GEO327737 GOK327710:GOK327737 GYG327710:GYG327737 HIC327710:HIC327737 HRY327710:HRY327737 IBU327710:IBU327737 ILQ327710:ILQ327737 IVM327710:IVM327737 JFI327710:JFI327737 JPE327710:JPE327737 JZA327710:JZA327737 KIW327710:KIW327737 KSS327710:KSS327737 LCO327710:LCO327737 LMK327710:LMK327737 LWG327710:LWG327737 MGC327710:MGC327737 MPY327710:MPY327737 MZU327710:MZU327737 NJQ327710:NJQ327737 NTM327710:NTM327737 ODI327710:ODI327737 ONE327710:ONE327737 OXA327710:OXA327737 PGW327710:PGW327737 PQS327710:PQS327737 QAO327710:QAO327737 QKK327710:QKK327737 QUG327710:QUG327737 REC327710:REC327737 RNY327710:RNY327737 RXU327710:RXU327737 SHQ327710:SHQ327737 SRM327710:SRM327737 TBI327710:TBI327737 TLE327710:TLE327737 TVA327710:TVA327737 UEW327710:UEW327737 UOS327710:UOS327737 UYO327710:UYO327737 VIK327710:VIK327737 VSG327710:VSG327737 WCC327710:WCC327737 WLY327710:WLY327737 WVU327710:WVU327737 M393246:M393273 JI393246:JI393273 TE393246:TE393273 ADA393246:ADA393273 AMW393246:AMW393273 AWS393246:AWS393273 BGO393246:BGO393273 BQK393246:BQK393273 CAG393246:CAG393273 CKC393246:CKC393273 CTY393246:CTY393273 DDU393246:DDU393273 DNQ393246:DNQ393273 DXM393246:DXM393273 EHI393246:EHI393273 ERE393246:ERE393273 FBA393246:FBA393273 FKW393246:FKW393273 FUS393246:FUS393273 GEO393246:GEO393273 GOK393246:GOK393273 GYG393246:GYG393273 HIC393246:HIC393273 HRY393246:HRY393273 IBU393246:IBU393273 ILQ393246:ILQ393273 IVM393246:IVM393273 JFI393246:JFI393273 JPE393246:JPE393273 JZA393246:JZA393273 KIW393246:KIW393273 KSS393246:KSS393273 LCO393246:LCO393273 LMK393246:LMK393273 LWG393246:LWG393273 MGC393246:MGC393273 MPY393246:MPY393273 MZU393246:MZU393273 NJQ393246:NJQ393273 NTM393246:NTM393273 ODI393246:ODI393273 ONE393246:ONE393273 OXA393246:OXA393273 PGW393246:PGW393273 PQS393246:PQS393273 QAO393246:QAO393273 QKK393246:QKK393273 QUG393246:QUG393273 REC393246:REC393273 RNY393246:RNY393273 RXU393246:RXU393273 SHQ393246:SHQ393273 SRM393246:SRM393273 TBI393246:TBI393273 TLE393246:TLE393273 TVA393246:TVA393273 UEW393246:UEW393273 UOS393246:UOS393273 UYO393246:UYO393273 VIK393246:VIK393273 VSG393246:VSG393273 WCC393246:WCC393273 WLY393246:WLY393273 WVU393246:WVU393273 M458782:M458809 JI458782:JI458809 TE458782:TE458809 ADA458782:ADA458809 AMW458782:AMW458809 AWS458782:AWS458809 BGO458782:BGO458809 BQK458782:BQK458809 CAG458782:CAG458809 CKC458782:CKC458809 CTY458782:CTY458809 DDU458782:DDU458809 DNQ458782:DNQ458809 DXM458782:DXM458809 EHI458782:EHI458809 ERE458782:ERE458809 FBA458782:FBA458809 FKW458782:FKW458809 FUS458782:FUS458809 GEO458782:GEO458809 GOK458782:GOK458809 GYG458782:GYG458809 HIC458782:HIC458809 HRY458782:HRY458809 IBU458782:IBU458809 ILQ458782:ILQ458809 IVM458782:IVM458809 JFI458782:JFI458809 JPE458782:JPE458809 JZA458782:JZA458809 KIW458782:KIW458809 KSS458782:KSS458809 LCO458782:LCO458809 LMK458782:LMK458809 LWG458782:LWG458809 MGC458782:MGC458809 MPY458782:MPY458809 MZU458782:MZU458809 NJQ458782:NJQ458809 NTM458782:NTM458809 ODI458782:ODI458809 ONE458782:ONE458809 OXA458782:OXA458809 PGW458782:PGW458809 PQS458782:PQS458809 QAO458782:QAO458809 QKK458782:QKK458809 QUG458782:QUG458809 REC458782:REC458809 RNY458782:RNY458809 RXU458782:RXU458809 SHQ458782:SHQ458809 SRM458782:SRM458809 TBI458782:TBI458809 TLE458782:TLE458809 TVA458782:TVA458809 UEW458782:UEW458809 UOS458782:UOS458809 UYO458782:UYO458809 VIK458782:VIK458809 VSG458782:VSG458809 WCC458782:WCC458809 WLY458782:WLY458809 WVU458782:WVU458809 M524318:M524345 JI524318:JI524345 TE524318:TE524345 ADA524318:ADA524345 AMW524318:AMW524345 AWS524318:AWS524345 BGO524318:BGO524345 BQK524318:BQK524345 CAG524318:CAG524345 CKC524318:CKC524345 CTY524318:CTY524345 DDU524318:DDU524345 DNQ524318:DNQ524345 DXM524318:DXM524345 EHI524318:EHI524345 ERE524318:ERE524345 FBA524318:FBA524345 FKW524318:FKW524345 FUS524318:FUS524345 GEO524318:GEO524345 GOK524318:GOK524345 GYG524318:GYG524345 HIC524318:HIC524345 HRY524318:HRY524345 IBU524318:IBU524345 ILQ524318:ILQ524345 IVM524318:IVM524345 JFI524318:JFI524345 JPE524318:JPE524345 JZA524318:JZA524345 KIW524318:KIW524345 KSS524318:KSS524345 LCO524318:LCO524345 LMK524318:LMK524345 LWG524318:LWG524345 MGC524318:MGC524345 MPY524318:MPY524345 MZU524318:MZU524345 NJQ524318:NJQ524345 NTM524318:NTM524345 ODI524318:ODI524345 ONE524318:ONE524345 OXA524318:OXA524345 PGW524318:PGW524345 PQS524318:PQS524345 QAO524318:QAO524345 QKK524318:QKK524345 QUG524318:QUG524345 REC524318:REC524345 RNY524318:RNY524345 RXU524318:RXU524345 SHQ524318:SHQ524345 SRM524318:SRM524345 TBI524318:TBI524345 TLE524318:TLE524345 TVA524318:TVA524345 UEW524318:UEW524345 UOS524318:UOS524345 UYO524318:UYO524345 VIK524318:VIK524345 VSG524318:VSG524345 WCC524318:WCC524345 WLY524318:WLY524345 WVU524318:WVU524345 M589854:M589881 JI589854:JI589881 TE589854:TE589881 ADA589854:ADA589881 AMW589854:AMW589881 AWS589854:AWS589881 BGO589854:BGO589881 BQK589854:BQK589881 CAG589854:CAG589881 CKC589854:CKC589881 CTY589854:CTY589881 DDU589854:DDU589881 DNQ589854:DNQ589881 DXM589854:DXM589881 EHI589854:EHI589881 ERE589854:ERE589881 FBA589854:FBA589881 FKW589854:FKW589881 FUS589854:FUS589881 GEO589854:GEO589881 GOK589854:GOK589881 GYG589854:GYG589881 HIC589854:HIC589881 HRY589854:HRY589881 IBU589854:IBU589881 ILQ589854:ILQ589881 IVM589854:IVM589881 JFI589854:JFI589881 JPE589854:JPE589881 JZA589854:JZA589881 KIW589854:KIW589881 KSS589854:KSS589881 LCO589854:LCO589881 LMK589854:LMK589881 LWG589854:LWG589881 MGC589854:MGC589881 MPY589854:MPY589881 MZU589854:MZU589881 NJQ589854:NJQ589881 NTM589854:NTM589881 ODI589854:ODI589881 ONE589854:ONE589881 OXA589854:OXA589881 PGW589854:PGW589881 PQS589854:PQS589881 QAO589854:QAO589881 QKK589854:QKK589881 QUG589854:QUG589881 REC589854:REC589881 RNY589854:RNY589881 RXU589854:RXU589881 SHQ589854:SHQ589881 SRM589854:SRM589881 TBI589854:TBI589881 TLE589854:TLE589881 TVA589854:TVA589881 UEW589854:UEW589881 UOS589854:UOS589881 UYO589854:UYO589881 VIK589854:VIK589881 VSG589854:VSG589881 WCC589854:WCC589881 WLY589854:WLY589881 WVU589854:WVU589881 M655390:M655417 JI655390:JI655417 TE655390:TE655417 ADA655390:ADA655417 AMW655390:AMW655417 AWS655390:AWS655417 BGO655390:BGO655417 BQK655390:BQK655417 CAG655390:CAG655417 CKC655390:CKC655417 CTY655390:CTY655417 DDU655390:DDU655417 DNQ655390:DNQ655417 DXM655390:DXM655417 EHI655390:EHI655417 ERE655390:ERE655417 FBA655390:FBA655417 FKW655390:FKW655417 FUS655390:FUS655417 GEO655390:GEO655417 GOK655390:GOK655417 GYG655390:GYG655417 HIC655390:HIC655417 HRY655390:HRY655417 IBU655390:IBU655417 ILQ655390:ILQ655417 IVM655390:IVM655417 JFI655390:JFI655417 JPE655390:JPE655417 JZA655390:JZA655417 KIW655390:KIW655417 KSS655390:KSS655417 LCO655390:LCO655417 LMK655390:LMK655417 LWG655390:LWG655417 MGC655390:MGC655417 MPY655390:MPY655417 MZU655390:MZU655417 NJQ655390:NJQ655417 NTM655390:NTM655417 ODI655390:ODI655417 ONE655390:ONE655417 OXA655390:OXA655417 PGW655390:PGW655417 PQS655390:PQS655417 QAO655390:QAO655417 QKK655390:QKK655417 QUG655390:QUG655417 REC655390:REC655417 RNY655390:RNY655417 RXU655390:RXU655417 SHQ655390:SHQ655417 SRM655390:SRM655417 TBI655390:TBI655417 TLE655390:TLE655417 TVA655390:TVA655417 UEW655390:UEW655417 UOS655390:UOS655417 UYO655390:UYO655417 VIK655390:VIK655417 VSG655390:VSG655417 WCC655390:WCC655417 WLY655390:WLY655417 WVU655390:WVU655417 M720926:M720953 JI720926:JI720953 TE720926:TE720953 ADA720926:ADA720953 AMW720926:AMW720953 AWS720926:AWS720953 BGO720926:BGO720953 BQK720926:BQK720953 CAG720926:CAG720953 CKC720926:CKC720953 CTY720926:CTY720953 DDU720926:DDU720953 DNQ720926:DNQ720953 DXM720926:DXM720953 EHI720926:EHI720953 ERE720926:ERE720953 FBA720926:FBA720953 FKW720926:FKW720953 FUS720926:FUS720953 GEO720926:GEO720953 GOK720926:GOK720953 GYG720926:GYG720953 HIC720926:HIC720953 HRY720926:HRY720953 IBU720926:IBU720953 ILQ720926:ILQ720953 IVM720926:IVM720953 JFI720926:JFI720953 JPE720926:JPE720953 JZA720926:JZA720953 KIW720926:KIW720953 KSS720926:KSS720953 LCO720926:LCO720953 LMK720926:LMK720953 LWG720926:LWG720953 MGC720926:MGC720953 MPY720926:MPY720953 MZU720926:MZU720953 NJQ720926:NJQ720953 NTM720926:NTM720953 ODI720926:ODI720953 ONE720926:ONE720953 OXA720926:OXA720953 PGW720926:PGW720953 PQS720926:PQS720953 QAO720926:QAO720953 QKK720926:QKK720953 QUG720926:QUG720953 REC720926:REC720953 RNY720926:RNY720953 RXU720926:RXU720953 SHQ720926:SHQ720953 SRM720926:SRM720953 TBI720926:TBI720953 TLE720926:TLE720953 TVA720926:TVA720953 UEW720926:UEW720953 UOS720926:UOS720953 UYO720926:UYO720953 VIK720926:VIK720953 VSG720926:VSG720953 WCC720926:WCC720953 WLY720926:WLY720953 WVU720926:WVU720953 M786462:M786489 JI786462:JI786489 TE786462:TE786489 ADA786462:ADA786489 AMW786462:AMW786489 AWS786462:AWS786489 BGO786462:BGO786489 BQK786462:BQK786489 CAG786462:CAG786489 CKC786462:CKC786489 CTY786462:CTY786489 DDU786462:DDU786489 DNQ786462:DNQ786489 DXM786462:DXM786489 EHI786462:EHI786489 ERE786462:ERE786489 FBA786462:FBA786489 FKW786462:FKW786489 FUS786462:FUS786489 GEO786462:GEO786489 GOK786462:GOK786489 GYG786462:GYG786489 HIC786462:HIC786489 HRY786462:HRY786489 IBU786462:IBU786489 ILQ786462:ILQ786489 IVM786462:IVM786489 JFI786462:JFI786489 JPE786462:JPE786489 JZA786462:JZA786489 KIW786462:KIW786489 KSS786462:KSS786489 LCO786462:LCO786489 LMK786462:LMK786489 LWG786462:LWG786489 MGC786462:MGC786489 MPY786462:MPY786489 MZU786462:MZU786489 NJQ786462:NJQ786489 NTM786462:NTM786489 ODI786462:ODI786489 ONE786462:ONE786489 OXA786462:OXA786489 PGW786462:PGW786489 PQS786462:PQS786489 QAO786462:QAO786489 QKK786462:QKK786489 QUG786462:QUG786489 REC786462:REC786489 RNY786462:RNY786489 RXU786462:RXU786489 SHQ786462:SHQ786489 SRM786462:SRM786489 TBI786462:TBI786489 TLE786462:TLE786489 TVA786462:TVA786489 UEW786462:UEW786489 UOS786462:UOS786489 UYO786462:UYO786489 VIK786462:VIK786489 VSG786462:VSG786489 WCC786462:WCC786489 WLY786462:WLY786489 WVU786462:WVU786489 M851998:M852025 JI851998:JI852025 TE851998:TE852025 ADA851998:ADA852025 AMW851998:AMW852025 AWS851998:AWS852025 BGO851998:BGO852025 BQK851998:BQK852025 CAG851998:CAG852025 CKC851998:CKC852025 CTY851998:CTY852025 DDU851998:DDU852025 DNQ851998:DNQ852025 DXM851998:DXM852025 EHI851998:EHI852025 ERE851998:ERE852025 FBA851998:FBA852025 FKW851998:FKW852025 FUS851998:FUS852025 GEO851998:GEO852025 GOK851998:GOK852025 GYG851998:GYG852025 HIC851998:HIC852025 HRY851998:HRY852025 IBU851998:IBU852025 ILQ851998:ILQ852025 IVM851998:IVM852025 JFI851998:JFI852025 JPE851998:JPE852025 JZA851998:JZA852025 KIW851998:KIW852025 KSS851998:KSS852025 LCO851998:LCO852025 LMK851998:LMK852025 LWG851998:LWG852025 MGC851998:MGC852025 MPY851998:MPY852025 MZU851998:MZU852025 NJQ851998:NJQ852025 NTM851998:NTM852025 ODI851998:ODI852025 ONE851998:ONE852025 OXA851998:OXA852025 PGW851998:PGW852025 PQS851998:PQS852025 QAO851998:QAO852025 QKK851998:QKK852025 QUG851998:QUG852025 REC851998:REC852025 RNY851998:RNY852025 RXU851998:RXU852025 SHQ851998:SHQ852025 SRM851998:SRM852025 TBI851998:TBI852025 TLE851998:TLE852025 TVA851998:TVA852025 UEW851998:UEW852025 UOS851998:UOS852025 UYO851998:UYO852025 VIK851998:VIK852025 VSG851998:VSG852025 WCC851998:WCC852025 WLY851998:WLY852025 WVU851998:WVU852025 M917534:M917561 JI917534:JI917561 TE917534:TE917561 ADA917534:ADA917561 AMW917534:AMW917561 AWS917534:AWS917561 BGO917534:BGO917561 BQK917534:BQK917561 CAG917534:CAG917561 CKC917534:CKC917561 CTY917534:CTY917561 DDU917534:DDU917561 DNQ917534:DNQ917561 DXM917534:DXM917561 EHI917534:EHI917561 ERE917534:ERE917561 FBA917534:FBA917561 FKW917534:FKW917561 FUS917534:FUS917561 GEO917534:GEO917561 GOK917534:GOK917561 GYG917534:GYG917561 HIC917534:HIC917561 HRY917534:HRY917561 IBU917534:IBU917561 ILQ917534:ILQ917561 IVM917534:IVM917561 JFI917534:JFI917561 JPE917534:JPE917561 JZA917534:JZA917561 KIW917534:KIW917561 KSS917534:KSS917561 LCO917534:LCO917561 LMK917534:LMK917561 LWG917534:LWG917561 MGC917534:MGC917561 MPY917534:MPY917561 MZU917534:MZU917561 NJQ917534:NJQ917561 NTM917534:NTM917561 ODI917534:ODI917561 ONE917534:ONE917561 OXA917534:OXA917561 PGW917534:PGW917561 PQS917534:PQS917561 QAO917534:QAO917561 QKK917534:QKK917561 QUG917534:QUG917561 REC917534:REC917561 RNY917534:RNY917561 RXU917534:RXU917561 SHQ917534:SHQ917561 SRM917534:SRM917561 TBI917534:TBI917561 TLE917534:TLE917561 TVA917534:TVA917561 UEW917534:UEW917561 UOS917534:UOS917561 UYO917534:UYO917561 VIK917534:VIK917561 VSG917534:VSG917561 WCC917534:WCC917561 WLY917534:WLY917561 WVU917534:WVU917561 M983070:M983097 JI983070:JI983097 TE983070:TE983097 ADA983070:ADA983097 AMW983070:AMW983097 AWS983070:AWS983097 BGO983070:BGO983097 BQK983070:BQK983097 CAG983070:CAG983097 CKC983070:CKC983097 CTY983070:CTY983097 DDU983070:DDU983097 DNQ983070:DNQ983097 DXM983070:DXM983097 EHI983070:EHI983097 ERE983070:ERE983097 FBA983070:FBA983097 FKW983070:FKW983097 FUS983070:FUS983097 GEO983070:GEO983097 GOK983070:GOK983097 GYG983070:GYG983097 HIC983070:HIC983097 HRY983070:HRY983097 IBU983070:IBU983097 ILQ983070:ILQ983097 IVM983070:IVM983097 JFI983070:JFI983097 JPE983070:JPE983097 JZA983070:JZA983097 KIW983070:KIW983097 KSS983070:KSS983097 LCO983070:LCO983097 LMK983070:LMK983097 LWG983070:LWG983097 MGC983070:MGC983097 MPY983070:MPY983097 MZU983070:MZU983097 NJQ983070:NJQ983097 NTM983070:NTM983097 ODI983070:ODI983097 ONE983070:ONE983097 OXA983070:OXA983097 PGW983070:PGW983097 PQS983070:PQS983097 QAO983070:QAO983097 QKK983070:QKK983097 QUG983070:QUG983097 REC983070:REC983097 RNY983070:RNY983097 RXU983070:RXU983097 SHQ983070:SHQ983097 SRM983070:SRM983097 TBI983070:TBI983097 TLE983070:TLE983097 TVA983070:TVA983097 UEW983070:UEW983097 UOS983070:UOS983097 UYO983070:UYO983097 VIK983070:VIK983097 VSG983070:VSG983097 WCC983070:WCC983097 WLY983070:WLY983097 WVU983070:WVU983097 M851973 JI851973 TE851973 ADA851973 AMW851973 AWS851973 BGO851973 BQK851973 CAG851973 CKC851973 CTY851973 DDU851973 DNQ851973 DXM851973 EHI851973 ERE851973 FBA851973 FKW851973 FUS851973 GEO851973 GOK851973 GYG851973 HIC851973 HRY851973 IBU851973 ILQ851973 IVM851973 JFI851973 JPE851973 JZA851973 KIW851973 KSS851973 LCO851973 LMK851973 LWG851973 MGC851973 MPY851973 MZU851973 NJQ851973 NTM851973 ODI851973 ONE851973 OXA851973 PGW851973 PQS851973 QAO851973 QKK851973 QUG851973 REC851973 RNY851973 RXU851973 SHQ851973 SRM851973 TBI851973 TLE851973 TVA851973 UEW851973 UOS851973 UYO851973 VIK851973 VSG851973 WCC851973 WLY851973 WVU851973 M65559:M65560 JI65559:JI65560 TE65559:TE65560 ADA65559:ADA65560 AMW65559:AMW65560 AWS65559:AWS65560 BGO65559:BGO65560 BQK65559:BQK65560 CAG65559:CAG65560 CKC65559:CKC65560 CTY65559:CTY65560 DDU65559:DDU65560 DNQ65559:DNQ65560 DXM65559:DXM65560 EHI65559:EHI65560 ERE65559:ERE65560 FBA65559:FBA65560 FKW65559:FKW65560 FUS65559:FUS65560 GEO65559:GEO65560 GOK65559:GOK65560 GYG65559:GYG65560 HIC65559:HIC65560 HRY65559:HRY65560 IBU65559:IBU65560 ILQ65559:ILQ65560 IVM65559:IVM65560 JFI65559:JFI65560 JPE65559:JPE65560 JZA65559:JZA65560 KIW65559:KIW65560 KSS65559:KSS65560 LCO65559:LCO65560 LMK65559:LMK65560 LWG65559:LWG65560 MGC65559:MGC65560 MPY65559:MPY65560 MZU65559:MZU65560 NJQ65559:NJQ65560 NTM65559:NTM65560 ODI65559:ODI65560 ONE65559:ONE65560 OXA65559:OXA65560 PGW65559:PGW65560 PQS65559:PQS65560 QAO65559:QAO65560 QKK65559:QKK65560 QUG65559:QUG65560 REC65559:REC65560 RNY65559:RNY65560 RXU65559:RXU65560 SHQ65559:SHQ65560 SRM65559:SRM65560 TBI65559:TBI65560 TLE65559:TLE65560 TVA65559:TVA65560 UEW65559:UEW65560 UOS65559:UOS65560 UYO65559:UYO65560 VIK65559:VIK65560 VSG65559:VSG65560 WCC65559:WCC65560 WLY65559:WLY65560 WVU65559:WVU65560 M131095:M131096 JI131095:JI131096 TE131095:TE131096 ADA131095:ADA131096 AMW131095:AMW131096 AWS131095:AWS131096 BGO131095:BGO131096 BQK131095:BQK131096 CAG131095:CAG131096 CKC131095:CKC131096 CTY131095:CTY131096 DDU131095:DDU131096 DNQ131095:DNQ131096 DXM131095:DXM131096 EHI131095:EHI131096 ERE131095:ERE131096 FBA131095:FBA131096 FKW131095:FKW131096 FUS131095:FUS131096 GEO131095:GEO131096 GOK131095:GOK131096 GYG131095:GYG131096 HIC131095:HIC131096 HRY131095:HRY131096 IBU131095:IBU131096 ILQ131095:ILQ131096 IVM131095:IVM131096 JFI131095:JFI131096 JPE131095:JPE131096 JZA131095:JZA131096 KIW131095:KIW131096 KSS131095:KSS131096 LCO131095:LCO131096 LMK131095:LMK131096 LWG131095:LWG131096 MGC131095:MGC131096 MPY131095:MPY131096 MZU131095:MZU131096 NJQ131095:NJQ131096 NTM131095:NTM131096 ODI131095:ODI131096 ONE131095:ONE131096 OXA131095:OXA131096 PGW131095:PGW131096 PQS131095:PQS131096 QAO131095:QAO131096 QKK131095:QKK131096 QUG131095:QUG131096 REC131095:REC131096 RNY131095:RNY131096 RXU131095:RXU131096 SHQ131095:SHQ131096 SRM131095:SRM131096 TBI131095:TBI131096 TLE131095:TLE131096 TVA131095:TVA131096 UEW131095:UEW131096 UOS131095:UOS131096 UYO131095:UYO131096 VIK131095:VIK131096 VSG131095:VSG131096 WCC131095:WCC131096 WLY131095:WLY131096 WVU131095:WVU131096 M196631:M196632 JI196631:JI196632 TE196631:TE196632 ADA196631:ADA196632 AMW196631:AMW196632 AWS196631:AWS196632 BGO196631:BGO196632 BQK196631:BQK196632 CAG196631:CAG196632 CKC196631:CKC196632 CTY196631:CTY196632 DDU196631:DDU196632 DNQ196631:DNQ196632 DXM196631:DXM196632 EHI196631:EHI196632 ERE196631:ERE196632 FBA196631:FBA196632 FKW196631:FKW196632 FUS196631:FUS196632 GEO196631:GEO196632 GOK196631:GOK196632 GYG196631:GYG196632 HIC196631:HIC196632 HRY196631:HRY196632 IBU196631:IBU196632 ILQ196631:ILQ196632 IVM196631:IVM196632 JFI196631:JFI196632 JPE196631:JPE196632 JZA196631:JZA196632 KIW196631:KIW196632 KSS196631:KSS196632 LCO196631:LCO196632 LMK196631:LMK196632 LWG196631:LWG196632 MGC196631:MGC196632 MPY196631:MPY196632 MZU196631:MZU196632 NJQ196631:NJQ196632 NTM196631:NTM196632 ODI196631:ODI196632 ONE196631:ONE196632 OXA196631:OXA196632 PGW196631:PGW196632 PQS196631:PQS196632 QAO196631:QAO196632 QKK196631:QKK196632 QUG196631:QUG196632 REC196631:REC196632 RNY196631:RNY196632 RXU196631:RXU196632 SHQ196631:SHQ196632 SRM196631:SRM196632 TBI196631:TBI196632 TLE196631:TLE196632 TVA196631:TVA196632 UEW196631:UEW196632 UOS196631:UOS196632 UYO196631:UYO196632 VIK196631:VIK196632 VSG196631:VSG196632 WCC196631:WCC196632 WLY196631:WLY196632 WVU196631:WVU196632 M262167:M262168 JI262167:JI262168 TE262167:TE262168 ADA262167:ADA262168 AMW262167:AMW262168 AWS262167:AWS262168 BGO262167:BGO262168 BQK262167:BQK262168 CAG262167:CAG262168 CKC262167:CKC262168 CTY262167:CTY262168 DDU262167:DDU262168 DNQ262167:DNQ262168 DXM262167:DXM262168 EHI262167:EHI262168 ERE262167:ERE262168 FBA262167:FBA262168 FKW262167:FKW262168 FUS262167:FUS262168 GEO262167:GEO262168 GOK262167:GOK262168 GYG262167:GYG262168 HIC262167:HIC262168 HRY262167:HRY262168 IBU262167:IBU262168 ILQ262167:ILQ262168 IVM262167:IVM262168 JFI262167:JFI262168 JPE262167:JPE262168 JZA262167:JZA262168 KIW262167:KIW262168 KSS262167:KSS262168 LCO262167:LCO262168 LMK262167:LMK262168 LWG262167:LWG262168 MGC262167:MGC262168 MPY262167:MPY262168 MZU262167:MZU262168 NJQ262167:NJQ262168 NTM262167:NTM262168 ODI262167:ODI262168 ONE262167:ONE262168 OXA262167:OXA262168 PGW262167:PGW262168 PQS262167:PQS262168 QAO262167:QAO262168 QKK262167:QKK262168 QUG262167:QUG262168 REC262167:REC262168 RNY262167:RNY262168 RXU262167:RXU262168 SHQ262167:SHQ262168 SRM262167:SRM262168 TBI262167:TBI262168 TLE262167:TLE262168 TVA262167:TVA262168 UEW262167:UEW262168 UOS262167:UOS262168 UYO262167:UYO262168 VIK262167:VIK262168 VSG262167:VSG262168 WCC262167:WCC262168 WLY262167:WLY262168 WVU262167:WVU262168 M327703:M327704 JI327703:JI327704 TE327703:TE327704 ADA327703:ADA327704 AMW327703:AMW327704 AWS327703:AWS327704 BGO327703:BGO327704 BQK327703:BQK327704 CAG327703:CAG327704 CKC327703:CKC327704 CTY327703:CTY327704 DDU327703:DDU327704 DNQ327703:DNQ327704 DXM327703:DXM327704 EHI327703:EHI327704 ERE327703:ERE327704 FBA327703:FBA327704 FKW327703:FKW327704 FUS327703:FUS327704 GEO327703:GEO327704 GOK327703:GOK327704 GYG327703:GYG327704 HIC327703:HIC327704 HRY327703:HRY327704 IBU327703:IBU327704 ILQ327703:ILQ327704 IVM327703:IVM327704 JFI327703:JFI327704 JPE327703:JPE327704 JZA327703:JZA327704 KIW327703:KIW327704 KSS327703:KSS327704 LCO327703:LCO327704 LMK327703:LMK327704 LWG327703:LWG327704 MGC327703:MGC327704 MPY327703:MPY327704 MZU327703:MZU327704 NJQ327703:NJQ327704 NTM327703:NTM327704 ODI327703:ODI327704 ONE327703:ONE327704 OXA327703:OXA327704 PGW327703:PGW327704 PQS327703:PQS327704 QAO327703:QAO327704 QKK327703:QKK327704 QUG327703:QUG327704 REC327703:REC327704 RNY327703:RNY327704 RXU327703:RXU327704 SHQ327703:SHQ327704 SRM327703:SRM327704 TBI327703:TBI327704 TLE327703:TLE327704 TVA327703:TVA327704 UEW327703:UEW327704 UOS327703:UOS327704 UYO327703:UYO327704 VIK327703:VIK327704 VSG327703:VSG327704 WCC327703:WCC327704 WLY327703:WLY327704 WVU327703:WVU327704 M393239:M393240 JI393239:JI393240 TE393239:TE393240 ADA393239:ADA393240 AMW393239:AMW393240 AWS393239:AWS393240 BGO393239:BGO393240 BQK393239:BQK393240 CAG393239:CAG393240 CKC393239:CKC393240 CTY393239:CTY393240 DDU393239:DDU393240 DNQ393239:DNQ393240 DXM393239:DXM393240 EHI393239:EHI393240 ERE393239:ERE393240 FBA393239:FBA393240 FKW393239:FKW393240 FUS393239:FUS393240 GEO393239:GEO393240 GOK393239:GOK393240 GYG393239:GYG393240 HIC393239:HIC393240 HRY393239:HRY393240 IBU393239:IBU393240 ILQ393239:ILQ393240 IVM393239:IVM393240 JFI393239:JFI393240 JPE393239:JPE393240 JZA393239:JZA393240 KIW393239:KIW393240 KSS393239:KSS393240 LCO393239:LCO393240 LMK393239:LMK393240 LWG393239:LWG393240 MGC393239:MGC393240 MPY393239:MPY393240 MZU393239:MZU393240 NJQ393239:NJQ393240 NTM393239:NTM393240 ODI393239:ODI393240 ONE393239:ONE393240 OXA393239:OXA393240 PGW393239:PGW393240 PQS393239:PQS393240 QAO393239:QAO393240 QKK393239:QKK393240 QUG393239:QUG393240 REC393239:REC393240 RNY393239:RNY393240 RXU393239:RXU393240 SHQ393239:SHQ393240 SRM393239:SRM393240 TBI393239:TBI393240 TLE393239:TLE393240 TVA393239:TVA393240 UEW393239:UEW393240 UOS393239:UOS393240 UYO393239:UYO393240 VIK393239:VIK393240 VSG393239:VSG393240 WCC393239:WCC393240 WLY393239:WLY393240 WVU393239:WVU393240 M458775:M458776 JI458775:JI458776 TE458775:TE458776 ADA458775:ADA458776 AMW458775:AMW458776 AWS458775:AWS458776 BGO458775:BGO458776 BQK458775:BQK458776 CAG458775:CAG458776 CKC458775:CKC458776 CTY458775:CTY458776 DDU458775:DDU458776 DNQ458775:DNQ458776 DXM458775:DXM458776 EHI458775:EHI458776 ERE458775:ERE458776 FBA458775:FBA458776 FKW458775:FKW458776 FUS458775:FUS458776 GEO458775:GEO458776 GOK458775:GOK458776 GYG458775:GYG458776 HIC458775:HIC458776 HRY458775:HRY458776 IBU458775:IBU458776 ILQ458775:ILQ458776 IVM458775:IVM458776 JFI458775:JFI458776 JPE458775:JPE458776 JZA458775:JZA458776 KIW458775:KIW458776 KSS458775:KSS458776 LCO458775:LCO458776 LMK458775:LMK458776 LWG458775:LWG458776 MGC458775:MGC458776 MPY458775:MPY458776 MZU458775:MZU458776 NJQ458775:NJQ458776 NTM458775:NTM458776 ODI458775:ODI458776 ONE458775:ONE458776 OXA458775:OXA458776 PGW458775:PGW458776 PQS458775:PQS458776 QAO458775:QAO458776 QKK458775:QKK458776 QUG458775:QUG458776 REC458775:REC458776 RNY458775:RNY458776 RXU458775:RXU458776 SHQ458775:SHQ458776 SRM458775:SRM458776 TBI458775:TBI458776 TLE458775:TLE458776 TVA458775:TVA458776 UEW458775:UEW458776 UOS458775:UOS458776 UYO458775:UYO458776 VIK458775:VIK458776 VSG458775:VSG458776 WCC458775:WCC458776 WLY458775:WLY458776 WVU458775:WVU458776 M524311:M524312 JI524311:JI524312 TE524311:TE524312 ADA524311:ADA524312 AMW524311:AMW524312 AWS524311:AWS524312 BGO524311:BGO524312 BQK524311:BQK524312 CAG524311:CAG524312 CKC524311:CKC524312 CTY524311:CTY524312 DDU524311:DDU524312 DNQ524311:DNQ524312 DXM524311:DXM524312 EHI524311:EHI524312 ERE524311:ERE524312 FBA524311:FBA524312 FKW524311:FKW524312 FUS524311:FUS524312 GEO524311:GEO524312 GOK524311:GOK524312 GYG524311:GYG524312 HIC524311:HIC524312 HRY524311:HRY524312 IBU524311:IBU524312 ILQ524311:ILQ524312 IVM524311:IVM524312 JFI524311:JFI524312 JPE524311:JPE524312 JZA524311:JZA524312 KIW524311:KIW524312 KSS524311:KSS524312 LCO524311:LCO524312 LMK524311:LMK524312 LWG524311:LWG524312 MGC524311:MGC524312 MPY524311:MPY524312 MZU524311:MZU524312 NJQ524311:NJQ524312 NTM524311:NTM524312 ODI524311:ODI524312 ONE524311:ONE524312 OXA524311:OXA524312 PGW524311:PGW524312 PQS524311:PQS524312 QAO524311:QAO524312 QKK524311:QKK524312 QUG524311:QUG524312 REC524311:REC524312 RNY524311:RNY524312 RXU524311:RXU524312 SHQ524311:SHQ524312 SRM524311:SRM524312 TBI524311:TBI524312 TLE524311:TLE524312 TVA524311:TVA524312 UEW524311:UEW524312 UOS524311:UOS524312 UYO524311:UYO524312 VIK524311:VIK524312 VSG524311:VSG524312 WCC524311:WCC524312 WLY524311:WLY524312 WVU524311:WVU524312 M589847:M589848 JI589847:JI589848 TE589847:TE589848 ADA589847:ADA589848 AMW589847:AMW589848 AWS589847:AWS589848 BGO589847:BGO589848 BQK589847:BQK589848 CAG589847:CAG589848 CKC589847:CKC589848 CTY589847:CTY589848 DDU589847:DDU589848 DNQ589847:DNQ589848 DXM589847:DXM589848 EHI589847:EHI589848 ERE589847:ERE589848 FBA589847:FBA589848 FKW589847:FKW589848 FUS589847:FUS589848 GEO589847:GEO589848 GOK589847:GOK589848 GYG589847:GYG589848 HIC589847:HIC589848 HRY589847:HRY589848 IBU589847:IBU589848 ILQ589847:ILQ589848 IVM589847:IVM589848 JFI589847:JFI589848 JPE589847:JPE589848 JZA589847:JZA589848 KIW589847:KIW589848 KSS589847:KSS589848 LCO589847:LCO589848 LMK589847:LMK589848 LWG589847:LWG589848 MGC589847:MGC589848 MPY589847:MPY589848 MZU589847:MZU589848 NJQ589847:NJQ589848 NTM589847:NTM589848 ODI589847:ODI589848 ONE589847:ONE589848 OXA589847:OXA589848 PGW589847:PGW589848 PQS589847:PQS589848 QAO589847:QAO589848 QKK589847:QKK589848 QUG589847:QUG589848 REC589847:REC589848 RNY589847:RNY589848 RXU589847:RXU589848 SHQ589847:SHQ589848 SRM589847:SRM589848 TBI589847:TBI589848 TLE589847:TLE589848 TVA589847:TVA589848 UEW589847:UEW589848 UOS589847:UOS589848 UYO589847:UYO589848 VIK589847:VIK589848 VSG589847:VSG589848 WCC589847:WCC589848 WLY589847:WLY589848 WVU589847:WVU589848 M655383:M655384 JI655383:JI655384 TE655383:TE655384 ADA655383:ADA655384 AMW655383:AMW655384 AWS655383:AWS655384 BGO655383:BGO655384 BQK655383:BQK655384 CAG655383:CAG655384 CKC655383:CKC655384 CTY655383:CTY655384 DDU655383:DDU655384 DNQ655383:DNQ655384 DXM655383:DXM655384 EHI655383:EHI655384 ERE655383:ERE655384 FBA655383:FBA655384 FKW655383:FKW655384 FUS655383:FUS655384 GEO655383:GEO655384 GOK655383:GOK655384 GYG655383:GYG655384 HIC655383:HIC655384 HRY655383:HRY655384 IBU655383:IBU655384 ILQ655383:ILQ655384 IVM655383:IVM655384 JFI655383:JFI655384 JPE655383:JPE655384 JZA655383:JZA655384 KIW655383:KIW655384 KSS655383:KSS655384 LCO655383:LCO655384 LMK655383:LMK655384 LWG655383:LWG655384 MGC655383:MGC655384 MPY655383:MPY655384 MZU655383:MZU655384 NJQ655383:NJQ655384 NTM655383:NTM655384 ODI655383:ODI655384 ONE655383:ONE655384 OXA655383:OXA655384 PGW655383:PGW655384 PQS655383:PQS655384 QAO655383:QAO655384 QKK655383:QKK655384 QUG655383:QUG655384 REC655383:REC655384 RNY655383:RNY655384 RXU655383:RXU655384 SHQ655383:SHQ655384 SRM655383:SRM655384 TBI655383:TBI655384 TLE655383:TLE655384 TVA655383:TVA655384 UEW655383:UEW655384 UOS655383:UOS655384 UYO655383:UYO655384 VIK655383:VIK655384 VSG655383:VSG655384 WCC655383:WCC655384 WLY655383:WLY655384 WVU655383:WVU655384 M720919:M720920 JI720919:JI720920 TE720919:TE720920 ADA720919:ADA720920 AMW720919:AMW720920 AWS720919:AWS720920 BGO720919:BGO720920 BQK720919:BQK720920 CAG720919:CAG720920 CKC720919:CKC720920 CTY720919:CTY720920 DDU720919:DDU720920 DNQ720919:DNQ720920 DXM720919:DXM720920 EHI720919:EHI720920 ERE720919:ERE720920 FBA720919:FBA720920 FKW720919:FKW720920 FUS720919:FUS720920 GEO720919:GEO720920 GOK720919:GOK720920 GYG720919:GYG720920 HIC720919:HIC720920 HRY720919:HRY720920 IBU720919:IBU720920 ILQ720919:ILQ720920 IVM720919:IVM720920 JFI720919:JFI720920 JPE720919:JPE720920 JZA720919:JZA720920 KIW720919:KIW720920 KSS720919:KSS720920 LCO720919:LCO720920 LMK720919:LMK720920 LWG720919:LWG720920 MGC720919:MGC720920 MPY720919:MPY720920 MZU720919:MZU720920 NJQ720919:NJQ720920 NTM720919:NTM720920 ODI720919:ODI720920 ONE720919:ONE720920 OXA720919:OXA720920 PGW720919:PGW720920 PQS720919:PQS720920 QAO720919:QAO720920 QKK720919:QKK720920 QUG720919:QUG720920 REC720919:REC720920 RNY720919:RNY720920 RXU720919:RXU720920 SHQ720919:SHQ720920 SRM720919:SRM720920 TBI720919:TBI720920 TLE720919:TLE720920 TVA720919:TVA720920 UEW720919:UEW720920 UOS720919:UOS720920 UYO720919:UYO720920 VIK720919:VIK720920 VSG720919:VSG720920 WCC720919:WCC720920 WLY720919:WLY720920 WVU720919:WVU720920 M786455:M786456 JI786455:JI786456 TE786455:TE786456 ADA786455:ADA786456 AMW786455:AMW786456 AWS786455:AWS786456 BGO786455:BGO786456 BQK786455:BQK786456 CAG786455:CAG786456 CKC786455:CKC786456 CTY786455:CTY786456 DDU786455:DDU786456 DNQ786455:DNQ786456 DXM786455:DXM786456 EHI786455:EHI786456 ERE786455:ERE786456 FBA786455:FBA786456 FKW786455:FKW786456 FUS786455:FUS786456 GEO786455:GEO786456 GOK786455:GOK786456 GYG786455:GYG786456 HIC786455:HIC786456 HRY786455:HRY786456 IBU786455:IBU786456 ILQ786455:ILQ786456 IVM786455:IVM786456 JFI786455:JFI786456 JPE786455:JPE786456 JZA786455:JZA786456 KIW786455:KIW786456 KSS786455:KSS786456 LCO786455:LCO786456 LMK786455:LMK786456 LWG786455:LWG786456 MGC786455:MGC786456 MPY786455:MPY786456 MZU786455:MZU786456 NJQ786455:NJQ786456 NTM786455:NTM786456 ODI786455:ODI786456 ONE786455:ONE786456 OXA786455:OXA786456 PGW786455:PGW786456 PQS786455:PQS786456 QAO786455:QAO786456 QKK786455:QKK786456 QUG786455:QUG786456 REC786455:REC786456 RNY786455:RNY786456 RXU786455:RXU786456 SHQ786455:SHQ786456 SRM786455:SRM786456 TBI786455:TBI786456 TLE786455:TLE786456 TVA786455:TVA786456 UEW786455:UEW786456 UOS786455:UOS786456 UYO786455:UYO786456 VIK786455:VIK786456 VSG786455:VSG786456 WCC786455:WCC786456 WLY786455:WLY786456 WVU786455:WVU786456 M851991:M851992 JI851991:JI851992 TE851991:TE851992 ADA851991:ADA851992 AMW851991:AMW851992 AWS851991:AWS851992 BGO851991:BGO851992 BQK851991:BQK851992 CAG851991:CAG851992 CKC851991:CKC851992 CTY851991:CTY851992 DDU851991:DDU851992 DNQ851991:DNQ851992 DXM851991:DXM851992 EHI851991:EHI851992 ERE851991:ERE851992 FBA851991:FBA851992 FKW851991:FKW851992 FUS851991:FUS851992 GEO851991:GEO851992 GOK851991:GOK851992 GYG851991:GYG851992 HIC851991:HIC851992 HRY851991:HRY851992 IBU851991:IBU851992 ILQ851991:ILQ851992 IVM851991:IVM851992 JFI851991:JFI851992 JPE851991:JPE851992 JZA851991:JZA851992 KIW851991:KIW851992 KSS851991:KSS851992 LCO851991:LCO851992 LMK851991:LMK851992 LWG851991:LWG851992 MGC851991:MGC851992 MPY851991:MPY851992 MZU851991:MZU851992 NJQ851991:NJQ851992 NTM851991:NTM851992 ODI851991:ODI851992 ONE851991:ONE851992 OXA851991:OXA851992 PGW851991:PGW851992 PQS851991:PQS851992 QAO851991:QAO851992 QKK851991:QKK851992 QUG851991:QUG851992 REC851991:REC851992 RNY851991:RNY851992 RXU851991:RXU851992 SHQ851991:SHQ851992 SRM851991:SRM851992 TBI851991:TBI851992 TLE851991:TLE851992 TVA851991:TVA851992 UEW851991:UEW851992 UOS851991:UOS851992 UYO851991:UYO851992 VIK851991:VIK851992 VSG851991:VSG851992 WCC851991:WCC851992 WLY851991:WLY851992 WVU851991:WVU851992 M917527:M917528 JI917527:JI917528 TE917527:TE917528 ADA917527:ADA917528 AMW917527:AMW917528 AWS917527:AWS917528 BGO917527:BGO917528 BQK917527:BQK917528 CAG917527:CAG917528 CKC917527:CKC917528 CTY917527:CTY917528 DDU917527:DDU917528 DNQ917527:DNQ917528 DXM917527:DXM917528 EHI917527:EHI917528 ERE917527:ERE917528 FBA917527:FBA917528 FKW917527:FKW917528 FUS917527:FUS917528 GEO917527:GEO917528 GOK917527:GOK917528 GYG917527:GYG917528 HIC917527:HIC917528 HRY917527:HRY917528 IBU917527:IBU917528 ILQ917527:ILQ917528 IVM917527:IVM917528 JFI917527:JFI917528 JPE917527:JPE917528 JZA917527:JZA917528 KIW917527:KIW917528 KSS917527:KSS917528 LCO917527:LCO917528 LMK917527:LMK917528 LWG917527:LWG917528 MGC917527:MGC917528 MPY917527:MPY917528 MZU917527:MZU917528 NJQ917527:NJQ917528 NTM917527:NTM917528 ODI917527:ODI917528 ONE917527:ONE917528 OXA917527:OXA917528 PGW917527:PGW917528 PQS917527:PQS917528 QAO917527:QAO917528 QKK917527:QKK917528 QUG917527:QUG917528 REC917527:REC917528 RNY917527:RNY917528 RXU917527:RXU917528 SHQ917527:SHQ917528 SRM917527:SRM917528 TBI917527:TBI917528 TLE917527:TLE917528 TVA917527:TVA917528 UEW917527:UEW917528 UOS917527:UOS917528 UYO917527:UYO917528 VIK917527:VIK917528 VSG917527:VSG917528 WCC917527:WCC917528 WLY917527:WLY917528 WVU917527:WVU917528 M983063:M983064 JI983063:JI983064 TE983063:TE983064 ADA983063:ADA983064 AMW983063:AMW983064 AWS983063:AWS983064 BGO983063:BGO983064 BQK983063:BQK983064 CAG983063:CAG983064 CKC983063:CKC983064 CTY983063:CTY983064 DDU983063:DDU983064 DNQ983063:DNQ983064 DXM983063:DXM983064 EHI983063:EHI983064 ERE983063:ERE983064 FBA983063:FBA983064 FKW983063:FKW983064 FUS983063:FUS983064 GEO983063:GEO983064 GOK983063:GOK983064 GYG983063:GYG983064 HIC983063:HIC983064 HRY983063:HRY983064 IBU983063:IBU983064 ILQ983063:ILQ983064 IVM983063:IVM983064 JFI983063:JFI983064 JPE983063:JPE983064 JZA983063:JZA983064 KIW983063:KIW983064 KSS983063:KSS983064 LCO983063:LCO983064 LMK983063:LMK983064 LWG983063:LWG983064 MGC983063:MGC983064 MPY983063:MPY983064 MZU983063:MZU983064 NJQ983063:NJQ983064 NTM983063:NTM983064 ODI983063:ODI983064 ONE983063:ONE983064 OXA983063:OXA983064 PGW983063:PGW983064 PQS983063:PQS983064 QAO983063:QAO983064 QKK983063:QKK983064 QUG983063:QUG983064 REC983063:REC983064 RNY983063:RNY983064 RXU983063:RXU983064 SHQ983063:SHQ983064 SRM983063:SRM983064 TBI983063:TBI983064 TLE983063:TLE983064 TVA983063:TVA983064 UEW983063:UEW983064 UOS983063:UOS983064 UYO983063:UYO983064 VIK983063:VIK983064 VSG983063:VSG983064 WCC983063:WCC983064 WLY983063:WLY983064 WVU983063:WVU983064 M917509 JI917509 TE917509 ADA917509 AMW917509 AWS917509 BGO917509 BQK917509 CAG917509 CKC917509 CTY917509 DDU917509 DNQ917509 DXM917509 EHI917509 ERE917509 FBA917509 FKW917509 FUS917509 GEO917509 GOK917509 GYG917509 HIC917509 HRY917509 IBU917509 ILQ917509 IVM917509 JFI917509 JPE917509 JZA917509 KIW917509 KSS917509 LCO917509 LMK917509 LWG917509 MGC917509 MPY917509 MZU917509 NJQ917509 NTM917509 ODI917509 ONE917509 OXA917509 PGW917509 PQS917509 QAO917509 QKK917509 QUG917509 REC917509 RNY917509 RXU917509 SHQ917509 SRM917509 TBI917509 TLE917509 TVA917509 UEW917509 UOS917509 UYO917509 VIK917509 VSG917509 WCC917509 WLY917509 WVU917509 M65554:M65555 JI65554:JI65555 TE65554:TE65555 ADA65554:ADA65555 AMW65554:AMW65555 AWS65554:AWS65555 BGO65554:BGO65555 BQK65554:BQK65555 CAG65554:CAG65555 CKC65554:CKC65555 CTY65554:CTY65555 DDU65554:DDU65555 DNQ65554:DNQ65555 DXM65554:DXM65555 EHI65554:EHI65555 ERE65554:ERE65555 FBA65554:FBA65555 FKW65554:FKW65555 FUS65554:FUS65555 GEO65554:GEO65555 GOK65554:GOK65555 GYG65554:GYG65555 HIC65554:HIC65555 HRY65554:HRY65555 IBU65554:IBU65555 ILQ65554:ILQ65555 IVM65554:IVM65555 JFI65554:JFI65555 JPE65554:JPE65555 JZA65554:JZA65555 KIW65554:KIW65555 KSS65554:KSS65555 LCO65554:LCO65555 LMK65554:LMK65555 LWG65554:LWG65555 MGC65554:MGC65555 MPY65554:MPY65555 MZU65554:MZU65555 NJQ65554:NJQ65555 NTM65554:NTM65555 ODI65554:ODI65555 ONE65554:ONE65555 OXA65554:OXA65555 PGW65554:PGW65555 PQS65554:PQS65555 QAO65554:QAO65555 QKK65554:QKK65555 QUG65554:QUG65555 REC65554:REC65555 RNY65554:RNY65555 RXU65554:RXU65555 SHQ65554:SHQ65555 SRM65554:SRM65555 TBI65554:TBI65555 TLE65554:TLE65555 TVA65554:TVA65555 UEW65554:UEW65555 UOS65554:UOS65555 UYO65554:UYO65555 VIK65554:VIK65555 VSG65554:VSG65555 WCC65554:WCC65555 WLY65554:WLY65555 WVU65554:WVU65555 M131090:M131091 JI131090:JI131091 TE131090:TE131091 ADA131090:ADA131091 AMW131090:AMW131091 AWS131090:AWS131091 BGO131090:BGO131091 BQK131090:BQK131091 CAG131090:CAG131091 CKC131090:CKC131091 CTY131090:CTY131091 DDU131090:DDU131091 DNQ131090:DNQ131091 DXM131090:DXM131091 EHI131090:EHI131091 ERE131090:ERE131091 FBA131090:FBA131091 FKW131090:FKW131091 FUS131090:FUS131091 GEO131090:GEO131091 GOK131090:GOK131091 GYG131090:GYG131091 HIC131090:HIC131091 HRY131090:HRY131091 IBU131090:IBU131091 ILQ131090:ILQ131091 IVM131090:IVM131091 JFI131090:JFI131091 JPE131090:JPE131091 JZA131090:JZA131091 KIW131090:KIW131091 KSS131090:KSS131091 LCO131090:LCO131091 LMK131090:LMK131091 LWG131090:LWG131091 MGC131090:MGC131091 MPY131090:MPY131091 MZU131090:MZU131091 NJQ131090:NJQ131091 NTM131090:NTM131091 ODI131090:ODI131091 ONE131090:ONE131091 OXA131090:OXA131091 PGW131090:PGW131091 PQS131090:PQS131091 QAO131090:QAO131091 QKK131090:QKK131091 QUG131090:QUG131091 REC131090:REC131091 RNY131090:RNY131091 RXU131090:RXU131091 SHQ131090:SHQ131091 SRM131090:SRM131091 TBI131090:TBI131091 TLE131090:TLE131091 TVA131090:TVA131091 UEW131090:UEW131091 UOS131090:UOS131091 UYO131090:UYO131091 VIK131090:VIK131091 VSG131090:VSG131091 WCC131090:WCC131091 WLY131090:WLY131091 WVU131090:WVU131091 M196626:M196627 JI196626:JI196627 TE196626:TE196627 ADA196626:ADA196627 AMW196626:AMW196627 AWS196626:AWS196627 BGO196626:BGO196627 BQK196626:BQK196627 CAG196626:CAG196627 CKC196626:CKC196627 CTY196626:CTY196627 DDU196626:DDU196627 DNQ196626:DNQ196627 DXM196626:DXM196627 EHI196626:EHI196627 ERE196626:ERE196627 FBA196626:FBA196627 FKW196626:FKW196627 FUS196626:FUS196627 GEO196626:GEO196627 GOK196626:GOK196627 GYG196626:GYG196627 HIC196626:HIC196627 HRY196626:HRY196627 IBU196626:IBU196627 ILQ196626:ILQ196627 IVM196626:IVM196627 JFI196626:JFI196627 JPE196626:JPE196627 JZA196626:JZA196627 KIW196626:KIW196627 KSS196626:KSS196627 LCO196626:LCO196627 LMK196626:LMK196627 LWG196626:LWG196627 MGC196626:MGC196627 MPY196626:MPY196627 MZU196626:MZU196627 NJQ196626:NJQ196627 NTM196626:NTM196627 ODI196626:ODI196627 ONE196626:ONE196627 OXA196626:OXA196627 PGW196626:PGW196627 PQS196626:PQS196627 QAO196626:QAO196627 QKK196626:QKK196627 QUG196626:QUG196627 REC196626:REC196627 RNY196626:RNY196627 RXU196626:RXU196627 SHQ196626:SHQ196627 SRM196626:SRM196627 TBI196626:TBI196627 TLE196626:TLE196627 TVA196626:TVA196627 UEW196626:UEW196627 UOS196626:UOS196627 UYO196626:UYO196627 VIK196626:VIK196627 VSG196626:VSG196627 WCC196626:WCC196627 WLY196626:WLY196627 WVU196626:WVU196627 M262162:M262163 JI262162:JI262163 TE262162:TE262163 ADA262162:ADA262163 AMW262162:AMW262163 AWS262162:AWS262163 BGO262162:BGO262163 BQK262162:BQK262163 CAG262162:CAG262163 CKC262162:CKC262163 CTY262162:CTY262163 DDU262162:DDU262163 DNQ262162:DNQ262163 DXM262162:DXM262163 EHI262162:EHI262163 ERE262162:ERE262163 FBA262162:FBA262163 FKW262162:FKW262163 FUS262162:FUS262163 GEO262162:GEO262163 GOK262162:GOK262163 GYG262162:GYG262163 HIC262162:HIC262163 HRY262162:HRY262163 IBU262162:IBU262163 ILQ262162:ILQ262163 IVM262162:IVM262163 JFI262162:JFI262163 JPE262162:JPE262163 JZA262162:JZA262163 KIW262162:KIW262163 KSS262162:KSS262163 LCO262162:LCO262163 LMK262162:LMK262163 LWG262162:LWG262163 MGC262162:MGC262163 MPY262162:MPY262163 MZU262162:MZU262163 NJQ262162:NJQ262163 NTM262162:NTM262163 ODI262162:ODI262163 ONE262162:ONE262163 OXA262162:OXA262163 PGW262162:PGW262163 PQS262162:PQS262163 QAO262162:QAO262163 QKK262162:QKK262163 QUG262162:QUG262163 REC262162:REC262163 RNY262162:RNY262163 RXU262162:RXU262163 SHQ262162:SHQ262163 SRM262162:SRM262163 TBI262162:TBI262163 TLE262162:TLE262163 TVA262162:TVA262163 UEW262162:UEW262163 UOS262162:UOS262163 UYO262162:UYO262163 VIK262162:VIK262163 VSG262162:VSG262163 WCC262162:WCC262163 WLY262162:WLY262163 WVU262162:WVU262163 M327698:M327699 JI327698:JI327699 TE327698:TE327699 ADA327698:ADA327699 AMW327698:AMW327699 AWS327698:AWS327699 BGO327698:BGO327699 BQK327698:BQK327699 CAG327698:CAG327699 CKC327698:CKC327699 CTY327698:CTY327699 DDU327698:DDU327699 DNQ327698:DNQ327699 DXM327698:DXM327699 EHI327698:EHI327699 ERE327698:ERE327699 FBA327698:FBA327699 FKW327698:FKW327699 FUS327698:FUS327699 GEO327698:GEO327699 GOK327698:GOK327699 GYG327698:GYG327699 HIC327698:HIC327699 HRY327698:HRY327699 IBU327698:IBU327699 ILQ327698:ILQ327699 IVM327698:IVM327699 JFI327698:JFI327699 JPE327698:JPE327699 JZA327698:JZA327699 KIW327698:KIW327699 KSS327698:KSS327699 LCO327698:LCO327699 LMK327698:LMK327699 LWG327698:LWG327699 MGC327698:MGC327699 MPY327698:MPY327699 MZU327698:MZU327699 NJQ327698:NJQ327699 NTM327698:NTM327699 ODI327698:ODI327699 ONE327698:ONE327699 OXA327698:OXA327699 PGW327698:PGW327699 PQS327698:PQS327699 QAO327698:QAO327699 QKK327698:QKK327699 QUG327698:QUG327699 REC327698:REC327699 RNY327698:RNY327699 RXU327698:RXU327699 SHQ327698:SHQ327699 SRM327698:SRM327699 TBI327698:TBI327699 TLE327698:TLE327699 TVA327698:TVA327699 UEW327698:UEW327699 UOS327698:UOS327699 UYO327698:UYO327699 VIK327698:VIK327699 VSG327698:VSG327699 WCC327698:WCC327699 WLY327698:WLY327699 WVU327698:WVU327699 M393234:M393235 JI393234:JI393235 TE393234:TE393235 ADA393234:ADA393235 AMW393234:AMW393235 AWS393234:AWS393235 BGO393234:BGO393235 BQK393234:BQK393235 CAG393234:CAG393235 CKC393234:CKC393235 CTY393234:CTY393235 DDU393234:DDU393235 DNQ393234:DNQ393235 DXM393234:DXM393235 EHI393234:EHI393235 ERE393234:ERE393235 FBA393234:FBA393235 FKW393234:FKW393235 FUS393234:FUS393235 GEO393234:GEO393235 GOK393234:GOK393235 GYG393234:GYG393235 HIC393234:HIC393235 HRY393234:HRY393235 IBU393234:IBU393235 ILQ393234:ILQ393235 IVM393234:IVM393235 JFI393234:JFI393235 JPE393234:JPE393235 JZA393234:JZA393235 KIW393234:KIW393235 KSS393234:KSS393235 LCO393234:LCO393235 LMK393234:LMK393235 LWG393234:LWG393235 MGC393234:MGC393235 MPY393234:MPY393235 MZU393234:MZU393235 NJQ393234:NJQ393235 NTM393234:NTM393235 ODI393234:ODI393235 ONE393234:ONE393235 OXA393234:OXA393235 PGW393234:PGW393235 PQS393234:PQS393235 QAO393234:QAO393235 QKK393234:QKK393235 QUG393234:QUG393235 REC393234:REC393235 RNY393234:RNY393235 RXU393234:RXU393235 SHQ393234:SHQ393235 SRM393234:SRM393235 TBI393234:TBI393235 TLE393234:TLE393235 TVA393234:TVA393235 UEW393234:UEW393235 UOS393234:UOS393235 UYO393234:UYO393235 VIK393234:VIK393235 VSG393234:VSG393235 WCC393234:WCC393235 WLY393234:WLY393235 WVU393234:WVU393235 M458770:M458771 JI458770:JI458771 TE458770:TE458771 ADA458770:ADA458771 AMW458770:AMW458771 AWS458770:AWS458771 BGO458770:BGO458771 BQK458770:BQK458771 CAG458770:CAG458771 CKC458770:CKC458771 CTY458770:CTY458771 DDU458770:DDU458771 DNQ458770:DNQ458771 DXM458770:DXM458771 EHI458770:EHI458771 ERE458770:ERE458771 FBA458770:FBA458771 FKW458770:FKW458771 FUS458770:FUS458771 GEO458770:GEO458771 GOK458770:GOK458771 GYG458770:GYG458771 HIC458770:HIC458771 HRY458770:HRY458771 IBU458770:IBU458771 ILQ458770:ILQ458771 IVM458770:IVM458771 JFI458770:JFI458771 JPE458770:JPE458771 JZA458770:JZA458771 KIW458770:KIW458771 KSS458770:KSS458771 LCO458770:LCO458771 LMK458770:LMK458771 LWG458770:LWG458771 MGC458770:MGC458771 MPY458770:MPY458771 MZU458770:MZU458771 NJQ458770:NJQ458771 NTM458770:NTM458771 ODI458770:ODI458771 ONE458770:ONE458771 OXA458770:OXA458771 PGW458770:PGW458771 PQS458770:PQS458771 QAO458770:QAO458771 QKK458770:QKK458771 QUG458770:QUG458771 REC458770:REC458771 RNY458770:RNY458771 RXU458770:RXU458771 SHQ458770:SHQ458771 SRM458770:SRM458771 TBI458770:TBI458771 TLE458770:TLE458771 TVA458770:TVA458771 UEW458770:UEW458771 UOS458770:UOS458771 UYO458770:UYO458771 VIK458770:VIK458771 VSG458770:VSG458771 WCC458770:WCC458771 WLY458770:WLY458771 WVU458770:WVU458771 M524306:M524307 JI524306:JI524307 TE524306:TE524307 ADA524306:ADA524307 AMW524306:AMW524307 AWS524306:AWS524307 BGO524306:BGO524307 BQK524306:BQK524307 CAG524306:CAG524307 CKC524306:CKC524307 CTY524306:CTY524307 DDU524306:DDU524307 DNQ524306:DNQ524307 DXM524306:DXM524307 EHI524306:EHI524307 ERE524306:ERE524307 FBA524306:FBA524307 FKW524306:FKW524307 FUS524306:FUS524307 GEO524306:GEO524307 GOK524306:GOK524307 GYG524306:GYG524307 HIC524306:HIC524307 HRY524306:HRY524307 IBU524306:IBU524307 ILQ524306:ILQ524307 IVM524306:IVM524307 JFI524306:JFI524307 JPE524306:JPE524307 JZA524306:JZA524307 KIW524306:KIW524307 KSS524306:KSS524307 LCO524306:LCO524307 LMK524306:LMK524307 LWG524306:LWG524307 MGC524306:MGC524307 MPY524306:MPY524307 MZU524306:MZU524307 NJQ524306:NJQ524307 NTM524306:NTM524307 ODI524306:ODI524307 ONE524306:ONE524307 OXA524306:OXA524307 PGW524306:PGW524307 PQS524306:PQS524307 QAO524306:QAO524307 QKK524306:QKK524307 QUG524306:QUG524307 REC524306:REC524307 RNY524306:RNY524307 RXU524306:RXU524307 SHQ524306:SHQ524307 SRM524306:SRM524307 TBI524306:TBI524307 TLE524306:TLE524307 TVA524306:TVA524307 UEW524306:UEW524307 UOS524306:UOS524307 UYO524306:UYO524307 VIK524306:VIK524307 VSG524306:VSG524307 WCC524306:WCC524307 WLY524306:WLY524307 WVU524306:WVU524307 M589842:M589843 JI589842:JI589843 TE589842:TE589843 ADA589842:ADA589843 AMW589842:AMW589843 AWS589842:AWS589843 BGO589842:BGO589843 BQK589842:BQK589843 CAG589842:CAG589843 CKC589842:CKC589843 CTY589842:CTY589843 DDU589842:DDU589843 DNQ589842:DNQ589843 DXM589842:DXM589843 EHI589842:EHI589843 ERE589842:ERE589843 FBA589842:FBA589843 FKW589842:FKW589843 FUS589842:FUS589843 GEO589842:GEO589843 GOK589842:GOK589843 GYG589842:GYG589843 HIC589842:HIC589843 HRY589842:HRY589843 IBU589842:IBU589843 ILQ589842:ILQ589843 IVM589842:IVM589843 JFI589842:JFI589843 JPE589842:JPE589843 JZA589842:JZA589843 KIW589842:KIW589843 KSS589842:KSS589843 LCO589842:LCO589843 LMK589842:LMK589843 LWG589842:LWG589843 MGC589842:MGC589843 MPY589842:MPY589843 MZU589842:MZU589843 NJQ589842:NJQ589843 NTM589842:NTM589843 ODI589842:ODI589843 ONE589842:ONE589843 OXA589842:OXA589843 PGW589842:PGW589843 PQS589842:PQS589843 QAO589842:QAO589843 QKK589842:QKK589843 QUG589842:QUG589843 REC589842:REC589843 RNY589842:RNY589843 RXU589842:RXU589843 SHQ589842:SHQ589843 SRM589842:SRM589843 TBI589842:TBI589843 TLE589842:TLE589843 TVA589842:TVA589843 UEW589842:UEW589843 UOS589842:UOS589843 UYO589842:UYO589843 VIK589842:VIK589843 VSG589842:VSG589843 WCC589842:WCC589843 WLY589842:WLY589843 WVU589842:WVU589843 M655378:M655379 JI655378:JI655379 TE655378:TE655379 ADA655378:ADA655379 AMW655378:AMW655379 AWS655378:AWS655379 BGO655378:BGO655379 BQK655378:BQK655379 CAG655378:CAG655379 CKC655378:CKC655379 CTY655378:CTY655379 DDU655378:DDU655379 DNQ655378:DNQ655379 DXM655378:DXM655379 EHI655378:EHI655379 ERE655378:ERE655379 FBA655378:FBA655379 FKW655378:FKW655379 FUS655378:FUS655379 GEO655378:GEO655379 GOK655378:GOK655379 GYG655378:GYG655379 HIC655378:HIC655379 HRY655378:HRY655379 IBU655378:IBU655379 ILQ655378:ILQ655379 IVM655378:IVM655379 JFI655378:JFI655379 JPE655378:JPE655379 JZA655378:JZA655379 KIW655378:KIW655379 KSS655378:KSS655379 LCO655378:LCO655379 LMK655378:LMK655379 LWG655378:LWG655379 MGC655378:MGC655379 MPY655378:MPY655379 MZU655378:MZU655379 NJQ655378:NJQ655379 NTM655378:NTM655379 ODI655378:ODI655379 ONE655378:ONE655379 OXA655378:OXA655379 PGW655378:PGW655379 PQS655378:PQS655379 QAO655378:QAO655379 QKK655378:QKK655379 QUG655378:QUG655379 REC655378:REC655379 RNY655378:RNY655379 RXU655378:RXU655379 SHQ655378:SHQ655379 SRM655378:SRM655379 TBI655378:TBI655379 TLE655378:TLE655379 TVA655378:TVA655379 UEW655378:UEW655379 UOS655378:UOS655379 UYO655378:UYO655379 VIK655378:VIK655379 VSG655378:VSG655379 WCC655378:WCC655379 WLY655378:WLY655379 WVU655378:WVU655379 M720914:M720915 JI720914:JI720915 TE720914:TE720915 ADA720914:ADA720915 AMW720914:AMW720915 AWS720914:AWS720915 BGO720914:BGO720915 BQK720914:BQK720915 CAG720914:CAG720915 CKC720914:CKC720915 CTY720914:CTY720915 DDU720914:DDU720915 DNQ720914:DNQ720915 DXM720914:DXM720915 EHI720914:EHI720915 ERE720914:ERE720915 FBA720914:FBA720915 FKW720914:FKW720915 FUS720914:FUS720915 GEO720914:GEO720915 GOK720914:GOK720915 GYG720914:GYG720915 HIC720914:HIC720915 HRY720914:HRY720915 IBU720914:IBU720915 ILQ720914:ILQ720915 IVM720914:IVM720915 JFI720914:JFI720915 JPE720914:JPE720915 JZA720914:JZA720915 KIW720914:KIW720915 KSS720914:KSS720915 LCO720914:LCO720915 LMK720914:LMK720915 LWG720914:LWG720915 MGC720914:MGC720915 MPY720914:MPY720915 MZU720914:MZU720915 NJQ720914:NJQ720915 NTM720914:NTM720915 ODI720914:ODI720915 ONE720914:ONE720915 OXA720914:OXA720915 PGW720914:PGW720915 PQS720914:PQS720915 QAO720914:QAO720915 QKK720914:QKK720915 QUG720914:QUG720915 REC720914:REC720915 RNY720914:RNY720915 RXU720914:RXU720915 SHQ720914:SHQ720915 SRM720914:SRM720915 TBI720914:TBI720915 TLE720914:TLE720915 TVA720914:TVA720915 UEW720914:UEW720915 UOS720914:UOS720915 UYO720914:UYO720915 VIK720914:VIK720915 VSG720914:VSG720915 WCC720914:WCC720915 WLY720914:WLY720915 WVU720914:WVU720915 M786450:M786451 JI786450:JI786451 TE786450:TE786451 ADA786450:ADA786451 AMW786450:AMW786451 AWS786450:AWS786451 BGO786450:BGO786451 BQK786450:BQK786451 CAG786450:CAG786451 CKC786450:CKC786451 CTY786450:CTY786451 DDU786450:DDU786451 DNQ786450:DNQ786451 DXM786450:DXM786451 EHI786450:EHI786451 ERE786450:ERE786451 FBA786450:FBA786451 FKW786450:FKW786451 FUS786450:FUS786451 GEO786450:GEO786451 GOK786450:GOK786451 GYG786450:GYG786451 HIC786450:HIC786451 HRY786450:HRY786451 IBU786450:IBU786451 ILQ786450:ILQ786451 IVM786450:IVM786451 JFI786450:JFI786451 JPE786450:JPE786451 JZA786450:JZA786451 KIW786450:KIW786451 KSS786450:KSS786451 LCO786450:LCO786451 LMK786450:LMK786451 LWG786450:LWG786451 MGC786450:MGC786451 MPY786450:MPY786451 MZU786450:MZU786451 NJQ786450:NJQ786451 NTM786450:NTM786451 ODI786450:ODI786451 ONE786450:ONE786451 OXA786450:OXA786451 PGW786450:PGW786451 PQS786450:PQS786451 QAO786450:QAO786451 QKK786450:QKK786451 QUG786450:QUG786451 REC786450:REC786451 RNY786450:RNY786451 RXU786450:RXU786451 SHQ786450:SHQ786451 SRM786450:SRM786451 TBI786450:TBI786451 TLE786450:TLE786451 TVA786450:TVA786451 UEW786450:UEW786451 UOS786450:UOS786451 UYO786450:UYO786451 VIK786450:VIK786451 VSG786450:VSG786451 WCC786450:WCC786451 WLY786450:WLY786451 WVU786450:WVU786451 M851986:M851987 JI851986:JI851987 TE851986:TE851987 ADA851986:ADA851987 AMW851986:AMW851987 AWS851986:AWS851987 BGO851986:BGO851987 BQK851986:BQK851987 CAG851986:CAG851987 CKC851986:CKC851987 CTY851986:CTY851987 DDU851986:DDU851987 DNQ851986:DNQ851987 DXM851986:DXM851987 EHI851986:EHI851987 ERE851986:ERE851987 FBA851986:FBA851987 FKW851986:FKW851987 FUS851986:FUS851987 GEO851986:GEO851987 GOK851986:GOK851987 GYG851986:GYG851987 HIC851986:HIC851987 HRY851986:HRY851987 IBU851986:IBU851987 ILQ851986:ILQ851987 IVM851986:IVM851987 JFI851986:JFI851987 JPE851986:JPE851987 JZA851986:JZA851987 KIW851986:KIW851987 KSS851986:KSS851987 LCO851986:LCO851987 LMK851986:LMK851987 LWG851986:LWG851987 MGC851986:MGC851987 MPY851986:MPY851987 MZU851986:MZU851987 NJQ851986:NJQ851987 NTM851986:NTM851987 ODI851986:ODI851987 ONE851986:ONE851987 OXA851986:OXA851987 PGW851986:PGW851987 PQS851986:PQS851987 QAO851986:QAO851987 QKK851986:QKK851987 QUG851986:QUG851987 REC851986:REC851987 RNY851986:RNY851987 RXU851986:RXU851987 SHQ851986:SHQ851987 SRM851986:SRM851987 TBI851986:TBI851987 TLE851986:TLE851987 TVA851986:TVA851987 UEW851986:UEW851987 UOS851986:UOS851987 UYO851986:UYO851987 VIK851986:VIK851987 VSG851986:VSG851987 WCC851986:WCC851987 WLY851986:WLY851987 WVU851986:WVU851987 M917522:M917523 JI917522:JI917523 TE917522:TE917523 ADA917522:ADA917523 AMW917522:AMW917523 AWS917522:AWS917523 BGO917522:BGO917523 BQK917522:BQK917523 CAG917522:CAG917523 CKC917522:CKC917523 CTY917522:CTY917523 DDU917522:DDU917523 DNQ917522:DNQ917523 DXM917522:DXM917523 EHI917522:EHI917523 ERE917522:ERE917523 FBA917522:FBA917523 FKW917522:FKW917523 FUS917522:FUS917523 GEO917522:GEO917523 GOK917522:GOK917523 GYG917522:GYG917523 HIC917522:HIC917523 HRY917522:HRY917523 IBU917522:IBU917523 ILQ917522:ILQ917523 IVM917522:IVM917523 JFI917522:JFI917523 JPE917522:JPE917523 JZA917522:JZA917523 KIW917522:KIW917523 KSS917522:KSS917523 LCO917522:LCO917523 LMK917522:LMK917523 LWG917522:LWG917523 MGC917522:MGC917523 MPY917522:MPY917523 MZU917522:MZU917523 NJQ917522:NJQ917523 NTM917522:NTM917523 ODI917522:ODI917523 ONE917522:ONE917523 OXA917522:OXA917523 PGW917522:PGW917523 PQS917522:PQS917523 QAO917522:QAO917523 QKK917522:QKK917523 QUG917522:QUG917523 REC917522:REC917523 RNY917522:RNY917523 RXU917522:RXU917523 SHQ917522:SHQ917523 SRM917522:SRM917523 TBI917522:TBI917523 TLE917522:TLE917523 TVA917522:TVA917523 UEW917522:UEW917523 UOS917522:UOS917523 UYO917522:UYO917523 VIK917522:VIK917523 VSG917522:VSG917523 WCC917522:WCC917523 WLY917522:WLY917523 WVU917522:WVU917523 M983058:M983059 JI983058:JI983059 TE983058:TE983059 ADA983058:ADA983059 AMW983058:AMW983059 AWS983058:AWS983059 BGO983058:BGO983059 BQK983058:BQK983059 CAG983058:CAG983059 CKC983058:CKC983059 CTY983058:CTY983059 DDU983058:DDU983059 DNQ983058:DNQ983059 DXM983058:DXM983059 EHI983058:EHI983059 ERE983058:ERE983059 FBA983058:FBA983059 FKW983058:FKW983059 FUS983058:FUS983059 GEO983058:GEO983059 GOK983058:GOK983059 GYG983058:GYG983059 HIC983058:HIC983059 HRY983058:HRY983059 IBU983058:IBU983059 ILQ983058:ILQ983059 IVM983058:IVM983059 JFI983058:JFI983059 JPE983058:JPE983059 JZA983058:JZA983059 KIW983058:KIW983059 KSS983058:KSS983059 LCO983058:LCO983059 LMK983058:LMK983059 LWG983058:LWG983059 MGC983058:MGC983059 MPY983058:MPY983059 MZU983058:MZU983059 NJQ983058:NJQ983059 NTM983058:NTM983059 ODI983058:ODI983059 ONE983058:ONE983059 OXA983058:OXA983059 PGW983058:PGW983059 PQS983058:PQS983059 QAO983058:QAO983059 QKK983058:QKK983059 QUG983058:QUG983059 REC983058:REC983059 RNY983058:RNY983059 RXU983058:RXU983059 SHQ983058:SHQ983059 SRM983058:SRM983059 TBI983058:TBI983059 TLE983058:TLE983059 TVA983058:TVA983059 UEW983058:UEW983059 UOS983058:UOS983059 UYO983058:UYO983059 VIK983058:VIK983059 VSG983058:VSG983059 WCC983058:WCC983059 WLY983058:WLY983059 WVU983058:WVU983059 M65548:M65549 JI65548:JI65549 TE65548:TE65549 ADA65548:ADA65549 AMW65548:AMW65549 AWS65548:AWS65549 BGO65548:BGO65549 BQK65548:BQK65549 CAG65548:CAG65549 CKC65548:CKC65549 CTY65548:CTY65549 DDU65548:DDU65549 DNQ65548:DNQ65549 DXM65548:DXM65549 EHI65548:EHI65549 ERE65548:ERE65549 FBA65548:FBA65549 FKW65548:FKW65549 FUS65548:FUS65549 GEO65548:GEO65549 GOK65548:GOK65549 GYG65548:GYG65549 HIC65548:HIC65549 HRY65548:HRY65549 IBU65548:IBU65549 ILQ65548:ILQ65549 IVM65548:IVM65549 JFI65548:JFI65549 JPE65548:JPE65549 JZA65548:JZA65549 KIW65548:KIW65549 KSS65548:KSS65549 LCO65548:LCO65549 LMK65548:LMK65549 LWG65548:LWG65549 MGC65548:MGC65549 MPY65548:MPY65549 MZU65548:MZU65549 NJQ65548:NJQ65549 NTM65548:NTM65549 ODI65548:ODI65549 ONE65548:ONE65549 OXA65548:OXA65549 PGW65548:PGW65549 PQS65548:PQS65549 QAO65548:QAO65549 QKK65548:QKK65549 QUG65548:QUG65549 REC65548:REC65549 RNY65548:RNY65549 RXU65548:RXU65549 SHQ65548:SHQ65549 SRM65548:SRM65549 TBI65548:TBI65549 TLE65548:TLE65549 TVA65548:TVA65549 UEW65548:UEW65549 UOS65548:UOS65549 UYO65548:UYO65549 VIK65548:VIK65549 VSG65548:VSG65549 WCC65548:WCC65549 WLY65548:WLY65549 WVU65548:WVU65549 M131084:M131085 JI131084:JI131085 TE131084:TE131085 ADA131084:ADA131085 AMW131084:AMW131085 AWS131084:AWS131085 BGO131084:BGO131085 BQK131084:BQK131085 CAG131084:CAG131085 CKC131084:CKC131085 CTY131084:CTY131085 DDU131084:DDU131085 DNQ131084:DNQ131085 DXM131084:DXM131085 EHI131084:EHI131085 ERE131084:ERE131085 FBA131084:FBA131085 FKW131084:FKW131085 FUS131084:FUS131085 GEO131084:GEO131085 GOK131084:GOK131085 GYG131084:GYG131085 HIC131084:HIC131085 HRY131084:HRY131085 IBU131084:IBU131085 ILQ131084:ILQ131085 IVM131084:IVM131085 JFI131084:JFI131085 JPE131084:JPE131085 JZA131084:JZA131085 KIW131084:KIW131085 KSS131084:KSS131085 LCO131084:LCO131085 LMK131084:LMK131085 LWG131084:LWG131085 MGC131084:MGC131085 MPY131084:MPY131085 MZU131084:MZU131085 NJQ131084:NJQ131085 NTM131084:NTM131085 ODI131084:ODI131085 ONE131084:ONE131085 OXA131084:OXA131085 PGW131084:PGW131085 PQS131084:PQS131085 QAO131084:QAO131085 QKK131084:QKK131085 QUG131084:QUG131085 REC131084:REC131085 RNY131084:RNY131085 RXU131084:RXU131085 SHQ131084:SHQ131085 SRM131084:SRM131085 TBI131084:TBI131085 TLE131084:TLE131085 TVA131084:TVA131085 UEW131084:UEW131085 UOS131084:UOS131085 UYO131084:UYO131085 VIK131084:VIK131085 VSG131084:VSG131085 WCC131084:WCC131085 WLY131084:WLY131085 WVU131084:WVU131085 M196620:M196621 JI196620:JI196621 TE196620:TE196621 ADA196620:ADA196621 AMW196620:AMW196621 AWS196620:AWS196621 BGO196620:BGO196621 BQK196620:BQK196621 CAG196620:CAG196621 CKC196620:CKC196621 CTY196620:CTY196621 DDU196620:DDU196621 DNQ196620:DNQ196621 DXM196620:DXM196621 EHI196620:EHI196621 ERE196620:ERE196621 FBA196620:FBA196621 FKW196620:FKW196621 FUS196620:FUS196621 GEO196620:GEO196621 GOK196620:GOK196621 GYG196620:GYG196621 HIC196620:HIC196621 HRY196620:HRY196621 IBU196620:IBU196621 ILQ196620:ILQ196621 IVM196620:IVM196621 JFI196620:JFI196621 JPE196620:JPE196621 JZA196620:JZA196621 KIW196620:KIW196621 KSS196620:KSS196621 LCO196620:LCO196621 LMK196620:LMK196621 LWG196620:LWG196621 MGC196620:MGC196621 MPY196620:MPY196621 MZU196620:MZU196621 NJQ196620:NJQ196621 NTM196620:NTM196621 ODI196620:ODI196621 ONE196620:ONE196621 OXA196620:OXA196621 PGW196620:PGW196621 PQS196620:PQS196621 QAO196620:QAO196621 QKK196620:QKK196621 QUG196620:QUG196621 REC196620:REC196621 RNY196620:RNY196621 RXU196620:RXU196621 SHQ196620:SHQ196621 SRM196620:SRM196621 TBI196620:TBI196621 TLE196620:TLE196621 TVA196620:TVA196621 UEW196620:UEW196621 UOS196620:UOS196621 UYO196620:UYO196621 VIK196620:VIK196621 VSG196620:VSG196621 WCC196620:WCC196621 WLY196620:WLY196621 WVU196620:WVU196621 M262156:M262157 JI262156:JI262157 TE262156:TE262157 ADA262156:ADA262157 AMW262156:AMW262157 AWS262156:AWS262157 BGO262156:BGO262157 BQK262156:BQK262157 CAG262156:CAG262157 CKC262156:CKC262157 CTY262156:CTY262157 DDU262156:DDU262157 DNQ262156:DNQ262157 DXM262156:DXM262157 EHI262156:EHI262157 ERE262156:ERE262157 FBA262156:FBA262157 FKW262156:FKW262157 FUS262156:FUS262157 GEO262156:GEO262157 GOK262156:GOK262157 GYG262156:GYG262157 HIC262156:HIC262157 HRY262156:HRY262157 IBU262156:IBU262157 ILQ262156:ILQ262157 IVM262156:IVM262157 JFI262156:JFI262157 JPE262156:JPE262157 JZA262156:JZA262157 KIW262156:KIW262157 KSS262156:KSS262157 LCO262156:LCO262157 LMK262156:LMK262157 LWG262156:LWG262157 MGC262156:MGC262157 MPY262156:MPY262157 MZU262156:MZU262157 NJQ262156:NJQ262157 NTM262156:NTM262157 ODI262156:ODI262157 ONE262156:ONE262157 OXA262156:OXA262157 PGW262156:PGW262157 PQS262156:PQS262157 QAO262156:QAO262157 QKK262156:QKK262157 QUG262156:QUG262157 REC262156:REC262157 RNY262156:RNY262157 RXU262156:RXU262157 SHQ262156:SHQ262157 SRM262156:SRM262157 TBI262156:TBI262157 TLE262156:TLE262157 TVA262156:TVA262157 UEW262156:UEW262157 UOS262156:UOS262157 UYO262156:UYO262157 VIK262156:VIK262157 VSG262156:VSG262157 WCC262156:WCC262157 WLY262156:WLY262157 WVU262156:WVU262157 M327692:M327693 JI327692:JI327693 TE327692:TE327693 ADA327692:ADA327693 AMW327692:AMW327693 AWS327692:AWS327693 BGO327692:BGO327693 BQK327692:BQK327693 CAG327692:CAG327693 CKC327692:CKC327693 CTY327692:CTY327693 DDU327692:DDU327693 DNQ327692:DNQ327693 DXM327692:DXM327693 EHI327692:EHI327693 ERE327692:ERE327693 FBA327692:FBA327693 FKW327692:FKW327693 FUS327692:FUS327693 GEO327692:GEO327693 GOK327692:GOK327693 GYG327692:GYG327693 HIC327692:HIC327693 HRY327692:HRY327693 IBU327692:IBU327693 ILQ327692:ILQ327693 IVM327692:IVM327693 JFI327692:JFI327693 JPE327692:JPE327693 JZA327692:JZA327693 KIW327692:KIW327693 KSS327692:KSS327693 LCO327692:LCO327693 LMK327692:LMK327693 LWG327692:LWG327693 MGC327692:MGC327693 MPY327692:MPY327693 MZU327692:MZU327693 NJQ327692:NJQ327693 NTM327692:NTM327693 ODI327692:ODI327693 ONE327692:ONE327693 OXA327692:OXA327693 PGW327692:PGW327693 PQS327692:PQS327693 QAO327692:QAO327693 QKK327692:QKK327693 QUG327692:QUG327693 REC327692:REC327693 RNY327692:RNY327693 RXU327692:RXU327693 SHQ327692:SHQ327693 SRM327692:SRM327693 TBI327692:TBI327693 TLE327692:TLE327693 TVA327692:TVA327693 UEW327692:UEW327693 UOS327692:UOS327693 UYO327692:UYO327693 VIK327692:VIK327693 VSG327692:VSG327693 WCC327692:WCC327693 WLY327692:WLY327693 WVU327692:WVU327693 M393228:M393229 JI393228:JI393229 TE393228:TE393229 ADA393228:ADA393229 AMW393228:AMW393229 AWS393228:AWS393229 BGO393228:BGO393229 BQK393228:BQK393229 CAG393228:CAG393229 CKC393228:CKC393229 CTY393228:CTY393229 DDU393228:DDU393229 DNQ393228:DNQ393229 DXM393228:DXM393229 EHI393228:EHI393229 ERE393228:ERE393229 FBA393228:FBA393229 FKW393228:FKW393229 FUS393228:FUS393229 GEO393228:GEO393229 GOK393228:GOK393229 GYG393228:GYG393229 HIC393228:HIC393229 HRY393228:HRY393229 IBU393228:IBU393229 ILQ393228:ILQ393229 IVM393228:IVM393229 JFI393228:JFI393229 JPE393228:JPE393229 JZA393228:JZA393229 KIW393228:KIW393229 KSS393228:KSS393229 LCO393228:LCO393229 LMK393228:LMK393229 LWG393228:LWG393229 MGC393228:MGC393229 MPY393228:MPY393229 MZU393228:MZU393229 NJQ393228:NJQ393229 NTM393228:NTM393229 ODI393228:ODI393229 ONE393228:ONE393229 OXA393228:OXA393229 PGW393228:PGW393229 PQS393228:PQS393229 QAO393228:QAO393229 QKK393228:QKK393229 QUG393228:QUG393229 REC393228:REC393229 RNY393228:RNY393229 RXU393228:RXU393229 SHQ393228:SHQ393229 SRM393228:SRM393229 TBI393228:TBI393229 TLE393228:TLE393229 TVA393228:TVA393229 UEW393228:UEW393229 UOS393228:UOS393229 UYO393228:UYO393229 VIK393228:VIK393229 VSG393228:VSG393229 WCC393228:WCC393229 WLY393228:WLY393229 WVU393228:WVU393229 M458764:M458765 JI458764:JI458765 TE458764:TE458765 ADA458764:ADA458765 AMW458764:AMW458765 AWS458764:AWS458765 BGO458764:BGO458765 BQK458764:BQK458765 CAG458764:CAG458765 CKC458764:CKC458765 CTY458764:CTY458765 DDU458764:DDU458765 DNQ458764:DNQ458765 DXM458764:DXM458765 EHI458764:EHI458765 ERE458764:ERE458765 FBA458764:FBA458765 FKW458764:FKW458765 FUS458764:FUS458765 GEO458764:GEO458765 GOK458764:GOK458765 GYG458764:GYG458765 HIC458764:HIC458765 HRY458764:HRY458765 IBU458764:IBU458765 ILQ458764:ILQ458765 IVM458764:IVM458765 JFI458764:JFI458765 JPE458764:JPE458765 JZA458764:JZA458765 KIW458764:KIW458765 KSS458764:KSS458765 LCO458764:LCO458765 LMK458764:LMK458765 LWG458764:LWG458765 MGC458764:MGC458765 MPY458764:MPY458765 MZU458764:MZU458765 NJQ458764:NJQ458765 NTM458764:NTM458765 ODI458764:ODI458765 ONE458764:ONE458765 OXA458764:OXA458765 PGW458764:PGW458765 PQS458764:PQS458765 QAO458764:QAO458765 QKK458764:QKK458765 QUG458764:QUG458765 REC458764:REC458765 RNY458764:RNY458765 RXU458764:RXU458765 SHQ458764:SHQ458765 SRM458764:SRM458765 TBI458764:TBI458765 TLE458764:TLE458765 TVA458764:TVA458765 UEW458764:UEW458765 UOS458764:UOS458765 UYO458764:UYO458765 VIK458764:VIK458765 VSG458764:VSG458765 WCC458764:WCC458765 WLY458764:WLY458765 WVU458764:WVU458765 M524300:M524301 JI524300:JI524301 TE524300:TE524301 ADA524300:ADA524301 AMW524300:AMW524301 AWS524300:AWS524301 BGO524300:BGO524301 BQK524300:BQK524301 CAG524300:CAG524301 CKC524300:CKC524301 CTY524300:CTY524301 DDU524300:DDU524301 DNQ524300:DNQ524301 DXM524300:DXM524301 EHI524300:EHI524301 ERE524300:ERE524301 FBA524300:FBA524301 FKW524300:FKW524301 FUS524300:FUS524301 GEO524300:GEO524301 GOK524300:GOK524301 GYG524300:GYG524301 HIC524300:HIC524301 HRY524300:HRY524301 IBU524300:IBU524301 ILQ524300:ILQ524301 IVM524300:IVM524301 JFI524300:JFI524301 JPE524300:JPE524301 JZA524300:JZA524301 KIW524300:KIW524301 KSS524300:KSS524301 LCO524300:LCO524301 LMK524300:LMK524301 LWG524300:LWG524301 MGC524300:MGC524301 MPY524300:MPY524301 MZU524300:MZU524301 NJQ524300:NJQ524301 NTM524300:NTM524301 ODI524300:ODI524301 ONE524300:ONE524301 OXA524300:OXA524301 PGW524300:PGW524301 PQS524300:PQS524301 QAO524300:QAO524301 QKK524300:QKK524301 QUG524300:QUG524301 REC524300:REC524301 RNY524300:RNY524301 RXU524300:RXU524301 SHQ524300:SHQ524301 SRM524300:SRM524301 TBI524300:TBI524301 TLE524300:TLE524301 TVA524300:TVA524301 UEW524300:UEW524301 UOS524300:UOS524301 UYO524300:UYO524301 VIK524300:VIK524301 VSG524300:VSG524301 WCC524300:WCC524301 WLY524300:WLY524301 WVU524300:WVU524301 M589836:M589837 JI589836:JI589837 TE589836:TE589837 ADA589836:ADA589837 AMW589836:AMW589837 AWS589836:AWS589837 BGO589836:BGO589837 BQK589836:BQK589837 CAG589836:CAG589837 CKC589836:CKC589837 CTY589836:CTY589837 DDU589836:DDU589837 DNQ589836:DNQ589837 DXM589836:DXM589837 EHI589836:EHI589837 ERE589836:ERE589837 FBA589836:FBA589837 FKW589836:FKW589837 FUS589836:FUS589837 GEO589836:GEO589837 GOK589836:GOK589837 GYG589836:GYG589837 HIC589836:HIC589837 HRY589836:HRY589837 IBU589836:IBU589837 ILQ589836:ILQ589837 IVM589836:IVM589837 JFI589836:JFI589837 JPE589836:JPE589837 JZA589836:JZA589837 KIW589836:KIW589837 KSS589836:KSS589837 LCO589836:LCO589837 LMK589836:LMK589837 LWG589836:LWG589837 MGC589836:MGC589837 MPY589836:MPY589837 MZU589836:MZU589837 NJQ589836:NJQ589837 NTM589836:NTM589837 ODI589836:ODI589837 ONE589836:ONE589837 OXA589836:OXA589837 PGW589836:PGW589837 PQS589836:PQS589837 QAO589836:QAO589837 QKK589836:QKK589837 QUG589836:QUG589837 REC589836:REC589837 RNY589836:RNY589837 RXU589836:RXU589837 SHQ589836:SHQ589837 SRM589836:SRM589837 TBI589836:TBI589837 TLE589836:TLE589837 TVA589836:TVA589837 UEW589836:UEW589837 UOS589836:UOS589837 UYO589836:UYO589837 VIK589836:VIK589837 VSG589836:VSG589837 WCC589836:WCC589837 WLY589836:WLY589837 WVU589836:WVU589837 M655372:M655373 JI655372:JI655373 TE655372:TE655373 ADA655372:ADA655373 AMW655372:AMW655373 AWS655372:AWS655373 BGO655372:BGO655373 BQK655372:BQK655373 CAG655372:CAG655373 CKC655372:CKC655373 CTY655372:CTY655373 DDU655372:DDU655373 DNQ655372:DNQ655373 DXM655372:DXM655373 EHI655372:EHI655373 ERE655372:ERE655373 FBA655372:FBA655373 FKW655372:FKW655373 FUS655372:FUS655373 GEO655372:GEO655373 GOK655372:GOK655373 GYG655372:GYG655373 HIC655372:HIC655373 HRY655372:HRY655373 IBU655372:IBU655373 ILQ655372:ILQ655373 IVM655372:IVM655373 JFI655372:JFI655373 JPE655372:JPE655373 JZA655372:JZA655373 KIW655372:KIW655373 KSS655372:KSS655373 LCO655372:LCO655373 LMK655372:LMK655373 LWG655372:LWG655373 MGC655372:MGC655373 MPY655372:MPY655373 MZU655372:MZU655373 NJQ655372:NJQ655373 NTM655372:NTM655373 ODI655372:ODI655373 ONE655372:ONE655373 OXA655372:OXA655373 PGW655372:PGW655373 PQS655372:PQS655373 QAO655372:QAO655373 QKK655372:QKK655373 QUG655372:QUG655373 REC655372:REC655373 RNY655372:RNY655373 RXU655372:RXU655373 SHQ655372:SHQ655373 SRM655372:SRM655373 TBI655372:TBI655373 TLE655372:TLE655373 TVA655372:TVA655373 UEW655372:UEW655373 UOS655372:UOS655373 UYO655372:UYO655373 VIK655372:VIK655373 VSG655372:VSG655373 WCC655372:WCC655373 WLY655372:WLY655373 WVU655372:WVU655373 M720908:M720909 JI720908:JI720909 TE720908:TE720909 ADA720908:ADA720909 AMW720908:AMW720909 AWS720908:AWS720909 BGO720908:BGO720909 BQK720908:BQK720909 CAG720908:CAG720909 CKC720908:CKC720909 CTY720908:CTY720909 DDU720908:DDU720909 DNQ720908:DNQ720909 DXM720908:DXM720909 EHI720908:EHI720909 ERE720908:ERE720909 FBA720908:FBA720909 FKW720908:FKW720909 FUS720908:FUS720909 GEO720908:GEO720909 GOK720908:GOK720909 GYG720908:GYG720909 HIC720908:HIC720909 HRY720908:HRY720909 IBU720908:IBU720909 ILQ720908:ILQ720909 IVM720908:IVM720909 JFI720908:JFI720909 JPE720908:JPE720909 JZA720908:JZA720909 KIW720908:KIW720909 KSS720908:KSS720909 LCO720908:LCO720909 LMK720908:LMK720909 LWG720908:LWG720909 MGC720908:MGC720909 MPY720908:MPY720909 MZU720908:MZU720909 NJQ720908:NJQ720909 NTM720908:NTM720909 ODI720908:ODI720909 ONE720908:ONE720909 OXA720908:OXA720909 PGW720908:PGW720909 PQS720908:PQS720909 QAO720908:QAO720909 QKK720908:QKK720909 QUG720908:QUG720909 REC720908:REC720909 RNY720908:RNY720909 RXU720908:RXU720909 SHQ720908:SHQ720909 SRM720908:SRM720909 TBI720908:TBI720909 TLE720908:TLE720909 TVA720908:TVA720909 UEW720908:UEW720909 UOS720908:UOS720909 UYO720908:UYO720909 VIK720908:VIK720909 VSG720908:VSG720909 WCC720908:WCC720909 WLY720908:WLY720909 WVU720908:WVU720909 M786444:M786445 JI786444:JI786445 TE786444:TE786445 ADA786444:ADA786445 AMW786444:AMW786445 AWS786444:AWS786445 BGO786444:BGO786445 BQK786444:BQK786445 CAG786444:CAG786445 CKC786444:CKC786445 CTY786444:CTY786445 DDU786444:DDU786445 DNQ786444:DNQ786445 DXM786444:DXM786445 EHI786444:EHI786445 ERE786444:ERE786445 FBA786444:FBA786445 FKW786444:FKW786445 FUS786444:FUS786445 GEO786444:GEO786445 GOK786444:GOK786445 GYG786444:GYG786445 HIC786444:HIC786445 HRY786444:HRY786445 IBU786444:IBU786445 ILQ786444:ILQ786445 IVM786444:IVM786445 JFI786444:JFI786445 JPE786444:JPE786445 JZA786444:JZA786445 KIW786444:KIW786445 KSS786444:KSS786445 LCO786444:LCO786445 LMK786444:LMK786445 LWG786444:LWG786445 MGC786444:MGC786445 MPY786444:MPY786445 MZU786444:MZU786445 NJQ786444:NJQ786445 NTM786444:NTM786445 ODI786444:ODI786445 ONE786444:ONE786445 OXA786444:OXA786445 PGW786444:PGW786445 PQS786444:PQS786445 QAO786444:QAO786445 QKK786444:QKK786445 QUG786444:QUG786445 REC786444:REC786445 RNY786444:RNY786445 RXU786444:RXU786445 SHQ786444:SHQ786445 SRM786444:SRM786445 TBI786444:TBI786445 TLE786444:TLE786445 TVA786444:TVA786445 UEW786444:UEW786445 UOS786444:UOS786445 UYO786444:UYO786445 VIK786444:VIK786445 VSG786444:VSG786445 WCC786444:WCC786445 WLY786444:WLY786445 WVU786444:WVU786445 M851980:M851981 JI851980:JI851981 TE851980:TE851981 ADA851980:ADA851981 AMW851980:AMW851981 AWS851980:AWS851981 BGO851980:BGO851981 BQK851980:BQK851981 CAG851980:CAG851981 CKC851980:CKC851981 CTY851980:CTY851981 DDU851980:DDU851981 DNQ851980:DNQ851981 DXM851980:DXM851981 EHI851980:EHI851981 ERE851980:ERE851981 FBA851980:FBA851981 FKW851980:FKW851981 FUS851980:FUS851981 GEO851980:GEO851981 GOK851980:GOK851981 GYG851980:GYG851981 HIC851980:HIC851981 HRY851980:HRY851981 IBU851980:IBU851981 ILQ851980:ILQ851981 IVM851980:IVM851981 JFI851980:JFI851981 JPE851980:JPE851981 JZA851980:JZA851981 KIW851980:KIW851981 KSS851980:KSS851981 LCO851980:LCO851981 LMK851980:LMK851981 LWG851980:LWG851981 MGC851980:MGC851981 MPY851980:MPY851981 MZU851980:MZU851981 NJQ851980:NJQ851981 NTM851980:NTM851981 ODI851980:ODI851981 ONE851980:ONE851981 OXA851980:OXA851981 PGW851980:PGW851981 PQS851980:PQS851981 QAO851980:QAO851981 QKK851980:QKK851981 QUG851980:QUG851981 REC851980:REC851981 RNY851980:RNY851981 RXU851980:RXU851981 SHQ851980:SHQ851981 SRM851980:SRM851981 TBI851980:TBI851981 TLE851980:TLE851981 TVA851980:TVA851981 UEW851980:UEW851981 UOS851980:UOS851981 UYO851980:UYO851981 VIK851980:VIK851981 VSG851980:VSG851981 WCC851980:WCC851981 WLY851980:WLY851981 WVU851980:WVU851981 M917516:M917517 JI917516:JI917517 TE917516:TE917517 ADA917516:ADA917517 AMW917516:AMW917517 AWS917516:AWS917517 BGO917516:BGO917517 BQK917516:BQK917517 CAG917516:CAG917517 CKC917516:CKC917517 CTY917516:CTY917517 DDU917516:DDU917517 DNQ917516:DNQ917517 DXM917516:DXM917517 EHI917516:EHI917517 ERE917516:ERE917517 FBA917516:FBA917517 FKW917516:FKW917517 FUS917516:FUS917517 GEO917516:GEO917517 GOK917516:GOK917517 GYG917516:GYG917517 HIC917516:HIC917517 HRY917516:HRY917517 IBU917516:IBU917517 ILQ917516:ILQ917517 IVM917516:IVM917517 JFI917516:JFI917517 JPE917516:JPE917517 JZA917516:JZA917517 KIW917516:KIW917517 KSS917516:KSS917517 LCO917516:LCO917517 LMK917516:LMK917517 LWG917516:LWG917517 MGC917516:MGC917517 MPY917516:MPY917517 MZU917516:MZU917517 NJQ917516:NJQ917517 NTM917516:NTM917517 ODI917516:ODI917517 ONE917516:ONE917517 OXA917516:OXA917517 PGW917516:PGW917517 PQS917516:PQS917517 QAO917516:QAO917517 QKK917516:QKK917517 QUG917516:QUG917517 REC917516:REC917517 RNY917516:RNY917517 RXU917516:RXU917517 SHQ917516:SHQ917517 SRM917516:SRM917517 TBI917516:TBI917517 TLE917516:TLE917517 TVA917516:TVA917517 UEW917516:UEW917517 UOS917516:UOS917517 UYO917516:UYO917517 VIK917516:VIK917517 VSG917516:VSG917517 WCC917516:WCC917517 WLY917516:WLY917517 WVU917516:WVU917517 M983052:M983053 JI983052:JI983053 TE983052:TE983053 ADA983052:ADA983053 AMW983052:AMW983053 AWS983052:AWS983053 BGO983052:BGO983053 BQK983052:BQK983053 CAG983052:CAG983053 CKC983052:CKC983053 CTY983052:CTY983053 DDU983052:DDU983053 DNQ983052:DNQ983053 DXM983052:DXM983053 EHI983052:EHI983053 ERE983052:ERE983053 FBA983052:FBA983053 FKW983052:FKW983053 FUS983052:FUS983053 GEO983052:GEO983053 GOK983052:GOK983053 GYG983052:GYG983053 HIC983052:HIC983053 HRY983052:HRY983053 IBU983052:IBU983053 ILQ983052:ILQ983053 IVM983052:IVM983053 JFI983052:JFI983053 JPE983052:JPE983053 JZA983052:JZA983053 KIW983052:KIW983053 KSS983052:KSS983053 LCO983052:LCO983053 LMK983052:LMK983053 LWG983052:LWG983053 MGC983052:MGC983053 MPY983052:MPY983053 MZU983052:MZU983053 NJQ983052:NJQ983053 NTM983052:NTM983053 ODI983052:ODI983053 ONE983052:ONE983053 OXA983052:OXA983053 PGW983052:PGW983053 PQS983052:PQS983053 QAO983052:QAO983053 QKK983052:QKK983053 QUG983052:QUG983053 REC983052:REC983053 RNY983052:RNY983053 RXU983052:RXU983053 SHQ983052:SHQ983053 SRM983052:SRM983053 TBI983052:TBI983053 TLE983052:TLE983053 TVA983052:TVA983053 UEW983052:UEW983053 UOS983052:UOS983053 UYO983052:UYO983053 VIK983052:VIK983053 VSG983052:VSG983053 WCC983052:WCC983053 WLY983052:WLY983053 WVU983052:WVU983053 M983045 JI983045 TE983045 ADA983045 AMW983045 AWS983045 BGO983045 BQK983045 CAG983045 CKC983045 CTY983045 DDU983045 DNQ983045 DXM983045 EHI983045 ERE983045 FBA983045 FKW983045 FUS983045 GEO983045 GOK983045 GYG983045 HIC983045 HRY983045 IBU983045 ILQ983045 IVM983045 JFI983045 JPE983045 JZA983045 KIW983045 KSS983045 LCO983045 LMK983045 LWG983045 MGC983045 MPY983045 MZU983045 NJQ983045 NTM983045 ODI983045 ONE983045 OXA983045 PGW983045 PQS983045 QAO983045 QKK983045 QUG983045 REC983045 RNY983045 RXU983045 SHQ983045 SRM983045 TBI983045 TLE983045 TVA983045 UEW983045 UOS983045 UYO983045 VIK983045 VSG983045 WCC983045 WLY983045 WVU983045 M65541 JI65541 TE65541 ADA65541 AMW65541 AWS65541 BGO65541 BQK65541 CAG65541 CKC65541 CTY65541 DDU65541 DNQ65541 DXM65541 EHI65541 ERE65541 FBA65541 FKW65541 FUS65541 GEO65541 GOK65541 GYG65541 HIC65541 HRY65541 IBU65541 ILQ65541 IVM65541 JFI65541 JPE65541 JZA65541 KIW65541 KSS65541 LCO65541 LMK65541 LWG65541 MGC65541 MPY65541 MZU65541 NJQ65541 NTM65541 ODI65541 ONE65541 OXA65541 PGW65541 PQS65541 QAO65541 QKK65541 QUG65541 REC65541 RNY65541 RXU65541 SHQ65541 SRM65541 TBI65541 TLE65541 TVA65541 UEW65541 UOS65541 UYO65541 VIK65541 VSG65541 WCC65541 WLY65541 WVU65541 M131077 JI131077 TE131077 ADA131077 AMW131077 AWS131077 BGO131077 BQK131077 CAG131077 CKC131077 CTY131077 DDU131077 DNQ131077 DXM131077 EHI131077 ERE131077 FBA131077 FKW131077 FUS131077 GEO131077 GOK131077 GYG131077 HIC131077 HRY131077 IBU131077 ILQ131077 IVM131077 JFI131077 JPE131077 JZA131077 KIW131077 KSS131077 LCO131077 LMK131077 LWG131077 MGC131077 MPY131077 MZU131077 NJQ131077 NTM131077 ODI131077 ONE131077 OXA131077 PGW131077 PQS131077 QAO131077 QKK131077 QUG131077 REC131077 RNY131077 RXU131077 SHQ131077 SRM131077 TBI131077 TLE131077 TVA131077 UEW131077 UOS131077 UYO131077 VIK131077 VSG131077 WCC131077 WLY131077 WVU131077 M196613 JI196613 TE196613 ADA196613 AMW196613 AWS196613 BGO196613 BQK196613 CAG196613 CKC196613 CTY196613 DDU196613 DNQ196613 DXM196613 EHI196613 ERE196613 FBA196613 FKW196613 FUS196613 GEO196613 GOK196613 GYG196613 HIC196613 HRY196613 IBU196613 ILQ196613 IVM196613 JFI196613 JPE196613 JZA196613 KIW196613 KSS196613 LCO196613 LMK196613 LWG196613 MGC196613 MPY196613 MZU196613 NJQ196613 NTM196613 ODI196613 ONE196613 OXA196613 PGW196613 PQS196613 QAO196613 QKK196613 QUG196613 REC196613 RNY196613 RXU196613 SHQ196613 SRM196613 TBI196613 TLE196613 TVA196613 UEW196613 UOS196613 UYO196613 VIK196613 VSG196613 WCC196613 WLY196613 WVU196613 M262149 JI262149 TE262149 ADA262149 AMW262149 AWS262149 BGO262149 BQK262149 CAG262149 CKC262149 CTY262149 DDU262149 DNQ262149 DXM262149 EHI262149 ERE262149 FBA262149 FKW262149 FUS262149 GEO262149 GOK262149 GYG262149 HIC262149 HRY262149 IBU262149 ILQ262149 IVM262149 JFI262149 JPE262149 JZA262149 KIW262149 KSS262149 LCO262149 LMK262149 LWG262149 MGC262149 MPY262149 MZU262149 NJQ262149 NTM262149 ODI262149 ONE262149 OXA262149 PGW262149 PQS262149 QAO262149 QKK262149 QUG262149 REC262149 RNY262149 RXU262149 SHQ262149 SRM262149 TBI262149 TLE262149 TVA262149 UEW262149 UOS262149 UYO262149 VIK262149 VSG262149 WCC262149 WLY262149 WVU262149 M327685 JI327685 TE327685 ADA327685 AMW327685 AWS327685 BGO327685 BQK327685 CAG327685 CKC327685 CTY327685 DDU327685 DNQ327685 DXM327685 EHI327685 ERE327685 FBA327685 FKW327685 FUS327685 GEO327685 GOK327685 GYG327685 HIC327685 HRY327685 IBU327685 ILQ327685 IVM327685 JFI327685 JPE327685 JZA327685 KIW327685 KSS327685 LCO327685 LMK327685 LWG327685 MGC327685 MPY327685 MZU327685 NJQ327685 NTM327685 ODI327685 ONE327685 OXA327685 PGW327685 PQS327685 QAO327685 QKK327685 QUG327685 REC327685 RNY327685 RXU327685 SHQ327685 SRM327685 TBI327685 TLE327685 TVA327685 UEW327685 UOS327685 UYO327685 VIK327685 VSG327685 WCC327685 WLY327685 WVU327685 M393221 JI393221 TE393221 ADA393221 AMW393221 AWS393221 BGO393221 BQK393221 CAG393221 CKC393221 CTY393221 DDU393221 DNQ393221 DXM393221 EHI393221 ERE393221 FBA393221 FKW393221 FUS393221 GEO393221 GOK393221 GYG393221 HIC393221 HRY393221 IBU393221 ILQ393221 IVM393221 JFI393221 JPE393221 JZA393221 KIW393221 KSS393221 LCO393221 LMK393221 LWG393221 MGC393221 MPY393221 MZU393221 NJQ393221 NTM393221 ODI393221 ONE393221 OXA393221 PGW393221 PQS393221 QAO393221 QKK393221 QUG393221 REC393221 RNY393221 RXU393221 SHQ393221 SRM393221 TBI393221 TLE393221 TVA393221 UEW393221 UOS393221 UYO393221 VIK393221 VSG393221 WCC393221 WLY393221 WVU393221 M458757 JI458757 TE458757 ADA458757 AMW458757 AWS458757 BGO458757 BQK458757 CAG458757 CKC458757 CTY458757 DDU458757 DNQ458757 DXM458757 EHI458757 ERE458757 FBA458757 FKW458757 FUS458757 GEO458757 GOK458757 GYG458757 HIC458757 HRY458757 IBU458757 ILQ458757 IVM458757 JFI458757 JPE458757 JZA458757 KIW458757 KSS458757 LCO458757 LMK458757 LWG458757 MGC458757 MPY458757 MZU458757 NJQ458757 NTM458757 ODI458757 ONE458757 OXA458757 PGW458757 PQS458757 QAO458757 QKK458757 QUG458757 REC458757 RNY458757 RXU458757 SHQ458757 SRM458757 TBI458757 TLE458757 TVA458757 UEW458757 UOS458757 UYO458757 VIK458757 VSG458757 WCC458757 WLY458757 WVU458757 M524293 JI524293 TE524293 ADA524293 AMW524293 AWS524293 BGO524293 BQK524293 CAG524293 CKC524293 CTY524293 DDU524293 DNQ524293 DXM524293 EHI524293 ERE524293 FBA524293 FKW524293 FUS524293 GEO524293 GOK524293 GYG524293 HIC524293 HRY524293 IBU524293 ILQ524293 IVM524293 JFI524293 JPE524293 JZA524293 KIW524293 KSS524293 LCO524293 LMK524293 LWG524293 MGC524293 MPY524293 MZU524293 NJQ524293 NTM524293 ODI524293 ONE524293 OXA524293 PGW524293 PQS524293 QAO524293 QKK524293 QUG524293 REC524293 RNY524293 RXU524293 SHQ524293 SRM524293 TBI524293 TLE524293 TVA524293 UEW524293 UOS524293 UYO524293 VIK524293 VSG524293 WCC524293 WLY524293 WVU524293 M589829 JI589829 TE589829 ADA589829 AMW589829 AWS589829 BGO589829 BQK589829 CAG589829 CKC589829 CTY589829 DDU589829 DNQ589829 DXM589829 EHI589829 ERE589829 FBA589829 FKW589829 FUS589829 GEO589829 GOK589829 GYG589829 HIC589829 HRY589829 IBU589829 ILQ589829 IVM589829 JFI589829 JPE589829 JZA589829 KIW589829 KSS589829 LCO589829 LMK589829 LWG589829 MGC589829 MPY589829 MZU589829 NJQ589829 NTM589829 ODI589829 ONE589829 OXA589829 PGW589829 PQS589829 QAO589829 QKK589829 QUG589829 REC589829 RNY589829 RXU589829 SHQ589829 SRM589829 TBI589829 TLE589829 TVA589829 UEW589829 UOS589829 UYO589829 VIK589829 VSG589829 WCC589829 WLY589829 WVU589829 M655365 JI655365 TE655365 ADA655365 AMW655365 AWS655365 BGO655365 BQK655365 CAG655365 CKC655365 CTY655365 DDU655365 DNQ655365 DXM655365 EHI655365 ERE655365 FBA655365 FKW655365 FUS655365 GEO655365 GOK655365 GYG655365 HIC655365 HRY655365 IBU655365 ILQ655365 IVM655365 JFI655365 JPE655365 JZA655365 KIW655365 KSS655365 LCO655365 LMK655365 LWG655365 MGC655365 MPY655365 MZU655365 NJQ655365 NTM655365 ODI655365 ONE655365 OXA655365 PGW655365 PQS655365 QAO655365 QKK655365 QUG655365 REC655365 RNY655365 RXU655365 SHQ655365 SRM655365 TBI655365 TLE655365 TVA655365 UEW655365 UOS655365 UYO655365 VIK655365 VSG655365 WCC655365 WLY655365 WVU655365 M720901 JI720901 TE720901 ADA720901 AMW720901 AWS720901 BGO720901 BQK720901 CAG720901 CKC720901 CTY720901 DDU720901 DNQ720901 DXM720901 EHI720901 ERE720901 FBA720901 FKW720901 FUS720901 GEO720901 GOK720901 GYG720901 HIC720901 HRY720901 IBU720901 ILQ720901 IVM720901 JFI720901 JPE720901 JZA720901 KIW720901 KSS720901 LCO720901 LMK720901 LWG720901 MGC720901 MPY720901 MZU720901 NJQ720901 NTM720901 ODI720901 ONE720901 OXA720901 PGW720901 PQS720901 QAO720901 QKK720901 QUG720901 REC720901 RNY720901 RXU720901 SHQ720901 SRM720901 TBI720901 TLE720901 TVA720901 UEW720901 UOS720901 UYO720901 VIK720901 VSG720901 WCC720901 WLY720901 WVU720901" xr:uid="{00000000-0002-0000-0E00-000005000000}">
      <formula1>$AZ$263:$AZ$294</formula1>
    </dataValidation>
    <dataValidation type="list" allowBlank="1" showInputMessage="1" showErrorMessage="1" sqref="M917506 JI917506 TE917506 ADA917506 AMW917506 AWS917506 BGO917506 BQK917506 CAG917506 CKC917506 CTY917506 DDU917506 DNQ917506 DXM917506 EHI917506 ERE917506 FBA917506 FKW917506 FUS917506 GEO917506 GOK917506 GYG917506 HIC917506 HRY917506 IBU917506 ILQ917506 IVM917506 JFI917506 JPE917506 JZA917506 KIW917506 KSS917506 LCO917506 LMK917506 LWG917506 MGC917506 MPY917506 MZU917506 NJQ917506 NTM917506 ODI917506 ONE917506 OXA917506 PGW917506 PQS917506 QAO917506 QKK917506 QUG917506 REC917506 RNY917506 RXU917506 SHQ917506 SRM917506 TBI917506 TLE917506 TVA917506 UEW917506 UOS917506 UYO917506 VIK917506 VSG917506 WCC917506 WLY917506 WVU917506 M65594:M65648 JI65594:JI65648 TE65594:TE65648 ADA65594:ADA65648 AMW65594:AMW65648 AWS65594:AWS65648 BGO65594:BGO65648 BQK65594:BQK65648 CAG65594:CAG65648 CKC65594:CKC65648 CTY65594:CTY65648 DDU65594:DDU65648 DNQ65594:DNQ65648 DXM65594:DXM65648 EHI65594:EHI65648 ERE65594:ERE65648 FBA65594:FBA65648 FKW65594:FKW65648 FUS65594:FUS65648 GEO65594:GEO65648 GOK65594:GOK65648 GYG65594:GYG65648 HIC65594:HIC65648 HRY65594:HRY65648 IBU65594:IBU65648 ILQ65594:ILQ65648 IVM65594:IVM65648 JFI65594:JFI65648 JPE65594:JPE65648 JZA65594:JZA65648 KIW65594:KIW65648 KSS65594:KSS65648 LCO65594:LCO65648 LMK65594:LMK65648 LWG65594:LWG65648 MGC65594:MGC65648 MPY65594:MPY65648 MZU65594:MZU65648 NJQ65594:NJQ65648 NTM65594:NTM65648 ODI65594:ODI65648 ONE65594:ONE65648 OXA65594:OXA65648 PGW65594:PGW65648 PQS65594:PQS65648 QAO65594:QAO65648 QKK65594:QKK65648 QUG65594:QUG65648 REC65594:REC65648 RNY65594:RNY65648 RXU65594:RXU65648 SHQ65594:SHQ65648 SRM65594:SRM65648 TBI65594:TBI65648 TLE65594:TLE65648 TVA65594:TVA65648 UEW65594:UEW65648 UOS65594:UOS65648 UYO65594:UYO65648 VIK65594:VIK65648 VSG65594:VSG65648 WCC65594:WCC65648 WLY65594:WLY65648 WVU65594:WVU65648 M131130:M131184 JI131130:JI131184 TE131130:TE131184 ADA131130:ADA131184 AMW131130:AMW131184 AWS131130:AWS131184 BGO131130:BGO131184 BQK131130:BQK131184 CAG131130:CAG131184 CKC131130:CKC131184 CTY131130:CTY131184 DDU131130:DDU131184 DNQ131130:DNQ131184 DXM131130:DXM131184 EHI131130:EHI131184 ERE131130:ERE131184 FBA131130:FBA131184 FKW131130:FKW131184 FUS131130:FUS131184 GEO131130:GEO131184 GOK131130:GOK131184 GYG131130:GYG131184 HIC131130:HIC131184 HRY131130:HRY131184 IBU131130:IBU131184 ILQ131130:ILQ131184 IVM131130:IVM131184 JFI131130:JFI131184 JPE131130:JPE131184 JZA131130:JZA131184 KIW131130:KIW131184 KSS131130:KSS131184 LCO131130:LCO131184 LMK131130:LMK131184 LWG131130:LWG131184 MGC131130:MGC131184 MPY131130:MPY131184 MZU131130:MZU131184 NJQ131130:NJQ131184 NTM131130:NTM131184 ODI131130:ODI131184 ONE131130:ONE131184 OXA131130:OXA131184 PGW131130:PGW131184 PQS131130:PQS131184 QAO131130:QAO131184 QKK131130:QKK131184 QUG131130:QUG131184 REC131130:REC131184 RNY131130:RNY131184 RXU131130:RXU131184 SHQ131130:SHQ131184 SRM131130:SRM131184 TBI131130:TBI131184 TLE131130:TLE131184 TVA131130:TVA131184 UEW131130:UEW131184 UOS131130:UOS131184 UYO131130:UYO131184 VIK131130:VIK131184 VSG131130:VSG131184 WCC131130:WCC131184 WLY131130:WLY131184 WVU131130:WVU131184 M196666:M196720 JI196666:JI196720 TE196666:TE196720 ADA196666:ADA196720 AMW196666:AMW196720 AWS196666:AWS196720 BGO196666:BGO196720 BQK196666:BQK196720 CAG196666:CAG196720 CKC196666:CKC196720 CTY196666:CTY196720 DDU196666:DDU196720 DNQ196666:DNQ196720 DXM196666:DXM196720 EHI196666:EHI196720 ERE196666:ERE196720 FBA196666:FBA196720 FKW196666:FKW196720 FUS196666:FUS196720 GEO196666:GEO196720 GOK196666:GOK196720 GYG196666:GYG196720 HIC196666:HIC196720 HRY196666:HRY196720 IBU196666:IBU196720 ILQ196666:ILQ196720 IVM196666:IVM196720 JFI196666:JFI196720 JPE196666:JPE196720 JZA196666:JZA196720 KIW196666:KIW196720 KSS196666:KSS196720 LCO196666:LCO196720 LMK196666:LMK196720 LWG196666:LWG196720 MGC196666:MGC196720 MPY196666:MPY196720 MZU196666:MZU196720 NJQ196666:NJQ196720 NTM196666:NTM196720 ODI196666:ODI196720 ONE196666:ONE196720 OXA196666:OXA196720 PGW196666:PGW196720 PQS196666:PQS196720 QAO196666:QAO196720 QKK196666:QKK196720 QUG196666:QUG196720 REC196666:REC196720 RNY196666:RNY196720 RXU196666:RXU196720 SHQ196666:SHQ196720 SRM196666:SRM196720 TBI196666:TBI196720 TLE196666:TLE196720 TVA196666:TVA196720 UEW196666:UEW196720 UOS196666:UOS196720 UYO196666:UYO196720 VIK196666:VIK196720 VSG196666:VSG196720 WCC196666:WCC196720 WLY196666:WLY196720 WVU196666:WVU196720 M262202:M262256 JI262202:JI262256 TE262202:TE262256 ADA262202:ADA262256 AMW262202:AMW262256 AWS262202:AWS262256 BGO262202:BGO262256 BQK262202:BQK262256 CAG262202:CAG262256 CKC262202:CKC262256 CTY262202:CTY262256 DDU262202:DDU262256 DNQ262202:DNQ262256 DXM262202:DXM262256 EHI262202:EHI262256 ERE262202:ERE262256 FBA262202:FBA262256 FKW262202:FKW262256 FUS262202:FUS262256 GEO262202:GEO262256 GOK262202:GOK262256 GYG262202:GYG262256 HIC262202:HIC262256 HRY262202:HRY262256 IBU262202:IBU262256 ILQ262202:ILQ262256 IVM262202:IVM262256 JFI262202:JFI262256 JPE262202:JPE262256 JZA262202:JZA262256 KIW262202:KIW262256 KSS262202:KSS262256 LCO262202:LCO262256 LMK262202:LMK262256 LWG262202:LWG262256 MGC262202:MGC262256 MPY262202:MPY262256 MZU262202:MZU262256 NJQ262202:NJQ262256 NTM262202:NTM262256 ODI262202:ODI262256 ONE262202:ONE262256 OXA262202:OXA262256 PGW262202:PGW262256 PQS262202:PQS262256 QAO262202:QAO262256 QKK262202:QKK262256 QUG262202:QUG262256 REC262202:REC262256 RNY262202:RNY262256 RXU262202:RXU262256 SHQ262202:SHQ262256 SRM262202:SRM262256 TBI262202:TBI262256 TLE262202:TLE262256 TVA262202:TVA262256 UEW262202:UEW262256 UOS262202:UOS262256 UYO262202:UYO262256 VIK262202:VIK262256 VSG262202:VSG262256 WCC262202:WCC262256 WLY262202:WLY262256 WVU262202:WVU262256 M327738:M327792 JI327738:JI327792 TE327738:TE327792 ADA327738:ADA327792 AMW327738:AMW327792 AWS327738:AWS327792 BGO327738:BGO327792 BQK327738:BQK327792 CAG327738:CAG327792 CKC327738:CKC327792 CTY327738:CTY327792 DDU327738:DDU327792 DNQ327738:DNQ327792 DXM327738:DXM327792 EHI327738:EHI327792 ERE327738:ERE327792 FBA327738:FBA327792 FKW327738:FKW327792 FUS327738:FUS327792 GEO327738:GEO327792 GOK327738:GOK327792 GYG327738:GYG327792 HIC327738:HIC327792 HRY327738:HRY327792 IBU327738:IBU327792 ILQ327738:ILQ327792 IVM327738:IVM327792 JFI327738:JFI327792 JPE327738:JPE327792 JZA327738:JZA327792 KIW327738:KIW327792 KSS327738:KSS327792 LCO327738:LCO327792 LMK327738:LMK327792 LWG327738:LWG327792 MGC327738:MGC327792 MPY327738:MPY327792 MZU327738:MZU327792 NJQ327738:NJQ327792 NTM327738:NTM327792 ODI327738:ODI327792 ONE327738:ONE327792 OXA327738:OXA327792 PGW327738:PGW327792 PQS327738:PQS327792 QAO327738:QAO327792 QKK327738:QKK327792 QUG327738:QUG327792 REC327738:REC327792 RNY327738:RNY327792 RXU327738:RXU327792 SHQ327738:SHQ327792 SRM327738:SRM327792 TBI327738:TBI327792 TLE327738:TLE327792 TVA327738:TVA327792 UEW327738:UEW327792 UOS327738:UOS327792 UYO327738:UYO327792 VIK327738:VIK327792 VSG327738:VSG327792 WCC327738:WCC327792 WLY327738:WLY327792 WVU327738:WVU327792 M393274:M393328 JI393274:JI393328 TE393274:TE393328 ADA393274:ADA393328 AMW393274:AMW393328 AWS393274:AWS393328 BGO393274:BGO393328 BQK393274:BQK393328 CAG393274:CAG393328 CKC393274:CKC393328 CTY393274:CTY393328 DDU393274:DDU393328 DNQ393274:DNQ393328 DXM393274:DXM393328 EHI393274:EHI393328 ERE393274:ERE393328 FBA393274:FBA393328 FKW393274:FKW393328 FUS393274:FUS393328 GEO393274:GEO393328 GOK393274:GOK393328 GYG393274:GYG393328 HIC393274:HIC393328 HRY393274:HRY393328 IBU393274:IBU393328 ILQ393274:ILQ393328 IVM393274:IVM393328 JFI393274:JFI393328 JPE393274:JPE393328 JZA393274:JZA393328 KIW393274:KIW393328 KSS393274:KSS393328 LCO393274:LCO393328 LMK393274:LMK393328 LWG393274:LWG393328 MGC393274:MGC393328 MPY393274:MPY393328 MZU393274:MZU393328 NJQ393274:NJQ393328 NTM393274:NTM393328 ODI393274:ODI393328 ONE393274:ONE393328 OXA393274:OXA393328 PGW393274:PGW393328 PQS393274:PQS393328 QAO393274:QAO393328 QKK393274:QKK393328 QUG393274:QUG393328 REC393274:REC393328 RNY393274:RNY393328 RXU393274:RXU393328 SHQ393274:SHQ393328 SRM393274:SRM393328 TBI393274:TBI393328 TLE393274:TLE393328 TVA393274:TVA393328 UEW393274:UEW393328 UOS393274:UOS393328 UYO393274:UYO393328 VIK393274:VIK393328 VSG393274:VSG393328 WCC393274:WCC393328 WLY393274:WLY393328 WVU393274:WVU393328 M458810:M458864 JI458810:JI458864 TE458810:TE458864 ADA458810:ADA458864 AMW458810:AMW458864 AWS458810:AWS458864 BGO458810:BGO458864 BQK458810:BQK458864 CAG458810:CAG458864 CKC458810:CKC458864 CTY458810:CTY458864 DDU458810:DDU458864 DNQ458810:DNQ458864 DXM458810:DXM458864 EHI458810:EHI458864 ERE458810:ERE458864 FBA458810:FBA458864 FKW458810:FKW458864 FUS458810:FUS458864 GEO458810:GEO458864 GOK458810:GOK458864 GYG458810:GYG458864 HIC458810:HIC458864 HRY458810:HRY458864 IBU458810:IBU458864 ILQ458810:ILQ458864 IVM458810:IVM458864 JFI458810:JFI458864 JPE458810:JPE458864 JZA458810:JZA458864 KIW458810:KIW458864 KSS458810:KSS458864 LCO458810:LCO458864 LMK458810:LMK458864 LWG458810:LWG458864 MGC458810:MGC458864 MPY458810:MPY458864 MZU458810:MZU458864 NJQ458810:NJQ458864 NTM458810:NTM458864 ODI458810:ODI458864 ONE458810:ONE458864 OXA458810:OXA458864 PGW458810:PGW458864 PQS458810:PQS458864 QAO458810:QAO458864 QKK458810:QKK458864 QUG458810:QUG458864 REC458810:REC458864 RNY458810:RNY458864 RXU458810:RXU458864 SHQ458810:SHQ458864 SRM458810:SRM458864 TBI458810:TBI458864 TLE458810:TLE458864 TVA458810:TVA458864 UEW458810:UEW458864 UOS458810:UOS458864 UYO458810:UYO458864 VIK458810:VIK458864 VSG458810:VSG458864 WCC458810:WCC458864 WLY458810:WLY458864 WVU458810:WVU458864 M524346:M524400 JI524346:JI524400 TE524346:TE524400 ADA524346:ADA524400 AMW524346:AMW524400 AWS524346:AWS524400 BGO524346:BGO524400 BQK524346:BQK524400 CAG524346:CAG524400 CKC524346:CKC524400 CTY524346:CTY524400 DDU524346:DDU524400 DNQ524346:DNQ524400 DXM524346:DXM524400 EHI524346:EHI524400 ERE524346:ERE524400 FBA524346:FBA524400 FKW524346:FKW524400 FUS524346:FUS524400 GEO524346:GEO524400 GOK524346:GOK524400 GYG524346:GYG524400 HIC524346:HIC524400 HRY524346:HRY524400 IBU524346:IBU524400 ILQ524346:ILQ524400 IVM524346:IVM524400 JFI524346:JFI524400 JPE524346:JPE524400 JZA524346:JZA524400 KIW524346:KIW524400 KSS524346:KSS524400 LCO524346:LCO524400 LMK524346:LMK524400 LWG524346:LWG524400 MGC524346:MGC524400 MPY524346:MPY524400 MZU524346:MZU524400 NJQ524346:NJQ524400 NTM524346:NTM524400 ODI524346:ODI524400 ONE524346:ONE524400 OXA524346:OXA524400 PGW524346:PGW524400 PQS524346:PQS524400 QAO524346:QAO524400 QKK524346:QKK524400 QUG524346:QUG524400 REC524346:REC524400 RNY524346:RNY524400 RXU524346:RXU524400 SHQ524346:SHQ524400 SRM524346:SRM524400 TBI524346:TBI524400 TLE524346:TLE524400 TVA524346:TVA524400 UEW524346:UEW524400 UOS524346:UOS524400 UYO524346:UYO524400 VIK524346:VIK524400 VSG524346:VSG524400 WCC524346:WCC524400 WLY524346:WLY524400 WVU524346:WVU524400 M589882:M589936 JI589882:JI589936 TE589882:TE589936 ADA589882:ADA589936 AMW589882:AMW589936 AWS589882:AWS589936 BGO589882:BGO589936 BQK589882:BQK589936 CAG589882:CAG589936 CKC589882:CKC589936 CTY589882:CTY589936 DDU589882:DDU589936 DNQ589882:DNQ589936 DXM589882:DXM589936 EHI589882:EHI589936 ERE589882:ERE589936 FBA589882:FBA589936 FKW589882:FKW589936 FUS589882:FUS589936 GEO589882:GEO589936 GOK589882:GOK589936 GYG589882:GYG589936 HIC589882:HIC589936 HRY589882:HRY589936 IBU589882:IBU589936 ILQ589882:ILQ589936 IVM589882:IVM589936 JFI589882:JFI589936 JPE589882:JPE589936 JZA589882:JZA589936 KIW589882:KIW589936 KSS589882:KSS589936 LCO589882:LCO589936 LMK589882:LMK589936 LWG589882:LWG589936 MGC589882:MGC589936 MPY589882:MPY589936 MZU589882:MZU589936 NJQ589882:NJQ589936 NTM589882:NTM589936 ODI589882:ODI589936 ONE589882:ONE589936 OXA589882:OXA589936 PGW589882:PGW589936 PQS589882:PQS589936 QAO589882:QAO589936 QKK589882:QKK589936 QUG589882:QUG589936 REC589882:REC589936 RNY589882:RNY589936 RXU589882:RXU589936 SHQ589882:SHQ589936 SRM589882:SRM589936 TBI589882:TBI589936 TLE589882:TLE589936 TVA589882:TVA589936 UEW589882:UEW589936 UOS589882:UOS589936 UYO589882:UYO589936 VIK589882:VIK589936 VSG589882:VSG589936 WCC589882:WCC589936 WLY589882:WLY589936 WVU589882:WVU589936 M655418:M655472 JI655418:JI655472 TE655418:TE655472 ADA655418:ADA655472 AMW655418:AMW655472 AWS655418:AWS655472 BGO655418:BGO655472 BQK655418:BQK655472 CAG655418:CAG655472 CKC655418:CKC655472 CTY655418:CTY655472 DDU655418:DDU655472 DNQ655418:DNQ655472 DXM655418:DXM655472 EHI655418:EHI655472 ERE655418:ERE655472 FBA655418:FBA655472 FKW655418:FKW655472 FUS655418:FUS655472 GEO655418:GEO655472 GOK655418:GOK655472 GYG655418:GYG655472 HIC655418:HIC655472 HRY655418:HRY655472 IBU655418:IBU655472 ILQ655418:ILQ655472 IVM655418:IVM655472 JFI655418:JFI655472 JPE655418:JPE655472 JZA655418:JZA655472 KIW655418:KIW655472 KSS655418:KSS655472 LCO655418:LCO655472 LMK655418:LMK655472 LWG655418:LWG655472 MGC655418:MGC655472 MPY655418:MPY655472 MZU655418:MZU655472 NJQ655418:NJQ655472 NTM655418:NTM655472 ODI655418:ODI655472 ONE655418:ONE655472 OXA655418:OXA655472 PGW655418:PGW655472 PQS655418:PQS655472 QAO655418:QAO655472 QKK655418:QKK655472 QUG655418:QUG655472 REC655418:REC655472 RNY655418:RNY655472 RXU655418:RXU655472 SHQ655418:SHQ655472 SRM655418:SRM655472 TBI655418:TBI655472 TLE655418:TLE655472 TVA655418:TVA655472 UEW655418:UEW655472 UOS655418:UOS655472 UYO655418:UYO655472 VIK655418:VIK655472 VSG655418:VSG655472 WCC655418:WCC655472 WLY655418:WLY655472 WVU655418:WVU655472 M720954:M721008 JI720954:JI721008 TE720954:TE721008 ADA720954:ADA721008 AMW720954:AMW721008 AWS720954:AWS721008 BGO720954:BGO721008 BQK720954:BQK721008 CAG720954:CAG721008 CKC720954:CKC721008 CTY720954:CTY721008 DDU720954:DDU721008 DNQ720954:DNQ721008 DXM720954:DXM721008 EHI720954:EHI721008 ERE720954:ERE721008 FBA720954:FBA721008 FKW720954:FKW721008 FUS720954:FUS721008 GEO720954:GEO721008 GOK720954:GOK721008 GYG720954:GYG721008 HIC720954:HIC721008 HRY720954:HRY721008 IBU720954:IBU721008 ILQ720954:ILQ721008 IVM720954:IVM721008 JFI720954:JFI721008 JPE720954:JPE721008 JZA720954:JZA721008 KIW720954:KIW721008 KSS720954:KSS721008 LCO720954:LCO721008 LMK720954:LMK721008 LWG720954:LWG721008 MGC720954:MGC721008 MPY720954:MPY721008 MZU720954:MZU721008 NJQ720954:NJQ721008 NTM720954:NTM721008 ODI720954:ODI721008 ONE720954:ONE721008 OXA720954:OXA721008 PGW720954:PGW721008 PQS720954:PQS721008 QAO720954:QAO721008 QKK720954:QKK721008 QUG720954:QUG721008 REC720954:REC721008 RNY720954:RNY721008 RXU720954:RXU721008 SHQ720954:SHQ721008 SRM720954:SRM721008 TBI720954:TBI721008 TLE720954:TLE721008 TVA720954:TVA721008 UEW720954:UEW721008 UOS720954:UOS721008 UYO720954:UYO721008 VIK720954:VIK721008 VSG720954:VSG721008 WCC720954:WCC721008 WLY720954:WLY721008 WVU720954:WVU721008 M786490:M786544 JI786490:JI786544 TE786490:TE786544 ADA786490:ADA786544 AMW786490:AMW786544 AWS786490:AWS786544 BGO786490:BGO786544 BQK786490:BQK786544 CAG786490:CAG786544 CKC786490:CKC786544 CTY786490:CTY786544 DDU786490:DDU786544 DNQ786490:DNQ786544 DXM786490:DXM786544 EHI786490:EHI786544 ERE786490:ERE786544 FBA786490:FBA786544 FKW786490:FKW786544 FUS786490:FUS786544 GEO786490:GEO786544 GOK786490:GOK786544 GYG786490:GYG786544 HIC786490:HIC786544 HRY786490:HRY786544 IBU786490:IBU786544 ILQ786490:ILQ786544 IVM786490:IVM786544 JFI786490:JFI786544 JPE786490:JPE786544 JZA786490:JZA786544 KIW786490:KIW786544 KSS786490:KSS786544 LCO786490:LCO786544 LMK786490:LMK786544 LWG786490:LWG786544 MGC786490:MGC786544 MPY786490:MPY786544 MZU786490:MZU786544 NJQ786490:NJQ786544 NTM786490:NTM786544 ODI786490:ODI786544 ONE786490:ONE786544 OXA786490:OXA786544 PGW786490:PGW786544 PQS786490:PQS786544 QAO786490:QAO786544 QKK786490:QKK786544 QUG786490:QUG786544 REC786490:REC786544 RNY786490:RNY786544 RXU786490:RXU786544 SHQ786490:SHQ786544 SRM786490:SRM786544 TBI786490:TBI786544 TLE786490:TLE786544 TVA786490:TVA786544 UEW786490:UEW786544 UOS786490:UOS786544 UYO786490:UYO786544 VIK786490:VIK786544 VSG786490:VSG786544 WCC786490:WCC786544 WLY786490:WLY786544 WVU786490:WVU786544 M852026:M852080 JI852026:JI852080 TE852026:TE852080 ADA852026:ADA852080 AMW852026:AMW852080 AWS852026:AWS852080 BGO852026:BGO852080 BQK852026:BQK852080 CAG852026:CAG852080 CKC852026:CKC852080 CTY852026:CTY852080 DDU852026:DDU852080 DNQ852026:DNQ852080 DXM852026:DXM852080 EHI852026:EHI852080 ERE852026:ERE852080 FBA852026:FBA852080 FKW852026:FKW852080 FUS852026:FUS852080 GEO852026:GEO852080 GOK852026:GOK852080 GYG852026:GYG852080 HIC852026:HIC852080 HRY852026:HRY852080 IBU852026:IBU852080 ILQ852026:ILQ852080 IVM852026:IVM852080 JFI852026:JFI852080 JPE852026:JPE852080 JZA852026:JZA852080 KIW852026:KIW852080 KSS852026:KSS852080 LCO852026:LCO852080 LMK852026:LMK852080 LWG852026:LWG852080 MGC852026:MGC852080 MPY852026:MPY852080 MZU852026:MZU852080 NJQ852026:NJQ852080 NTM852026:NTM852080 ODI852026:ODI852080 ONE852026:ONE852080 OXA852026:OXA852080 PGW852026:PGW852080 PQS852026:PQS852080 QAO852026:QAO852080 QKK852026:QKK852080 QUG852026:QUG852080 REC852026:REC852080 RNY852026:RNY852080 RXU852026:RXU852080 SHQ852026:SHQ852080 SRM852026:SRM852080 TBI852026:TBI852080 TLE852026:TLE852080 TVA852026:TVA852080 UEW852026:UEW852080 UOS852026:UOS852080 UYO852026:UYO852080 VIK852026:VIK852080 VSG852026:VSG852080 WCC852026:WCC852080 WLY852026:WLY852080 WVU852026:WVU852080 M917562:M917616 JI917562:JI917616 TE917562:TE917616 ADA917562:ADA917616 AMW917562:AMW917616 AWS917562:AWS917616 BGO917562:BGO917616 BQK917562:BQK917616 CAG917562:CAG917616 CKC917562:CKC917616 CTY917562:CTY917616 DDU917562:DDU917616 DNQ917562:DNQ917616 DXM917562:DXM917616 EHI917562:EHI917616 ERE917562:ERE917616 FBA917562:FBA917616 FKW917562:FKW917616 FUS917562:FUS917616 GEO917562:GEO917616 GOK917562:GOK917616 GYG917562:GYG917616 HIC917562:HIC917616 HRY917562:HRY917616 IBU917562:IBU917616 ILQ917562:ILQ917616 IVM917562:IVM917616 JFI917562:JFI917616 JPE917562:JPE917616 JZA917562:JZA917616 KIW917562:KIW917616 KSS917562:KSS917616 LCO917562:LCO917616 LMK917562:LMK917616 LWG917562:LWG917616 MGC917562:MGC917616 MPY917562:MPY917616 MZU917562:MZU917616 NJQ917562:NJQ917616 NTM917562:NTM917616 ODI917562:ODI917616 ONE917562:ONE917616 OXA917562:OXA917616 PGW917562:PGW917616 PQS917562:PQS917616 QAO917562:QAO917616 QKK917562:QKK917616 QUG917562:QUG917616 REC917562:REC917616 RNY917562:RNY917616 RXU917562:RXU917616 SHQ917562:SHQ917616 SRM917562:SRM917616 TBI917562:TBI917616 TLE917562:TLE917616 TVA917562:TVA917616 UEW917562:UEW917616 UOS917562:UOS917616 UYO917562:UYO917616 VIK917562:VIK917616 VSG917562:VSG917616 WCC917562:WCC917616 WLY917562:WLY917616 WVU917562:WVU917616 M983098:M983152 JI983098:JI983152 TE983098:TE983152 ADA983098:ADA983152 AMW983098:AMW983152 AWS983098:AWS983152 BGO983098:BGO983152 BQK983098:BQK983152 CAG983098:CAG983152 CKC983098:CKC983152 CTY983098:CTY983152 DDU983098:DDU983152 DNQ983098:DNQ983152 DXM983098:DXM983152 EHI983098:EHI983152 ERE983098:ERE983152 FBA983098:FBA983152 FKW983098:FKW983152 FUS983098:FUS983152 GEO983098:GEO983152 GOK983098:GOK983152 GYG983098:GYG983152 HIC983098:HIC983152 HRY983098:HRY983152 IBU983098:IBU983152 ILQ983098:ILQ983152 IVM983098:IVM983152 JFI983098:JFI983152 JPE983098:JPE983152 JZA983098:JZA983152 KIW983098:KIW983152 KSS983098:KSS983152 LCO983098:LCO983152 LMK983098:LMK983152 LWG983098:LWG983152 MGC983098:MGC983152 MPY983098:MPY983152 MZU983098:MZU983152 NJQ983098:NJQ983152 NTM983098:NTM983152 ODI983098:ODI983152 ONE983098:ONE983152 OXA983098:OXA983152 PGW983098:PGW983152 PQS983098:PQS983152 QAO983098:QAO983152 QKK983098:QKK983152 QUG983098:QUG983152 REC983098:REC983152 RNY983098:RNY983152 RXU983098:RXU983152 SHQ983098:SHQ983152 SRM983098:SRM983152 TBI983098:TBI983152 TLE983098:TLE983152 TVA983098:TVA983152 UEW983098:UEW983152 UOS983098:UOS983152 UYO983098:UYO983152 VIK983098:VIK983152 VSG983098:VSG983152 WCC983098:WCC983152 WLY983098:WLY983152 WVU983098:WVU983152 M983042 JI983042 TE983042 ADA983042 AMW983042 AWS983042 BGO983042 BQK983042 CAG983042 CKC983042 CTY983042 DDU983042 DNQ983042 DXM983042 EHI983042 ERE983042 FBA983042 FKW983042 FUS983042 GEO983042 GOK983042 GYG983042 HIC983042 HRY983042 IBU983042 ILQ983042 IVM983042 JFI983042 JPE983042 JZA983042 KIW983042 KSS983042 LCO983042 LMK983042 LWG983042 MGC983042 MPY983042 MZU983042 NJQ983042 NTM983042 ODI983042 ONE983042 OXA983042 PGW983042 PQS983042 QAO983042 QKK983042 QUG983042 REC983042 RNY983042 RXU983042 SHQ983042 SRM983042 TBI983042 TLE983042 TVA983042 UEW983042 UOS983042 UYO983042 VIK983042 VSG983042 WCC983042 WLY983042 WVU983042 M65538 JI65538 TE65538 ADA65538 AMW65538 AWS65538 BGO65538 BQK65538 CAG65538 CKC65538 CTY65538 DDU65538 DNQ65538 DXM65538 EHI65538 ERE65538 FBA65538 FKW65538 FUS65538 GEO65538 GOK65538 GYG65538 HIC65538 HRY65538 IBU65538 ILQ65538 IVM65538 JFI65538 JPE65538 JZA65538 KIW65538 KSS65538 LCO65538 LMK65538 LWG65538 MGC65538 MPY65538 MZU65538 NJQ65538 NTM65538 ODI65538 ONE65538 OXA65538 PGW65538 PQS65538 QAO65538 QKK65538 QUG65538 REC65538 RNY65538 RXU65538 SHQ65538 SRM65538 TBI65538 TLE65538 TVA65538 UEW65538 UOS65538 UYO65538 VIK65538 VSG65538 WCC65538 WLY65538 WVU65538 M131074 JI131074 TE131074 ADA131074 AMW131074 AWS131074 BGO131074 BQK131074 CAG131074 CKC131074 CTY131074 DDU131074 DNQ131074 DXM131074 EHI131074 ERE131074 FBA131074 FKW131074 FUS131074 GEO131074 GOK131074 GYG131074 HIC131074 HRY131074 IBU131074 ILQ131074 IVM131074 JFI131074 JPE131074 JZA131074 KIW131074 KSS131074 LCO131074 LMK131074 LWG131074 MGC131074 MPY131074 MZU131074 NJQ131074 NTM131074 ODI131074 ONE131074 OXA131074 PGW131074 PQS131074 QAO131074 QKK131074 QUG131074 REC131074 RNY131074 RXU131074 SHQ131074 SRM131074 TBI131074 TLE131074 TVA131074 UEW131074 UOS131074 UYO131074 VIK131074 VSG131074 WCC131074 WLY131074 WVU131074 M196610 JI196610 TE196610 ADA196610 AMW196610 AWS196610 BGO196610 BQK196610 CAG196610 CKC196610 CTY196610 DDU196610 DNQ196610 DXM196610 EHI196610 ERE196610 FBA196610 FKW196610 FUS196610 GEO196610 GOK196610 GYG196610 HIC196610 HRY196610 IBU196610 ILQ196610 IVM196610 JFI196610 JPE196610 JZA196610 KIW196610 KSS196610 LCO196610 LMK196610 LWG196610 MGC196610 MPY196610 MZU196610 NJQ196610 NTM196610 ODI196610 ONE196610 OXA196610 PGW196610 PQS196610 QAO196610 QKK196610 QUG196610 REC196610 RNY196610 RXU196610 SHQ196610 SRM196610 TBI196610 TLE196610 TVA196610 UEW196610 UOS196610 UYO196610 VIK196610 VSG196610 WCC196610 WLY196610 WVU196610 M262146 JI262146 TE262146 ADA262146 AMW262146 AWS262146 BGO262146 BQK262146 CAG262146 CKC262146 CTY262146 DDU262146 DNQ262146 DXM262146 EHI262146 ERE262146 FBA262146 FKW262146 FUS262146 GEO262146 GOK262146 GYG262146 HIC262146 HRY262146 IBU262146 ILQ262146 IVM262146 JFI262146 JPE262146 JZA262146 KIW262146 KSS262146 LCO262146 LMK262146 LWG262146 MGC262146 MPY262146 MZU262146 NJQ262146 NTM262146 ODI262146 ONE262146 OXA262146 PGW262146 PQS262146 QAO262146 QKK262146 QUG262146 REC262146 RNY262146 RXU262146 SHQ262146 SRM262146 TBI262146 TLE262146 TVA262146 UEW262146 UOS262146 UYO262146 VIK262146 VSG262146 WCC262146 WLY262146 WVU262146 M327682 JI327682 TE327682 ADA327682 AMW327682 AWS327682 BGO327682 BQK327682 CAG327682 CKC327682 CTY327682 DDU327682 DNQ327682 DXM327682 EHI327682 ERE327682 FBA327682 FKW327682 FUS327682 GEO327682 GOK327682 GYG327682 HIC327682 HRY327682 IBU327682 ILQ327682 IVM327682 JFI327682 JPE327682 JZA327682 KIW327682 KSS327682 LCO327682 LMK327682 LWG327682 MGC327682 MPY327682 MZU327682 NJQ327682 NTM327682 ODI327682 ONE327682 OXA327682 PGW327682 PQS327682 QAO327682 QKK327682 QUG327682 REC327682 RNY327682 RXU327682 SHQ327682 SRM327682 TBI327682 TLE327682 TVA327682 UEW327682 UOS327682 UYO327682 VIK327682 VSG327682 WCC327682 WLY327682 WVU327682 M393218 JI393218 TE393218 ADA393218 AMW393218 AWS393218 BGO393218 BQK393218 CAG393218 CKC393218 CTY393218 DDU393218 DNQ393218 DXM393218 EHI393218 ERE393218 FBA393218 FKW393218 FUS393218 GEO393218 GOK393218 GYG393218 HIC393218 HRY393218 IBU393218 ILQ393218 IVM393218 JFI393218 JPE393218 JZA393218 KIW393218 KSS393218 LCO393218 LMK393218 LWG393218 MGC393218 MPY393218 MZU393218 NJQ393218 NTM393218 ODI393218 ONE393218 OXA393218 PGW393218 PQS393218 QAO393218 QKK393218 QUG393218 REC393218 RNY393218 RXU393218 SHQ393218 SRM393218 TBI393218 TLE393218 TVA393218 UEW393218 UOS393218 UYO393218 VIK393218 VSG393218 WCC393218 WLY393218 WVU393218 M458754 JI458754 TE458754 ADA458754 AMW458754 AWS458754 BGO458754 BQK458754 CAG458754 CKC458754 CTY458754 DDU458754 DNQ458754 DXM458754 EHI458754 ERE458754 FBA458754 FKW458754 FUS458754 GEO458754 GOK458754 GYG458754 HIC458754 HRY458754 IBU458754 ILQ458754 IVM458754 JFI458754 JPE458754 JZA458754 KIW458754 KSS458754 LCO458754 LMK458754 LWG458754 MGC458754 MPY458754 MZU458754 NJQ458754 NTM458754 ODI458754 ONE458754 OXA458754 PGW458754 PQS458754 QAO458754 QKK458754 QUG458754 REC458754 RNY458754 RXU458754 SHQ458754 SRM458754 TBI458754 TLE458754 TVA458754 UEW458754 UOS458754 UYO458754 VIK458754 VSG458754 WCC458754 WLY458754 WVU458754 M524290 JI524290 TE524290 ADA524290 AMW524290 AWS524290 BGO524290 BQK524290 CAG524290 CKC524290 CTY524290 DDU524290 DNQ524290 DXM524290 EHI524290 ERE524290 FBA524290 FKW524290 FUS524290 GEO524290 GOK524290 GYG524290 HIC524290 HRY524290 IBU524290 ILQ524290 IVM524290 JFI524290 JPE524290 JZA524290 KIW524290 KSS524290 LCO524290 LMK524290 LWG524290 MGC524290 MPY524290 MZU524290 NJQ524290 NTM524290 ODI524290 ONE524290 OXA524290 PGW524290 PQS524290 QAO524290 QKK524290 QUG524290 REC524290 RNY524290 RXU524290 SHQ524290 SRM524290 TBI524290 TLE524290 TVA524290 UEW524290 UOS524290 UYO524290 VIK524290 VSG524290 WCC524290 WLY524290 WVU524290 M589826 JI589826 TE589826 ADA589826 AMW589826 AWS589826 BGO589826 BQK589826 CAG589826 CKC589826 CTY589826 DDU589826 DNQ589826 DXM589826 EHI589826 ERE589826 FBA589826 FKW589826 FUS589826 GEO589826 GOK589826 GYG589826 HIC589826 HRY589826 IBU589826 ILQ589826 IVM589826 JFI589826 JPE589826 JZA589826 KIW589826 KSS589826 LCO589826 LMK589826 LWG589826 MGC589826 MPY589826 MZU589826 NJQ589826 NTM589826 ODI589826 ONE589826 OXA589826 PGW589826 PQS589826 QAO589826 QKK589826 QUG589826 REC589826 RNY589826 RXU589826 SHQ589826 SRM589826 TBI589826 TLE589826 TVA589826 UEW589826 UOS589826 UYO589826 VIK589826 VSG589826 WCC589826 WLY589826 WVU589826 M655362 JI655362 TE655362 ADA655362 AMW655362 AWS655362 BGO655362 BQK655362 CAG655362 CKC655362 CTY655362 DDU655362 DNQ655362 DXM655362 EHI655362 ERE655362 FBA655362 FKW655362 FUS655362 GEO655362 GOK655362 GYG655362 HIC655362 HRY655362 IBU655362 ILQ655362 IVM655362 JFI655362 JPE655362 JZA655362 KIW655362 KSS655362 LCO655362 LMK655362 LWG655362 MGC655362 MPY655362 MZU655362 NJQ655362 NTM655362 ODI655362 ONE655362 OXA655362 PGW655362 PQS655362 QAO655362 QKK655362 QUG655362 REC655362 RNY655362 RXU655362 SHQ655362 SRM655362 TBI655362 TLE655362 TVA655362 UEW655362 UOS655362 UYO655362 VIK655362 VSG655362 WCC655362 WLY655362 WVU655362 M720898 JI720898 TE720898 ADA720898 AMW720898 AWS720898 BGO720898 BQK720898 CAG720898 CKC720898 CTY720898 DDU720898 DNQ720898 DXM720898 EHI720898 ERE720898 FBA720898 FKW720898 FUS720898 GEO720898 GOK720898 GYG720898 HIC720898 HRY720898 IBU720898 ILQ720898 IVM720898 JFI720898 JPE720898 JZA720898 KIW720898 KSS720898 LCO720898 LMK720898 LWG720898 MGC720898 MPY720898 MZU720898 NJQ720898 NTM720898 ODI720898 ONE720898 OXA720898 PGW720898 PQS720898 QAO720898 QKK720898 QUG720898 REC720898 RNY720898 RXU720898 SHQ720898 SRM720898 TBI720898 TLE720898 TVA720898 UEW720898 UOS720898 UYO720898 VIK720898 VSG720898 WCC720898 WLY720898 WVU720898 M786434 JI786434 TE786434 ADA786434 AMW786434 AWS786434 BGO786434 BQK786434 CAG786434 CKC786434 CTY786434 DDU786434 DNQ786434 DXM786434 EHI786434 ERE786434 FBA786434 FKW786434 FUS786434 GEO786434 GOK786434 GYG786434 HIC786434 HRY786434 IBU786434 ILQ786434 IVM786434 JFI786434 JPE786434 JZA786434 KIW786434 KSS786434 LCO786434 LMK786434 LWG786434 MGC786434 MPY786434 MZU786434 NJQ786434 NTM786434 ODI786434 ONE786434 OXA786434 PGW786434 PQS786434 QAO786434 QKK786434 QUG786434 REC786434 RNY786434 RXU786434 SHQ786434 SRM786434 TBI786434 TLE786434 TVA786434 UEW786434 UOS786434 UYO786434 VIK786434 VSG786434 WCC786434 WLY786434 WVU786434 M851970 JI851970 TE851970 ADA851970 AMW851970 AWS851970 BGO851970 BQK851970 CAG851970 CKC851970 CTY851970 DDU851970 DNQ851970 DXM851970 EHI851970 ERE851970 FBA851970 FKW851970 FUS851970 GEO851970 GOK851970 GYG851970 HIC851970 HRY851970 IBU851970 ILQ851970 IVM851970 JFI851970 JPE851970 JZA851970 KIW851970 KSS851970 LCO851970 LMK851970 LWG851970 MGC851970 MPY851970 MZU851970 NJQ851970 NTM851970 ODI851970 ONE851970 OXA851970 PGW851970 PQS851970 QAO851970 QKK851970 QUG851970 REC851970 RNY851970 RXU851970 SHQ851970 SRM851970 TBI851970 TLE851970 TVA851970 UEW851970 UOS851970 UYO851970 VIK851970 VSG851970 WCC851970 WLY851970 WVU851970" xr:uid="{00000000-0002-0000-0E00-000006000000}">
      <formula1>$AZ$263:$AZ$293</formula1>
    </dataValidation>
    <dataValidation type="list" allowBlank="1" showInputMessage="1" showErrorMessage="1" sqref="M983153:M983155 JI983153:JI983155 TE983153:TE983155 ADA983153:ADA983155 AMW983153:AMW983155 AWS983153:AWS983155 BGO983153:BGO983155 BQK983153:BQK983155 CAG983153:CAG983155 CKC983153:CKC983155 CTY983153:CTY983155 DDU983153:DDU983155 DNQ983153:DNQ983155 DXM983153:DXM983155 EHI983153:EHI983155 ERE983153:ERE983155 FBA983153:FBA983155 FKW983153:FKW983155 FUS983153:FUS983155 GEO983153:GEO983155 GOK983153:GOK983155 GYG983153:GYG983155 HIC983153:HIC983155 HRY983153:HRY983155 IBU983153:IBU983155 ILQ983153:ILQ983155 IVM983153:IVM983155 JFI983153:JFI983155 JPE983153:JPE983155 JZA983153:JZA983155 KIW983153:KIW983155 KSS983153:KSS983155 LCO983153:LCO983155 LMK983153:LMK983155 LWG983153:LWG983155 MGC983153:MGC983155 MPY983153:MPY983155 MZU983153:MZU983155 NJQ983153:NJQ983155 NTM983153:NTM983155 ODI983153:ODI983155 ONE983153:ONE983155 OXA983153:OXA983155 PGW983153:PGW983155 PQS983153:PQS983155 QAO983153:QAO983155 QKK983153:QKK983155 QUG983153:QUG983155 REC983153:REC983155 RNY983153:RNY983155 RXU983153:RXU983155 SHQ983153:SHQ983155 SRM983153:SRM983155 TBI983153:TBI983155 TLE983153:TLE983155 TVA983153:TVA983155 UEW983153:UEW983155 UOS983153:UOS983155 UYO983153:UYO983155 VIK983153:VIK983155 VSG983153:VSG983155 WCC983153:WCC983155 WLY983153:WLY983155 WVU983153:WVU983155 M65649:M65651 JI65649:JI65651 TE65649:TE65651 ADA65649:ADA65651 AMW65649:AMW65651 AWS65649:AWS65651 BGO65649:BGO65651 BQK65649:BQK65651 CAG65649:CAG65651 CKC65649:CKC65651 CTY65649:CTY65651 DDU65649:DDU65651 DNQ65649:DNQ65651 DXM65649:DXM65651 EHI65649:EHI65651 ERE65649:ERE65651 FBA65649:FBA65651 FKW65649:FKW65651 FUS65649:FUS65651 GEO65649:GEO65651 GOK65649:GOK65651 GYG65649:GYG65651 HIC65649:HIC65651 HRY65649:HRY65651 IBU65649:IBU65651 ILQ65649:ILQ65651 IVM65649:IVM65651 JFI65649:JFI65651 JPE65649:JPE65651 JZA65649:JZA65651 KIW65649:KIW65651 KSS65649:KSS65651 LCO65649:LCO65651 LMK65649:LMK65651 LWG65649:LWG65651 MGC65649:MGC65651 MPY65649:MPY65651 MZU65649:MZU65651 NJQ65649:NJQ65651 NTM65649:NTM65651 ODI65649:ODI65651 ONE65649:ONE65651 OXA65649:OXA65651 PGW65649:PGW65651 PQS65649:PQS65651 QAO65649:QAO65651 QKK65649:QKK65651 QUG65649:QUG65651 REC65649:REC65651 RNY65649:RNY65651 RXU65649:RXU65651 SHQ65649:SHQ65651 SRM65649:SRM65651 TBI65649:TBI65651 TLE65649:TLE65651 TVA65649:TVA65651 UEW65649:UEW65651 UOS65649:UOS65651 UYO65649:UYO65651 VIK65649:VIK65651 VSG65649:VSG65651 WCC65649:WCC65651 WLY65649:WLY65651 WVU65649:WVU65651 M131185:M131187 JI131185:JI131187 TE131185:TE131187 ADA131185:ADA131187 AMW131185:AMW131187 AWS131185:AWS131187 BGO131185:BGO131187 BQK131185:BQK131187 CAG131185:CAG131187 CKC131185:CKC131187 CTY131185:CTY131187 DDU131185:DDU131187 DNQ131185:DNQ131187 DXM131185:DXM131187 EHI131185:EHI131187 ERE131185:ERE131187 FBA131185:FBA131187 FKW131185:FKW131187 FUS131185:FUS131187 GEO131185:GEO131187 GOK131185:GOK131187 GYG131185:GYG131187 HIC131185:HIC131187 HRY131185:HRY131187 IBU131185:IBU131187 ILQ131185:ILQ131187 IVM131185:IVM131187 JFI131185:JFI131187 JPE131185:JPE131187 JZA131185:JZA131187 KIW131185:KIW131187 KSS131185:KSS131187 LCO131185:LCO131187 LMK131185:LMK131187 LWG131185:LWG131187 MGC131185:MGC131187 MPY131185:MPY131187 MZU131185:MZU131187 NJQ131185:NJQ131187 NTM131185:NTM131187 ODI131185:ODI131187 ONE131185:ONE131187 OXA131185:OXA131187 PGW131185:PGW131187 PQS131185:PQS131187 QAO131185:QAO131187 QKK131185:QKK131187 QUG131185:QUG131187 REC131185:REC131187 RNY131185:RNY131187 RXU131185:RXU131187 SHQ131185:SHQ131187 SRM131185:SRM131187 TBI131185:TBI131187 TLE131185:TLE131187 TVA131185:TVA131187 UEW131185:UEW131187 UOS131185:UOS131187 UYO131185:UYO131187 VIK131185:VIK131187 VSG131185:VSG131187 WCC131185:WCC131187 WLY131185:WLY131187 WVU131185:WVU131187 M196721:M196723 JI196721:JI196723 TE196721:TE196723 ADA196721:ADA196723 AMW196721:AMW196723 AWS196721:AWS196723 BGO196721:BGO196723 BQK196721:BQK196723 CAG196721:CAG196723 CKC196721:CKC196723 CTY196721:CTY196723 DDU196721:DDU196723 DNQ196721:DNQ196723 DXM196721:DXM196723 EHI196721:EHI196723 ERE196721:ERE196723 FBA196721:FBA196723 FKW196721:FKW196723 FUS196721:FUS196723 GEO196721:GEO196723 GOK196721:GOK196723 GYG196721:GYG196723 HIC196721:HIC196723 HRY196721:HRY196723 IBU196721:IBU196723 ILQ196721:ILQ196723 IVM196721:IVM196723 JFI196721:JFI196723 JPE196721:JPE196723 JZA196721:JZA196723 KIW196721:KIW196723 KSS196721:KSS196723 LCO196721:LCO196723 LMK196721:LMK196723 LWG196721:LWG196723 MGC196721:MGC196723 MPY196721:MPY196723 MZU196721:MZU196723 NJQ196721:NJQ196723 NTM196721:NTM196723 ODI196721:ODI196723 ONE196721:ONE196723 OXA196721:OXA196723 PGW196721:PGW196723 PQS196721:PQS196723 QAO196721:QAO196723 QKK196721:QKK196723 QUG196721:QUG196723 REC196721:REC196723 RNY196721:RNY196723 RXU196721:RXU196723 SHQ196721:SHQ196723 SRM196721:SRM196723 TBI196721:TBI196723 TLE196721:TLE196723 TVA196721:TVA196723 UEW196721:UEW196723 UOS196721:UOS196723 UYO196721:UYO196723 VIK196721:VIK196723 VSG196721:VSG196723 WCC196721:WCC196723 WLY196721:WLY196723 WVU196721:WVU196723 M262257:M262259 JI262257:JI262259 TE262257:TE262259 ADA262257:ADA262259 AMW262257:AMW262259 AWS262257:AWS262259 BGO262257:BGO262259 BQK262257:BQK262259 CAG262257:CAG262259 CKC262257:CKC262259 CTY262257:CTY262259 DDU262257:DDU262259 DNQ262257:DNQ262259 DXM262257:DXM262259 EHI262257:EHI262259 ERE262257:ERE262259 FBA262257:FBA262259 FKW262257:FKW262259 FUS262257:FUS262259 GEO262257:GEO262259 GOK262257:GOK262259 GYG262257:GYG262259 HIC262257:HIC262259 HRY262257:HRY262259 IBU262257:IBU262259 ILQ262257:ILQ262259 IVM262257:IVM262259 JFI262257:JFI262259 JPE262257:JPE262259 JZA262257:JZA262259 KIW262257:KIW262259 KSS262257:KSS262259 LCO262257:LCO262259 LMK262257:LMK262259 LWG262257:LWG262259 MGC262257:MGC262259 MPY262257:MPY262259 MZU262257:MZU262259 NJQ262257:NJQ262259 NTM262257:NTM262259 ODI262257:ODI262259 ONE262257:ONE262259 OXA262257:OXA262259 PGW262257:PGW262259 PQS262257:PQS262259 QAO262257:QAO262259 QKK262257:QKK262259 QUG262257:QUG262259 REC262257:REC262259 RNY262257:RNY262259 RXU262257:RXU262259 SHQ262257:SHQ262259 SRM262257:SRM262259 TBI262257:TBI262259 TLE262257:TLE262259 TVA262257:TVA262259 UEW262257:UEW262259 UOS262257:UOS262259 UYO262257:UYO262259 VIK262257:VIK262259 VSG262257:VSG262259 WCC262257:WCC262259 WLY262257:WLY262259 WVU262257:WVU262259 M327793:M327795 JI327793:JI327795 TE327793:TE327795 ADA327793:ADA327795 AMW327793:AMW327795 AWS327793:AWS327795 BGO327793:BGO327795 BQK327793:BQK327795 CAG327793:CAG327795 CKC327793:CKC327795 CTY327793:CTY327795 DDU327793:DDU327795 DNQ327793:DNQ327795 DXM327793:DXM327795 EHI327793:EHI327795 ERE327793:ERE327795 FBA327793:FBA327795 FKW327793:FKW327795 FUS327793:FUS327795 GEO327793:GEO327795 GOK327793:GOK327795 GYG327793:GYG327795 HIC327793:HIC327795 HRY327793:HRY327795 IBU327793:IBU327795 ILQ327793:ILQ327795 IVM327793:IVM327795 JFI327793:JFI327795 JPE327793:JPE327795 JZA327793:JZA327795 KIW327793:KIW327795 KSS327793:KSS327795 LCO327793:LCO327795 LMK327793:LMK327795 LWG327793:LWG327795 MGC327793:MGC327795 MPY327793:MPY327795 MZU327793:MZU327795 NJQ327793:NJQ327795 NTM327793:NTM327795 ODI327793:ODI327795 ONE327793:ONE327795 OXA327793:OXA327795 PGW327793:PGW327795 PQS327793:PQS327795 QAO327793:QAO327795 QKK327793:QKK327795 QUG327793:QUG327795 REC327793:REC327795 RNY327793:RNY327795 RXU327793:RXU327795 SHQ327793:SHQ327795 SRM327793:SRM327795 TBI327793:TBI327795 TLE327793:TLE327795 TVA327793:TVA327795 UEW327793:UEW327795 UOS327793:UOS327795 UYO327793:UYO327795 VIK327793:VIK327795 VSG327793:VSG327795 WCC327793:WCC327795 WLY327793:WLY327795 WVU327793:WVU327795 M393329:M393331 JI393329:JI393331 TE393329:TE393331 ADA393329:ADA393331 AMW393329:AMW393331 AWS393329:AWS393331 BGO393329:BGO393331 BQK393329:BQK393331 CAG393329:CAG393331 CKC393329:CKC393331 CTY393329:CTY393331 DDU393329:DDU393331 DNQ393329:DNQ393331 DXM393329:DXM393331 EHI393329:EHI393331 ERE393329:ERE393331 FBA393329:FBA393331 FKW393329:FKW393331 FUS393329:FUS393331 GEO393329:GEO393331 GOK393329:GOK393331 GYG393329:GYG393331 HIC393329:HIC393331 HRY393329:HRY393331 IBU393329:IBU393331 ILQ393329:ILQ393331 IVM393329:IVM393331 JFI393329:JFI393331 JPE393329:JPE393331 JZA393329:JZA393331 KIW393329:KIW393331 KSS393329:KSS393331 LCO393329:LCO393331 LMK393329:LMK393331 LWG393329:LWG393331 MGC393329:MGC393331 MPY393329:MPY393331 MZU393329:MZU393331 NJQ393329:NJQ393331 NTM393329:NTM393331 ODI393329:ODI393331 ONE393329:ONE393331 OXA393329:OXA393331 PGW393329:PGW393331 PQS393329:PQS393331 QAO393329:QAO393331 QKK393329:QKK393331 QUG393329:QUG393331 REC393329:REC393331 RNY393329:RNY393331 RXU393329:RXU393331 SHQ393329:SHQ393331 SRM393329:SRM393331 TBI393329:TBI393331 TLE393329:TLE393331 TVA393329:TVA393331 UEW393329:UEW393331 UOS393329:UOS393331 UYO393329:UYO393331 VIK393329:VIK393331 VSG393329:VSG393331 WCC393329:WCC393331 WLY393329:WLY393331 WVU393329:WVU393331 M458865:M458867 JI458865:JI458867 TE458865:TE458867 ADA458865:ADA458867 AMW458865:AMW458867 AWS458865:AWS458867 BGO458865:BGO458867 BQK458865:BQK458867 CAG458865:CAG458867 CKC458865:CKC458867 CTY458865:CTY458867 DDU458865:DDU458867 DNQ458865:DNQ458867 DXM458865:DXM458867 EHI458865:EHI458867 ERE458865:ERE458867 FBA458865:FBA458867 FKW458865:FKW458867 FUS458865:FUS458867 GEO458865:GEO458867 GOK458865:GOK458867 GYG458865:GYG458867 HIC458865:HIC458867 HRY458865:HRY458867 IBU458865:IBU458867 ILQ458865:ILQ458867 IVM458865:IVM458867 JFI458865:JFI458867 JPE458865:JPE458867 JZA458865:JZA458867 KIW458865:KIW458867 KSS458865:KSS458867 LCO458865:LCO458867 LMK458865:LMK458867 LWG458865:LWG458867 MGC458865:MGC458867 MPY458865:MPY458867 MZU458865:MZU458867 NJQ458865:NJQ458867 NTM458865:NTM458867 ODI458865:ODI458867 ONE458865:ONE458867 OXA458865:OXA458867 PGW458865:PGW458867 PQS458865:PQS458867 QAO458865:QAO458867 QKK458865:QKK458867 QUG458865:QUG458867 REC458865:REC458867 RNY458865:RNY458867 RXU458865:RXU458867 SHQ458865:SHQ458867 SRM458865:SRM458867 TBI458865:TBI458867 TLE458865:TLE458867 TVA458865:TVA458867 UEW458865:UEW458867 UOS458865:UOS458867 UYO458865:UYO458867 VIK458865:VIK458867 VSG458865:VSG458867 WCC458865:WCC458867 WLY458865:WLY458867 WVU458865:WVU458867 M524401:M524403 JI524401:JI524403 TE524401:TE524403 ADA524401:ADA524403 AMW524401:AMW524403 AWS524401:AWS524403 BGO524401:BGO524403 BQK524401:BQK524403 CAG524401:CAG524403 CKC524401:CKC524403 CTY524401:CTY524403 DDU524401:DDU524403 DNQ524401:DNQ524403 DXM524401:DXM524403 EHI524401:EHI524403 ERE524401:ERE524403 FBA524401:FBA524403 FKW524401:FKW524403 FUS524401:FUS524403 GEO524401:GEO524403 GOK524401:GOK524403 GYG524401:GYG524403 HIC524401:HIC524403 HRY524401:HRY524403 IBU524401:IBU524403 ILQ524401:ILQ524403 IVM524401:IVM524403 JFI524401:JFI524403 JPE524401:JPE524403 JZA524401:JZA524403 KIW524401:KIW524403 KSS524401:KSS524403 LCO524401:LCO524403 LMK524401:LMK524403 LWG524401:LWG524403 MGC524401:MGC524403 MPY524401:MPY524403 MZU524401:MZU524403 NJQ524401:NJQ524403 NTM524401:NTM524403 ODI524401:ODI524403 ONE524401:ONE524403 OXA524401:OXA524403 PGW524401:PGW524403 PQS524401:PQS524403 QAO524401:QAO524403 QKK524401:QKK524403 QUG524401:QUG524403 REC524401:REC524403 RNY524401:RNY524403 RXU524401:RXU524403 SHQ524401:SHQ524403 SRM524401:SRM524403 TBI524401:TBI524403 TLE524401:TLE524403 TVA524401:TVA524403 UEW524401:UEW524403 UOS524401:UOS524403 UYO524401:UYO524403 VIK524401:VIK524403 VSG524401:VSG524403 WCC524401:WCC524403 WLY524401:WLY524403 WVU524401:WVU524403 M589937:M589939 JI589937:JI589939 TE589937:TE589939 ADA589937:ADA589939 AMW589937:AMW589939 AWS589937:AWS589939 BGO589937:BGO589939 BQK589937:BQK589939 CAG589937:CAG589939 CKC589937:CKC589939 CTY589937:CTY589939 DDU589937:DDU589939 DNQ589937:DNQ589939 DXM589937:DXM589939 EHI589937:EHI589939 ERE589937:ERE589939 FBA589937:FBA589939 FKW589937:FKW589939 FUS589937:FUS589939 GEO589937:GEO589939 GOK589937:GOK589939 GYG589937:GYG589939 HIC589937:HIC589939 HRY589937:HRY589939 IBU589937:IBU589939 ILQ589937:ILQ589939 IVM589937:IVM589939 JFI589937:JFI589939 JPE589937:JPE589939 JZA589937:JZA589939 KIW589937:KIW589939 KSS589937:KSS589939 LCO589937:LCO589939 LMK589937:LMK589939 LWG589937:LWG589939 MGC589937:MGC589939 MPY589937:MPY589939 MZU589937:MZU589939 NJQ589937:NJQ589939 NTM589937:NTM589939 ODI589937:ODI589939 ONE589937:ONE589939 OXA589937:OXA589939 PGW589937:PGW589939 PQS589937:PQS589939 QAO589937:QAO589939 QKK589937:QKK589939 QUG589937:QUG589939 REC589937:REC589939 RNY589937:RNY589939 RXU589937:RXU589939 SHQ589937:SHQ589939 SRM589937:SRM589939 TBI589937:TBI589939 TLE589937:TLE589939 TVA589937:TVA589939 UEW589937:UEW589939 UOS589937:UOS589939 UYO589937:UYO589939 VIK589937:VIK589939 VSG589937:VSG589939 WCC589937:WCC589939 WLY589937:WLY589939 WVU589937:WVU589939 M655473:M655475 JI655473:JI655475 TE655473:TE655475 ADA655473:ADA655475 AMW655473:AMW655475 AWS655473:AWS655475 BGO655473:BGO655475 BQK655473:BQK655475 CAG655473:CAG655475 CKC655473:CKC655475 CTY655473:CTY655475 DDU655473:DDU655475 DNQ655473:DNQ655475 DXM655473:DXM655475 EHI655473:EHI655475 ERE655473:ERE655475 FBA655473:FBA655475 FKW655473:FKW655475 FUS655473:FUS655475 GEO655473:GEO655475 GOK655473:GOK655475 GYG655473:GYG655475 HIC655473:HIC655475 HRY655473:HRY655475 IBU655473:IBU655475 ILQ655473:ILQ655475 IVM655473:IVM655475 JFI655473:JFI655475 JPE655473:JPE655475 JZA655473:JZA655475 KIW655473:KIW655475 KSS655473:KSS655475 LCO655473:LCO655475 LMK655473:LMK655475 LWG655473:LWG655475 MGC655473:MGC655475 MPY655473:MPY655475 MZU655473:MZU655475 NJQ655473:NJQ655475 NTM655473:NTM655475 ODI655473:ODI655475 ONE655473:ONE655475 OXA655473:OXA655475 PGW655473:PGW655475 PQS655473:PQS655475 QAO655473:QAO655475 QKK655473:QKK655475 QUG655473:QUG655475 REC655473:REC655475 RNY655473:RNY655475 RXU655473:RXU655475 SHQ655473:SHQ655475 SRM655473:SRM655475 TBI655473:TBI655475 TLE655473:TLE655475 TVA655473:TVA655475 UEW655473:UEW655475 UOS655473:UOS655475 UYO655473:UYO655475 VIK655473:VIK655475 VSG655473:VSG655475 WCC655473:WCC655475 WLY655473:WLY655475 WVU655473:WVU655475 M721009:M721011 JI721009:JI721011 TE721009:TE721011 ADA721009:ADA721011 AMW721009:AMW721011 AWS721009:AWS721011 BGO721009:BGO721011 BQK721009:BQK721011 CAG721009:CAG721011 CKC721009:CKC721011 CTY721009:CTY721011 DDU721009:DDU721011 DNQ721009:DNQ721011 DXM721009:DXM721011 EHI721009:EHI721011 ERE721009:ERE721011 FBA721009:FBA721011 FKW721009:FKW721011 FUS721009:FUS721011 GEO721009:GEO721011 GOK721009:GOK721011 GYG721009:GYG721011 HIC721009:HIC721011 HRY721009:HRY721011 IBU721009:IBU721011 ILQ721009:ILQ721011 IVM721009:IVM721011 JFI721009:JFI721011 JPE721009:JPE721011 JZA721009:JZA721011 KIW721009:KIW721011 KSS721009:KSS721011 LCO721009:LCO721011 LMK721009:LMK721011 LWG721009:LWG721011 MGC721009:MGC721011 MPY721009:MPY721011 MZU721009:MZU721011 NJQ721009:NJQ721011 NTM721009:NTM721011 ODI721009:ODI721011 ONE721009:ONE721011 OXA721009:OXA721011 PGW721009:PGW721011 PQS721009:PQS721011 QAO721009:QAO721011 QKK721009:QKK721011 QUG721009:QUG721011 REC721009:REC721011 RNY721009:RNY721011 RXU721009:RXU721011 SHQ721009:SHQ721011 SRM721009:SRM721011 TBI721009:TBI721011 TLE721009:TLE721011 TVA721009:TVA721011 UEW721009:UEW721011 UOS721009:UOS721011 UYO721009:UYO721011 VIK721009:VIK721011 VSG721009:VSG721011 WCC721009:WCC721011 WLY721009:WLY721011 WVU721009:WVU721011 M786545:M786547 JI786545:JI786547 TE786545:TE786547 ADA786545:ADA786547 AMW786545:AMW786547 AWS786545:AWS786547 BGO786545:BGO786547 BQK786545:BQK786547 CAG786545:CAG786547 CKC786545:CKC786547 CTY786545:CTY786547 DDU786545:DDU786547 DNQ786545:DNQ786547 DXM786545:DXM786547 EHI786545:EHI786547 ERE786545:ERE786547 FBA786545:FBA786547 FKW786545:FKW786547 FUS786545:FUS786547 GEO786545:GEO786547 GOK786545:GOK786547 GYG786545:GYG786547 HIC786545:HIC786547 HRY786545:HRY786547 IBU786545:IBU786547 ILQ786545:ILQ786547 IVM786545:IVM786547 JFI786545:JFI786547 JPE786545:JPE786547 JZA786545:JZA786547 KIW786545:KIW786547 KSS786545:KSS786547 LCO786545:LCO786547 LMK786545:LMK786547 LWG786545:LWG786547 MGC786545:MGC786547 MPY786545:MPY786547 MZU786545:MZU786547 NJQ786545:NJQ786547 NTM786545:NTM786547 ODI786545:ODI786547 ONE786545:ONE786547 OXA786545:OXA786547 PGW786545:PGW786547 PQS786545:PQS786547 QAO786545:QAO786547 QKK786545:QKK786547 QUG786545:QUG786547 REC786545:REC786547 RNY786545:RNY786547 RXU786545:RXU786547 SHQ786545:SHQ786547 SRM786545:SRM786547 TBI786545:TBI786547 TLE786545:TLE786547 TVA786545:TVA786547 UEW786545:UEW786547 UOS786545:UOS786547 UYO786545:UYO786547 VIK786545:VIK786547 VSG786545:VSG786547 WCC786545:WCC786547 WLY786545:WLY786547 WVU786545:WVU786547 M852081:M852083 JI852081:JI852083 TE852081:TE852083 ADA852081:ADA852083 AMW852081:AMW852083 AWS852081:AWS852083 BGO852081:BGO852083 BQK852081:BQK852083 CAG852081:CAG852083 CKC852081:CKC852083 CTY852081:CTY852083 DDU852081:DDU852083 DNQ852081:DNQ852083 DXM852081:DXM852083 EHI852081:EHI852083 ERE852081:ERE852083 FBA852081:FBA852083 FKW852081:FKW852083 FUS852081:FUS852083 GEO852081:GEO852083 GOK852081:GOK852083 GYG852081:GYG852083 HIC852081:HIC852083 HRY852081:HRY852083 IBU852081:IBU852083 ILQ852081:ILQ852083 IVM852081:IVM852083 JFI852081:JFI852083 JPE852081:JPE852083 JZA852081:JZA852083 KIW852081:KIW852083 KSS852081:KSS852083 LCO852081:LCO852083 LMK852081:LMK852083 LWG852081:LWG852083 MGC852081:MGC852083 MPY852081:MPY852083 MZU852081:MZU852083 NJQ852081:NJQ852083 NTM852081:NTM852083 ODI852081:ODI852083 ONE852081:ONE852083 OXA852081:OXA852083 PGW852081:PGW852083 PQS852081:PQS852083 QAO852081:QAO852083 QKK852081:QKK852083 QUG852081:QUG852083 REC852081:REC852083 RNY852081:RNY852083 RXU852081:RXU852083 SHQ852081:SHQ852083 SRM852081:SRM852083 TBI852081:TBI852083 TLE852081:TLE852083 TVA852081:TVA852083 UEW852081:UEW852083 UOS852081:UOS852083 UYO852081:UYO852083 VIK852081:VIK852083 VSG852081:VSG852083 WCC852081:WCC852083 WLY852081:WLY852083 WVU852081:WVU852083 M917617:M917619 JI917617:JI917619 TE917617:TE917619 ADA917617:ADA917619 AMW917617:AMW917619 AWS917617:AWS917619 BGO917617:BGO917619 BQK917617:BQK917619 CAG917617:CAG917619 CKC917617:CKC917619 CTY917617:CTY917619 DDU917617:DDU917619 DNQ917617:DNQ917619 DXM917617:DXM917619 EHI917617:EHI917619 ERE917617:ERE917619 FBA917617:FBA917619 FKW917617:FKW917619 FUS917617:FUS917619 GEO917617:GEO917619 GOK917617:GOK917619 GYG917617:GYG917619 HIC917617:HIC917619 HRY917617:HRY917619 IBU917617:IBU917619 ILQ917617:ILQ917619 IVM917617:IVM917619 JFI917617:JFI917619 JPE917617:JPE917619 JZA917617:JZA917619 KIW917617:KIW917619 KSS917617:KSS917619 LCO917617:LCO917619 LMK917617:LMK917619 LWG917617:LWG917619 MGC917617:MGC917619 MPY917617:MPY917619 MZU917617:MZU917619 NJQ917617:NJQ917619 NTM917617:NTM917619 ODI917617:ODI917619 ONE917617:ONE917619 OXA917617:OXA917619 PGW917617:PGW917619 PQS917617:PQS917619 QAO917617:QAO917619 QKK917617:QKK917619 QUG917617:QUG917619 REC917617:REC917619 RNY917617:RNY917619 RXU917617:RXU917619 SHQ917617:SHQ917619 SRM917617:SRM917619 TBI917617:TBI917619 TLE917617:TLE917619 TVA917617:TVA917619 UEW917617:UEW917619 UOS917617:UOS917619 UYO917617:UYO917619 VIK917617:VIK917619 VSG917617:VSG917619 WCC917617:WCC917619 WLY917617:WLY917619 WVU917617:WVU917619" xr:uid="{00000000-0002-0000-0E00-000007000000}">
      <formula1>$AZ$7:$AZ$25</formula1>
    </dataValidation>
  </dataValidations>
  <printOptions horizontalCentered="1"/>
  <pageMargins left="0" right="0" top="0.78740157480314965" bottom="0.39370078740157483" header="0.51181102362204722" footer="0.51181102362204722"/>
  <pageSetup paperSize="9" scale="35" orientation="landscape" horizontalDpi="300" verticalDpi="300" r:id="rId1"/>
  <headerFooter alignWithMargins="0"/>
  <drawing r:id="rId2"/>
  <legacyDrawing r:id="rId3"/>
  <controls>
    <mc:AlternateContent xmlns:mc="http://schemas.openxmlformats.org/markup-compatibility/2006">
      <mc:Choice Requires="x14">
        <control shapeId="10241" r:id="rId4" name="CommandButton1">
          <controlPr defaultSize="0" autoLine="0" autoPict="0" r:id="rId5">
            <anchor moveWithCells="1">
              <from>
                <xdr:col>18</xdr:col>
                <xdr:colOff>47625</xdr:colOff>
                <xdr:row>31</xdr:row>
                <xdr:rowOff>19050</xdr:rowOff>
              </from>
              <to>
                <xdr:col>19</xdr:col>
                <xdr:colOff>676275</xdr:colOff>
                <xdr:row>34</xdr:row>
                <xdr:rowOff>85725</xdr:rowOff>
              </to>
            </anchor>
          </controlPr>
        </control>
      </mc:Choice>
      <mc:Fallback>
        <control shapeId="10241" r:id="rId4" name="CommandButton1"/>
      </mc:Fallback>
    </mc:AlternateContent>
  </controls>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1">
    <tabColor rgb="FFFFFF00"/>
  </sheetPr>
  <dimension ref="A1:BD360"/>
  <sheetViews>
    <sheetView topLeftCell="M1" zoomScaleNormal="75" workbookViewId="0">
      <pane ySplit="5" topLeftCell="A6" activePane="bottomLeft" state="frozen"/>
      <selection activeCell="B26" sqref="B26"/>
      <selection pane="bottomLeft" activeCell="B26" sqref="B26"/>
    </sheetView>
  </sheetViews>
  <sheetFormatPr defaultColWidth="9.06640625" defaultRowHeight="12.75" x14ac:dyDescent="0.45"/>
  <cols>
    <col min="1" max="1" width="17.3984375" style="23" customWidth="1"/>
    <col min="2" max="2" width="41.86328125" style="14" customWidth="1"/>
    <col min="3" max="3" width="10.86328125" style="19" customWidth="1"/>
    <col min="4" max="4" width="12" style="19" customWidth="1"/>
    <col min="5" max="5" width="0.3984375" style="14" customWidth="1"/>
    <col min="6" max="6" width="13.06640625" style="19" customWidth="1"/>
    <col min="7" max="7" width="12.06640625" style="19" customWidth="1"/>
    <col min="8" max="8" width="16.265625" style="19" customWidth="1"/>
    <col min="9" max="9" width="13.06640625" style="19" customWidth="1"/>
    <col min="10" max="10" width="13.59765625" style="19" customWidth="1"/>
    <col min="11" max="11" width="14.59765625" style="19" customWidth="1"/>
    <col min="12" max="12" width="24.86328125" style="19" customWidth="1"/>
    <col min="13" max="13" width="46.86328125" style="22" customWidth="1"/>
    <col min="14" max="14" width="12" style="19" customWidth="1"/>
    <col min="15" max="15" width="10.59765625" style="19" customWidth="1"/>
    <col min="16" max="16" width="11.73046875" style="19" customWidth="1"/>
    <col min="17" max="17" width="11.3984375" style="21" customWidth="1"/>
    <col min="18" max="18" width="16.86328125" style="21" customWidth="1"/>
    <col min="19" max="19" width="18.3984375" style="21" customWidth="1"/>
    <col min="20" max="20" width="16.265625" style="20" customWidth="1"/>
    <col min="21" max="21" width="13.59765625" style="19" customWidth="1"/>
    <col min="22" max="22" width="15" style="14" customWidth="1"/>
    <col min="23" max="23" width="15" style="18" customWidth="1"/>
    <col min="24" max="24" width="28.3984375" style="17" customWidth="1"/>
    <col min="25" max="27" width="9.06640625" style="16"/>
    <col min="28" max="28" width="13.86328125" style="14" customWidth="1"/>
    <col min="29" max="29" width="17.86328125" style="14" customWidth="1"/>
    <col min="30" max="30" width="17.265625" style="14" customWidth="1"/>
    <col min="31" max="31" width="23.59765625" style="14" customWidth="1"/>
    <col min="32" max="32" width="17" style="14" customWidth="1"/>
    <col min="33" max="50" width="9.06640625" style="14"/>
    <col min="51" max="51" width="20.86328125" style="14" customWidth="1"/>
    <col min="52" max="52" width="89.73046875" style="14" customWidth="1"/>
    <col min="53" max="55" width="22.06640625" style="14" customWidth="1"/>
    <col min="56" max="56" width="22.06640625" style="15" customWidth="1"/>
    <col min="57" max="16384" width="9.06640625" style="14"/>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1" customFormat="1" ht="45" customHeight="1" thickBot="1" x14ac:dyDescent="0.5">
      <c r="A2" s="311"/>
      <c r="B2" s="315" t="s">
        <v>118</v>
      </c>
      <c r="C2" s="315"/>
      <c r="D2" s="315"/>
      <c r="E2" s="315"/>
      <c r="F2" s="315"/>
      <c r="G2" s="315"/>
      <c r="H2" s="315"/>
      <c r="I2" s="315"/>
      <c r="J2" s="315"/>
      <c r="K2" s="315"/>
      <c r="L2" s="315"/>
      <c r="M2" s="315"/>
      <c r="N2" s="315"/>
      <c r="O2" s="315"/>
      <c r="P2" s="315"/>
      <c r="Q2" s="315"/>
      <c r="R2" s="315"/>
      <c r="S2" s="315"/>
      <c r="T2" s="315"/>
      <c r="U2" s="315"/>
      <c r="V2" s="315"/>
      <c r="W2" s="315"/>
      <c r="X2" s="315"/>
      <c r="BD2" s="282"/>
    </row>
    <row r="3" spans="1:56" s="281" customFormat="1" ht="16.5" customHeight="1" x14ac:dyDescent="0.45">
      <c r="A3" s="311"/>
      <c r="B3" s="312" t="s">
        <v>58</v>
      </c>
      <c r="C3" s="312"/>
      <c r="D3" s="312" t="s">
        <v>57</v>
      </c>
      <c r="E3" s="312" t="s">
        <v>56</v>
      </c>
      <c r="F3" s="312" t="s">
        <v>55</v>
      </c>
      <c r="G3" s="312" t="s">
        <v>54</v>
      </c>
      <c r="H3" s="312" t="s">
        <v>53</v>
      </c>
      <c r="I3" s="312" t="s">
        <v>52</v>
      </c>
      <c r="J3" s="312" t="s">
        <v>51</v>
      </c>
      <c r="K3" s="312" t="s">
        <v>50</v>
      </c>
      <c r="L3" s="312" t="s">
        <v>49</v>
      </c>
      <c r="M3" s="312" t="s">
        <v>0</v>
      </c>
      <c r="N3" s="312" t="s">
        <v>48</v>
      </c>
      <c r="O3" s="312" t="s">
        <v>47</v>
      </c>
      <c r="P3" s="312" t="s">
        <v>46</v>
      </c>
      <c r="Q3" s="312" t="s">
        <v>45</v>
      </c>
      <c r="R3" s="312" t="s">
        <v>44</v>
      </c>
      <c r="S3" s="312" t="s">
        <v>43</v>
      </c>
      <c r="T3" s="316" t="s">
        <v>42</v>
      </c>
      <c r="U3" s="312" t="s">
        <v>41</v>
      </c>
      <c r="V3" s="312" t="s">
        <v>40</v>
      </c>
      <c r="W3" s="312" t="s">
        <v>39</v>
      </c>
      <c r="X3" s="312" t="s">
        <v>38</v>
      </c>
      <c r="Y3" s="283"/>
      <c r="AB3" s="284"/>
      <c r="AC3" s="284"/>
      <c r="AD3" s="284"/>
      <c r="AE3" s="285"/>
      <c r="AF3" s="284"/>
      <c r="BD3" s="282"/>
    </row>
    <row r="4" spans="1:56" s="281" customFormat="1" ht="15" x14ac:dyDescent="0.45">
      <c r="A4" s="311"/>
      <c r="B4" s="313"/>
      <c r="C4" s="313"/>
      <c r="D4" s="313"/>
      <c r="E4" s="313"/>
      <c r="F4" s="313"/>
      <c r="G4" s="313"/>
      <c r="H4" s="313"/>
      <c r="I4" s="313"/>
      <c r="J4" s="313"/>
      <c r="K4" s="313"/>
      <c r="L4" s="313"/>
      <c r="M4" s="313"/>
      <c r="N4" s="313"/>
      <c r="O4" s="313"/>
      <c r="P4" s="313"/>
      <c r="Q4" s="313"/>
      <c r="R4" s="313"/>
      <c r="S4" s="313"/>
      <c r="T4" s="317"/>
      <c r="U4" s="313"/>
      <c r="V4" s="313"/>
      <c r="W4" s="313"/>
      <c r="X4" s="313"/>
      <c r="Y4" s="283"/>
      <c r="AB4" s="284"/>
      <c r="AC4" s="284"/>
      <c r="AD4" s="284"/>
      <c r="AE4" s="285"/>
      <c r="AF4" s="284"/>
      <c r="BD4" s="282"/>
    </row>
    <row r="5" spans="1:56" s="281" customFormat="1" ht="18.75" customHeight="1" thickBot="1" x14ac:dyDescent="0.5">
      <c r="A5" s="311"/>
      <c r="B5" s="314"/>
      <c r="C5" s="314"/>
      <c r="D5" s="314"/>
      <c r="E5" s="314"/>
      <c r="F5" s="314"/>
      <c r="G5" s="314"/>
      <c r="H5" s="314"/>
      <c r="I5" s="314"/>
      <c r="J5" s="314"/>
      <c r="K5" s="314"/>
      <c r="L5" s="314"/>
      <c r="M5" s="314"/>
      <c r="N5" s="314"/>
      <c r="O5" s="314"/>
      <c r="P5" s="314"/>
      <c r="Q5" s="314"/>
      <c r="R5" s="314"/>
      <c r="S5" s="314"/>
      <c r="T5" s="318"/>
      <c r="U5" s="314"/>
      <c r="V5" s="314"/>
      <c r="W5" s="314"/>
      <c r="X5" s="314"/>
      <c r="Y5" s="283"/>
      <c r="AB5" s="284"/>
      <c r="AC5" s="284"/>
      <c r="AD5" s="284"/>
      <c r="AE5" s="285"/>
      <c r="AF5" s="284"/>
      <c r="BD5" s="282"/>
    </row>
    <row r="6" spans="1:56" customFormat="1" ht="20.100000000000001" customHeight="1" x14ac:dyDescent="0.45"/>
    <row r="7" spans="1:56" customFormat="1" ht="45" customHeight="1" x14ac:dyDescent="0.45"/>
    <row r="8" spans="1:56" customFormat="1" ht="15" customHeight="1" x14ac:dyDescent="0.45"/>
    <row r="9" spans="1:56" customFormat="1" ht="15" customHeight="1" x14ac:dyDescent="0.45"/>
    <row r="10" spans="1:56" customFormat="1" ht="15" customHeight="1" x14ac:dyDescent="0.45"/>
    <row r="11" spans="1:56" customFormat="1" ht="45" customHeight="1" x14ac:dyDescent="0.45"/>
    <row r="12" spans="1:56" customFormat="1" ht="15" customHeight="1" x14ac:dyDescent="0.45"/>
    <row r="13" spans="1:56" customFormat="1" ht="15" customHeight="1" x14ac:dyDescent="0.45"/>
    <row r="14" spans="1:56" customFormat="1" ht="15" customHeight="1" x14ac:dyDescent="0.45"/>
    <row r="15" spans="1:56" customFormat="1" ht="39.6" customHeight="1" x14ac:dyDescent="0.45"/>
    <row r="16" spans="1:56" customFormat="1" ht="14.25" x14ac:dyDescent="0.45"/>
    <row r="17" customFormat="1" ht="14.25" x14ac:dyDescent="0.45"/>
    <row r="18" customFormat="1" ht="14.25" x14ac:dyDescent="0.45"/>
    <row r="19" customFormat="1" ht="14.25" x14ac:dyDescent="0.45"/>
    <row r="20" customFormat="1" ht="14.25" x14ac:dyDescent="0.45"/>
    <row r="21" customFormat="1" ht="14.25" x14ac:dyDescent="0.45"/>
    <row r="22" customFormat="1" ht="14.25" x14ac:dyDescent="0.45"/>
    <row r="23" customFormat="1" ht="14.25" x14ac:dyDescent="0.45"/>
    <row r="24" customFormat="1" ht="14.25" x14ac:dyDescent="0.45"/>
    <row r="25" customFormat="1" ht="14.25" x14ac:dyDescent="0.45"/>
    <row r="26" customFormat="1" ht="14.25" x14ac:dyDescent="0.45"/>
    <row r="27" customFormat="1" ht="12.75" customHeight="1" x14ac:dyDescent="0.45"/>
    <row r="28" customFormat="1" ht="40.049999999999997" customHeight="1" x14ac:dyDescent="0.45"/>
    <row r="29" customFormat="1" ht="12.75" customHeight="1" x14ac:dyDescent="0.45"/>
    <row r="30" customFormat="1" ht="12.75" customHeight="1" x14ac:dyDescent="0.45"/>
    <row r="31" customFormat="1" ht="12.75" customHeight="1" x14ac:dyDescent="0.45"/>
    <row r="32" customFormat="1" ht="12.75" customHeight="1" x14ac:dyDescent="0.45"/>
    <row r="33" customFormat="1" ht="14.25" x14ac:dyDescent="0.45"/>
    <row r="34" customFormat="1" ht="15" customHeight="1" x14ac:dyDescent="0.45"/>
    <row r="35" customFormat="1" ht="15" customHeight="1" x14ac:dyDescent="0.45"/>
    <row r="36" customFormat="1" ht="25.05" customHeight="1" x14ac:dyDescent="0.45"/>
    <row r="37" customFormat="1" ht="14.25" x14ac:dyDescent="0.45"/>
    <row r="38" customFormat="1" ht="14.25" x14ac:dyDescent="0.45"/>
    <row r="39" customFormat="1" ht="14.25" x14ac:dyDescent="0.45"/>
    <row r="40" customFormat="1" ht="14.25" x14ac:dyDescent="0.45"/>
    <row r="41" customFormat="1" ht="14.25" x14ac:dyDescent="0.45"/>
    <row r="42" customFormat="1" ht="14.25" x14ac:dyDescent="0.45"/>
    <row r="43" customFormat="1" ht="14.25" x14ac:dyDescent="0.45"/>
    <row r="44" customFormat="1" ht="14.25" x14ac:dyDescent="0.45"/>
    <row r="45" customFormat="1" ht="14.25" x14ac:dyDescent="0.45"/>
    <row r="46" customFormat="1" ht="14.25" x14ac:dyDescent="0.45"/>
    <row r="47" customFormat="1" ht="14.25" x14ac:dyDescent="0.45"/>
    <row r="48" customFormat="1" ht="14.25" x14ac:dyDescent="0.45"/>
    <row r="49" customFormat="1" ht="14.25" x14ac:dyDescent="0.45"/>
    <row r="50" customFormat="1" ht="14.25" x14ac:dyDescent="0.45"/>
    <row r="51" customFormat="1" ht="14.25" x14ac:dyDescent="0.45"/>
    <row r="52" customFormat="1" ht="14.25" x14ac:dyDescent="0.45"/>
    <row r="53" customFormat="1" ht="14.25" x14ac:dyDescent="0.45"/>
    <row r="54" customFormat="1" ht="14.25" x14ac:dyDescent="0.45"/>
    <row r="55" customFormat="1" ht="14.25" x14ac:dyDescent="0.45"/>
    <row r="56" customFormat="1" ht="14.25" x14ac:dyDescent="0.45"/>
    <row r="57" customFormat="1" ht="14.25" x14ac:dyDescent="0.45"/>
    <row r="58" customFormat="1" ht="14.25" x14ac:dyDescent="0.45"/>
    <row r="59" customFormat="1" ht="14.25" x14ac:dyDescent="0.45"/>
    <row r="60" customFormat="1" ht="14.25" x14ac:dyDescent="0.45"/>
    <row r="61" customFormat="1" ht="14.25" x14ac:dyDescent="0.45"/>
    <row r="62" customFormat="1" ht="14.25" x14ac:dyDescent="0.45"/>
    <row r="63" customFormat="1" ht="14.25" x14ac:dyDescent="0.45"/>
    <row r="64" customFormat="1" ht="14.25" x14ac:dyDescent="0.45"/>
    <row r="65" customFormat="1" ht="14.25" x14ac:dyDescent="0.45"/>
    <row r="66" customFormat="1" ht="14.25" x14ac:dyDescent="0.45"/>
    <row r="67" customFormat="1" ht="14.25" x14ac:dyDescent="0.45"/>
    <row r="68" customFormat="1" ht="14.25" x14ac:dyDescent="0.45"/>
    <row r="69" customFormat="1" ht="14.25" x14ac:dyDescent="0.45"/>
    <row r="70" customFormat="1" ht="14.25" x14ac:dyDescent="0.45"/>
    <row r="71" customFormat="1" ht="14.25" x14ac:dyDescent="0.45"/>
    <row r="72" customFormat="1" ht="14.25" x14ac:dyDescent="0.45"/>
    <row r="73" customFormat="1" ht="14.25" x14ac:dyDescent="0.45"/>
    <row r="74" customFormat="1" ht="14.25" x14ac:dyDescent="0.45"/>
    <row r="75" customFormat="1" ht="14.25" x14ac:dyDescent="0.45"/>
    <row r="76" customFormat="1" ht="14.25" x14ac:dyDescent="0.45"/>
    <row r="77" customFormat="1" ht="14.25" x14ac:dyDescent="0.45"/>
    <row r="78" customFormat="1" ht="14.25" x14ac:dyDescent="0.45"/>
    <row r="79" customFormat="1" ht="14.25" x14ac:dyDescent="0.45"/>
    <row r="80" customFormat="1" ht="14.25" x14ac:dyDescent="0.45"/>
    <row r="81" customFormat="1" ht="14.25" x14ac:dyDescent="0.45"/>
    <row r="82" customFormat="1" ht="14.25" x14ac:dyDescent="0.45"/>
    <row r="83" customFormat="1" ht="14.25" x14ac:dyDescent="0.45"/>
    <row r="84" customFormat="1" ht="14.25" x14ac:dyDescent="0.45"/>
    <row r="85" customFormat="1" ht="14.25" x14ac:dyDescent="0.45"/>
    <row r="86" customFormat="1" ht="14.25" x14ac:dyDescent="0.45"/>
    <row r="87" customFormat="1" ht="14.25" x14ac:dyDescent="0.45"/>
    <row r="88" customFormat="1" ht="14.25" x14ac:dyDescent="0.45"/>
    <row r="89" customFormat="1" ht="14.25" x14ac:dyDescent="0.45"/>
    <row r="90" customFormat="1" ht="14.25" x14ac:dyDescent="0.45"/>
    <row r="91" customFormat="1" ht="14.25" x14ac:dyDescent="0.45"/>
    <row r="92" customFormat="1" ht="14.25" x14ac:dyDescent="0.45"/>
    <row r="93" customFormat="1" ht="14.25" x14ac:dyDescent="0.45"/>
    <row r="94" customFormat="1" ht="14.25" x14ac:dyDescent="0.45"/>
    <row r="95" customFormat="1" ht="14.25" x14ac:dyDescent="0.45"/>
    <row r="96" customFormat="1" ht="14.25" x14ac:dyDescent="0.45"/>
    <row r="97" customFormat="1" ht="14.25" x14ac:dyDescent="0.45"/>
    <row r="98" customFormat="1" ht="14.25" x14ac:dyDescent="0.45"/>
    <row r="99" customFormat="1" ht="14.25" x14ac:dyDescent="0.45"/>
    <row r="100" customFormat="1" ht="14.25" x14ac:dyDescent="0.45"/>
    <row r="101" customFormat="1" ht="14.25" x14ac:dyDescent="0.45"/>
    <row r="102" customFormat="1" ht="14.25" x14ac:dyDescent="0.45"/>
    <row r="103" customFormat="1" ht="14.25" x14ac:dyDescent="0.45"/>
    <row r="104" customFormat="1" ht="14.25" x14ac:dyDescent="0.45"/>
    <row r="105" customFormat="1" ht="14.25" x14ac:dyDescent="0.45"/>
    <row r="106" customFormat="1" ht="14.25" x14ac:dyDescent="0.45"/>
    <row r="107" customFormat="1" ht="14.25" x14ac:dyDescent="0.45"/>
    <row r="108" customFormat="1" ht="14.25" x14ac:dyDescent="0.45"/>
    <row r="109" customFormat="1" ht="14.25" x14ac:dyDescent="0.45"/>
    <row r="110" customFormat="1" ht="14.25" x14ac:dyDescent="0.45"/>
    <row r="111" customFormat="1" ht="14.25" x14ac:dyDescent="0.45"/>
    <row r="112" customFormat="1" ht="14.25" x14ac:dyDescent="0.45"/>
    <row r="113" customFormat="1" ht="14.25" x14ac:dyDescent="0.45"/>
    <row r="114" customFormat="1" ht="14.25" x14ac:dyDescent="0.45"/>
    <row r="115" customFormat="1" ht="14.25" x14ac:dyDescent="0.45"/>
    <row r="116" customFormat="1" ht="14.25" x14ac:dyDescent="0.45"/>
    <row r="117" customFormat="1" ht="14.25" x14ac:dyDescent="0.45"/>
    <row r="118" customFormat="1" ht="14.25" x14ac:dyDescent="0.45"/>
    <row r="119" customFormat="1" ht="14.25" x14ac:dyDescent="0.45"/>
    <row r="120" customFormat="1" ht="14.25" x14ac:dyDescent="0.45"/>
    <row r="121" customFormat="1" ht="14.25" x14ac:dyDescent="0.45"/>
    <row r="122" customFormat="1" ht="14.25" x14ac:dyDescent="0.45"/>
    <row r="123" customFormat="1" ht="14.25" x14ac:dyDescent="0.45"/>
    <row r="124" customFormat="1" ht="14.25" x14ac:dyDescent="0.45"/>
    <row r="125" customFormat="1" ht="14.25" x14ac:dyDescent="0.45"/>
    <row r="126" customFormat="1" ht="14.25" x14ac:dyDescent="0.45"/>
    <row r="127" customFormat="1" ht="14.25" x14ac:dyDescent="0.45"/>
    <row r="128" customFormat="1" ht="14.25" x14ac:dyDescent="0.45"/>
    <row r="129" customFormat="1" ht="14.25" x14ac:dyDescent="0.45"/>
    <row r="130" customFormat="1" ht="14.25" x14ac:dyDescent="0.45"/>
    <row r="131" customFormat="1" ht="14.25" x14ac:dyDescent="0.45"/>
    <row r="132" customFormat="1" ht="14.25" x14ac:dyDescent="0.45"/>
    <row r="133" customFormat="1" ht="14.25" x14ac:dyDescent="0.45"/>
    <row r="270" spans="52:56" ht="15" x14ac:dyDescent="0.45">
      <c r="AZ270" s="26"/>
    </row>
    <row r="271" spans="52:56" ht="15" x14ac:dyDescent="0.45">
      <c r="AZ271" s="26"/>
      <c r="BA271" s="25"/>
      <c r="BB271" s="25"/>
      <c r="BC271" s="25"/>
      <c r="BD271" s="25"/>
    </row>
    <row r="272" spans="52:56" ht="15" x14ac:dyDescent="0.45">
      <c r="AZ272" s="26"/>
      <c r="BA272" s="25"/>
      <c r="BB272" s="25"/>
      <c r="BC272" s="25"/>
      <c r="BD272" s="25"/>
    </row>
    <row r="273" spans="52:56" ht="15" x14ac:dyDescent="0.45">
      <c r="AZ273" s="26"/>
      <c r="BA273" s="25"/>
      <c r="BB273" s="25"/>
      <c r="BC273" s="25"/>
      <c r="BD273" s="25"/>
    </row>
    <row r="274" spans="52:56" ht="15" x14ac:dyDescent="0.45">
      <c r="AZ274" s="26" t="s">
        <v>61</v>
      </c>
      <c r="BA274" s="25" t="s">
        <v>62</v>
      </c>
      <c r="BB274" s="25" t="s">
        <v>63</v>
      </c>
      <c r="BC274" s="25" t="s">
        <v>46</v>
      </c>
      <c r="BD274" s="25" t="s">
        <v>64</v>
      </c>
    </row>
    <row r="275" spans="52:56" ht="15" x14ac:dyDescent="0.45">
      <c r="AZ275" s="26" t="s">
        <v>65</v>
      </c>
      <c r="BA275" s="25">
        <v>9999</v>
      </c>
      <c r="BB275" s="25">
        <v>1</v>
      </c>
      <c r="BC275" s="25" t="s">
        <v>66</v>
      </c>
      <c r="BD275" s="25">
        <v>0</v>
      </c>
    </row>
    <row r="276" spans="52:56" ht="15" x14ac:dyDescent="0.45">
      <c r="AZ276" s="26" t="s">
        <v>67</v>
      </c>
      <c r="BA276" s="25">
        <v>5292</v>
      </c>
      <c r="BB276" s="25">
        <v>35</v>
      </c>
      <c r="BC276" s="25" t="s">
        <v>68</v>
      </c>
      <c r="BD276" s="25">
        <v>12500</v>
      </c>
    </row>
    <row r="277" spans="52:56" ht="15" x14ac:dyDescent="0.45">
      <c r="AZ277" s="26" t="s">
        <v>69</v>
      </c>
      <c r="BA277" s="25">
        <v>5294</v>
      </c>
      <c r="BB277" s="25">
        <v>35</v>
      </c>
      <c r="BC277" s="25" t="s">
        <v>68</v>
      </c>
      <c r="BD277" s="25">
        <v>16300</v>
      </c>
    </row>
    <row r="278" spans="52:56" ht="15" x14ac:dyDescent="0.45">
      <c r="AZ278" s="26" t="s">
        <v>70</v>
      </c>
      <c r="BA278" s="25">
        <v>5296</v>
      </c>
      <c r="BB278" s="25">
        <v>35</v>
      </c>
      <c r="BC278" s="25" t="s">
        <v>68</v>
      </c>
      <c r="BD278" s="25">
        <v>18200</v>
      </c>
    </row>
    <row r="279" spans="52:56" ht="15" x14ac:dyDescent="0.45">
      <c r="AZ279" s="26" t="s">
        <v>71</v>
      </c>
      <c r="BA279" s="25">
        <v>5298</v>
      </c>
      <c r="BB279" s="25">
        <v>35</v>
      </c>
      <c r="BC279" s="25" t="s">
        <v>68</v>
      </c>
      <c r="BD279" s="25">
        <v>21100</v>
      </c>
    </row>
    <row r="280" spans="52:56" ht="15" x14ac:dyDescent="0.45">
      <c r="AZ280" s="26" t="s">
        <v>34</v>
      </c>
      <c r="BA280" s="25">
        <v>202250</v>
      </c>
      <c r="BB280" s="25">
        <v>35</v>
      </c>
      <c r="BC280" s="25" t="s">
        <v>68</v>
      </c>
      <c r="BD280" s="25">
        <v>8300</v>
      </c>
    </row>
    <row r="281" spans="52:56" ht="15" x14ac:dyDescent="0.45">
      <c r="AZ281" s="26" t="s">
        <v>72</v>
      </c>
      <c r="BA281" s="25">
        <v>202250</v>
      </c>
      <c r="BB281" s="25">
        <v>35</v>
      </c>
      <c r="BC281" s="25" t="s">
        <v>68</v>
      </c>
      <c r="BD281" s="25">
        <v>8300</v>
      </c>
    </row>
    <row r="282" spans="52:56" ht="15" x14ac:dyDescent="0.45">
      <c r="AZ282" s="26" t="s">
        <v>73</v>
      </c>
      <c r="BA282" s="25">
        <v>202251</v>
      </c>
      <c r="BB282" s="25">
        <v>35</v>
      </c>
      <c r="BC282" s="25" t="s">
        <v>68</v>
      </c>
      <c r="BD282" s="25">
        <v>10200</v>
      </c>
    </row>
    <row r="283" spans="52:56" ht="15" x14ac:dyDescent="0.45">
      <c r="AZ283" s="26" t="s">
        <v>74</v>
      </c>
      <c r="BA283" s="25">
        <v>5320</v>
      </c>
      <c r="BB283" s="25">
        <v>35</v>
      </c>
      <c r="BC283" s="25" t="s">
        <v>68</v>
      </c>
      <c r="BD283" s="25">
        <v>12100</v>
      </c>
    </row>
    <row r="284" spans="52:56" ht="15" x14ac:dyDescent="0.45">
      <c r="AZ284" s="26" t="s">
        <v>75</v>
      </c>
      <c r="BA284" s="25">
        <v>202010</v>
      </c>
      <c r="BB284" s="25">
        <v>35</v>
      </c>
      <c r="BC284" s="25" t="s">
        <v>68</v>
      </c>
      <c r="BD284" s="25">
        <v>32822.479999999996</v>
      </c>
    </row>
    <row r="285" spans="52:56" ht="15" x14ac:dyDescent="0.45">
      <c r="AZ285" s="26" t="s">
        <v>76</v>
      </c>
      <c r="BA285" s="25">
        <v>202020</v>
      </c>
      <c r="BB285" s="25">
        <v>35</v>
      </c>
      <c r="BC285" s="25" t="s">
        <v>68</v>
      </c>
      <c r="BD285" s="25">
        <v>37173.68</v>
      </c>
    </row>
    <row r="286" spans="52:56" ht="15" x14ac:dyDescent="0.45">
      <c r="AZ286" s="26" t="s">
        <v>77</v>
      </c>
      <c r="BA286" s="25">
        <v>202030</v>
      </c>
      <c r="BB286" s="25">
        <v>35</v>
      </c>
      <c r="BC286" s="25" t="s">
        <v>68</v>
      </c>
      <c r="BD286" s="25">
        <v>41517.68</v>
      </c>
    </row>
    <row r="287" spans="52:56" ht="15" x14ac:dyDescent="0.45">
      <c r="AZ287" s="26" t="s">
        <v>78</v>
      </c>
      <c r="BA287" s="25">
        <v>202350</v>
      </c>
      <c r="BB287" s="25">
        <v>35</v>
      </c>
      <c r="BC287" s="25" t="s">
        <v>68</v>
      </c>
      <c r="BD287" s="25">
        <v>52000</v>
      </c>
    </row>
    <row r="288" spans="52:56" ht="15" x14ac:dyDescent="0.45">
      <c r="AZ288" s="26" t="s">
        <v>79</v>
      </c>
      <c r="BA288" s="25">
        <v>202210</v>
      </c>
      <c r="BB288" s="25">
        <v>35</v>
      </c>
      <c r="BC288" s="25" t="s">
        <v>68</v>
      </c>
      <c r="BD288" s="25">
        <v>1500</v>
      </c>
    </row>
    <row r="289" spans="52:56" ht="15" x14ac:dyDescent="0.45">
      <c r="AZ289" s="26" t="s">
        <v>36</v>
      </c>
      <c r="BA289" s="25">
        <v>202210</v>
      </c>
      <c r="BB289" s="25">
        <v>35</v>
      </c>
      <c r="BC289" s="25" t="s">
        <v>68</v>
      </c>
      <c r="BD289" s="25">
        <v>2900</v>
      </c>
    </row>
    <row r="290" spans="52:56" ht="15" x14ac:dyDescent="0.45">
      <c r="AZ290" s="26" t="s">
        <v>80</v>
      </c>
      <c r="BA290" s="25">
        <v>202210</v>
      </c>
      <c r="BB290" s="25">
        <v>35</v>
      </c>
      <c r="BC290" s="25" t="s">
        <v>68</v>
      </c>
      <c r="BD290" s="25">
        <v>4200</v>
      </c>
    </row>
    <row r="291" spans="52:56" ht="15" x14ac:dyDescent="0.45">
      <c r="AZ291" s="26" t="s">
        <v>33</v>
      </c>
      <c r="BA291" s="25">
        <v>202210</v>
      </c>
      <c r="BB291" s="25">
        <v>35</v>
      </c>
      <c r="BC291" s="25" t="s">
        <v>68</v>
      </c>
      <c r="BD291" s="25">
        <v>5900</v>
      </c>
    </row>
    <row r="292" spans="52:56" ht="15" x14ac:dyDescent="0.45">
      <c r="AZ292" s="26" t="s">
        <v>32</v>
      </c>
      <c r="BA292" s="25">
        <v>202220</v>
      </c>
      <c r="BB292" s="25">
        <v>35</v>
      </c>
      <c r="BC292" s="25" t="s">
        <v>68</v>
      </c>
      <c r="BD292" s="25">
        <v>8500</v>
      </c>
    </row>
    <row r="293" spans="52:56" ht="15" x14ac:dyDescent="0.45">
      <c r="AZ293" s="26" t="s">
        <v>37</v>
      </c>
      <c r="BA293" s="25">
        <v>202230</v>
      </c>
      <c r="BB293" s="25">
        <v>35</v>
      </c>
      <c r="BC293" s="25" t="s">
        <v>68</v>
      </c>
      <c r="BD293" s="25">
        <v>10000</v>
      </c>
    </row>
    <row r="294" spans="52:56" ht="15" x14ac:dyDescent="0.45">
      <c r="AZ294" s="26" t="s">
        <v>81</v>
      </c>
      <c r="BA294" s="25">
        <v>202240</v>
      </c>
      <c r="BB294" s="25">
        <v>35</v>
      </c>
      <c r="BC294" s="25" t="s">
        <v>68</v>
      </c>
      <c r="BD294" s="25">
        <v>15000</v>
      </c>
    </row>
    <row r="295" spans="52:56" ht="15" x14ac:dyDescent="0.45">
      <c r="AZ295" s="26" t="s">
        <v>82</v>
      </c>
      <c r="BA295" s="25">
        <v>202241</v>
      </c>
      <c r="BB295" s="25">
        <v>35</v>
      </c>
      <c r="BC295" s="25" t="s">
        <v>68</v>
      </c>
      <c r="BD295" s="25">
        <v>20000</v>
      </c>
    </row>
    <row r="296" spans="52:56" ht="15" x14ac:dyDescent="0.45">
      <c r="AZ296" s="26" t="s">
        <v>83</v>
      </c>
      <c r="BA296" s="25">
        <v>202242</v>
      </c>
      <c r="BB296" s="25">
        <v>35</v>
      </c>
      <c r="BC296" s="25" t="s">
        <v>68</v>
      </c>
      <c r="BD296" s="25">
        <v>30000</v>
      </c>
    </row>
    <row r="297" spans="52:56" ht="15" x14ac:dyDescent="0.45">
      <c r="AZ297" s="26" t="s">
        <v>84</v>
      </c>
      <c r="BA297" s="25">
        <v>5395</v>
      </c>
      <c r="BB297" s="25">
        <v>35</v>
      </c>
      <c r="BC297" s="25" t="s">
        <v>68</v>
      </c>
      <c r="BD297" s="25">
        <v>8000</v>
      </c>
    </row>
    <row r="298" spans="52:56" ht="15" x14ac:dyDescent="0.45">
      <c r="AZ298" s="26" t="s">
        <v>85</v>
      </c>
      <c r="BA298" s="25">
        <v>5395</v>
      </c>
      <c r="BB298" s="25">
        <v>35</v>
      </c>
      <c r="BC298" s="25" t="s">
        <v>68</v>
      </c>
      <c r="BD298" s="25">
        <v>10000</v>
      </c>
    </row>
    <row r="299" spans="52:56" ht="15" x14ac:dyDescent="0.45">
      <c r="AZ299" s="26" t="s">
        <v>86</v>
      </c>
      <c r="BA299" s="25">
        <v>202355</v>
      </c>
      <c r="BB299" s="25">
        <v>35</v>
      </c>
      <c r="BC299" s="25" t="s">
        <v>68</v>
      </c>
      <c r="BD299" s="25">
        <v>32000</v>
      </c>
    </row>
    <row r="300" spans="52:56" ht="15" x14ac:dyDescent="0.45">
      <c r="AZ300" s="26"/>
      <c r="BA300" s="25"/>
      <c r="BB300" s="25"/>
      <c r="BC300" s="25"/>
      <c r="BD300" s="25"/>
    </row>
    <row r="301" spans="52:56" ht="15" x14ac:dyDescent="0.45">
      <c r="AZ301" s="26" t="s">
        <v>87</v>
      </c>
      <c r="BA301" s="25">
        <v>202460</v>
      </c>
      <c r="BB301" s="25">
        <v>35</v>
      </c>
      <c r="BC301" s="25" t="s">
        <v>88</v>
      </c>
      <c r="BD301" s="25">
        <v>51</v>
      </c>
    </row>
    <row r="302" spans="52:56" ht="15" x14ac:dyDescent="0.45">
      <c r="AZ302" s="26" t="s">
        <v>89</v>
      </c>
      <c r="BA302" s="25">
        <v>202465</v>
      </c>
      <c r="BB302" s="25">
        <v>35</v>
      </c>
      <c r="BC302" s="25" t="s">
        <v>88</v>
      </c>
      <c r="BD302" s="25">
        <v>20</v>
      </c>
    </row>
    <row r="303" spans="52:56" ht="15" x14ac:dyDescent="0.45">
      <c r="AZ303" s="26" t="s">
        <v>29</v>
      </c>
      <c r="BA303" s="25">
        <v>202470</v>
      </c>
      <c r="BB303" s="25">
        <v>35</v>
      </c>
      <c r="BC303" s="25" t="s">
        <v>88</v>
      </c>
      <c r="BD303" s="25">
        <v>49</v>
      </c>
    </row>
    <row r="304" spans="52:56" ht="15" x14ac:dyDescent="0.45">
      <c r="AZ304" s="26" t="s">
        <v>30</v>
      </c>
      <c r="BA304" s="25">
        <v>202480</v>
      </c>
      <c r="BB304" s="25">
        <v>35</v>
      </c>
      <c r="BC304" s="25" t="s">
        <v>88</v>
      </c>
      <c r="BD304" s="25">
        <v>14</v>
      </c>
    </row>
    <row r="305" spans="52:56" ht="15" x14ac:dyDescent="0.45">
      <c r="AZ305" s="26" t="s">
        <v>90</v>
      </c>
      <c r="BA305" s="25">
        <v>202530</v>
      </c>
      <c r="BB305" s="25">
        <v>60</v>
      </c>
      <c r="BC305" s="25" t="s">
        <v>88</v>
      </c>
      <c r="BD305" s="25">
        <v>93.55</v>
      </c>
    </row>
    <row r="306" spans="52:56" ht="15" x14ac:dyDescent="0.45">
      <c r="AZ306" s="26" t="s">
        <v>91</v>
      </c>
      <c r="BA306" s="25">
        <v>5430</v>
      </c>
      <c r="BB306" s="25">
        <v>60</v>
      </c>
      <c r="BC306" s="25" t="s">
        <v>88</v>
      </c>
      <c r="BD306" s="25">
        <v>47.23</v>
      </c>
    </row>
    <row r="307" spans="52:56" ht="15" x14ac:dyDescent="0.45">
      <c r="AZ307" s="26" t="s">
        <v>92</v>
      </c>
      <c r="BA307" s="25">
        <v>202455</v>
      </c>
      <c r="BB307" s="25">
        <v>60</v>
      </c>
      <c r="BC307" s="25" t="s">
        <v>68</v>
      </c>
      <c r="BD307" s="25">
        <v>685.2</v>
      </c>
    </row>
    <row r="308" spans="52:56" ht="15" x14ac:dyDescent="0.45">
      <c r="AZ308" s="26" t="s">
        <v>93</v>
      </c>
      <c r="BA308" s="25">
        <v>202456</v>
      </c>
      <c r="BB308" s="25">
        <v>60</v>
      </c>
      <c r="BC308" s="25" t="s">
        <v>68</v>
      </c>
      <c r="BD308" s="25">
        <v>628.79999999999995</v>
      </c>
    </row>
    <row r="309" spans="52:56" ht="15" x14ac:dyDescent="0.45">
      <c r="AZ309" s="26" t="s">
        <v>94</v>
      </c>
      <c r="BA309" s="25">
        <v>202457</v>
      </c>
      <c r="BB309" s="25">
        <v>60</v>
      </c>
      <c r="BC309" s="25" t="s">
        <v>68</v>
      </c>
      <c r="BD309" s="25">
        <v>1806</v>
      </c>
    </row>
    <row r="310" spans="52:56" ht="15" x14ac:dyDescent="0.45">
      <c r="AZ310" s="26"/>
      <c r="BA310" s="25"/>
      <c r="BB310" s="25"/>
      <c r="BC310" s="25"/>
      <c r="BD310" s="25"/>
    </row>
    <row r="311" spans="52:56" ht="15" x14ac:dyDescent="0.45">
      <c r="AZ311" s="26" t="s">
        <v>95</v>
      </c>
      <c r="BA311" s="25">
        <v>202485</v>
      </c>
      <c r="BB311" s="25">
        <v>35</v>
      </c>
      <c r="BC311" s="25" t="s">
        <v>88</v>
      </c>
      <c r="BD311" s="25">
        <v>77.319999999999993</v>
      </c>
    </row>
    <row r="312" spans="52:56" ht="15" x14ac:dyDescent="0.45">
      <c r="AZ312" s="26" t="s">
        <v>96</v>
      </c>
      <c r="BA312" s="25">
        <v>202380</v>
      </c>
      <c r="BB312" s="25">
        <v>60</v>
      </c>
      <c r="BC312" s="25" t="s">
        <v>88</v>
      </c>
      <c r="BD312" s="25">
        <v>122.98</v>
      </c>
    </row>
    <row r="313" spans="52:56" ht="15" x14ac:dyDescent="0.45">
      <c r="AZ313" s="26" t="s">
        <v>97</v>
      </c>
      <c r="BA313" s="25">
        <v>5465</v>
      </c>
      <c r="BB313" s="25">
        <v>20</v>
      </c>
      <c r="BC313" s="25" t="s">
        <v>68</v>
      </c>
      <c r="BD313" s="25">
        <v>0</v>
      </c>
    </row>
    <row r="314" spans="52:56" ht="15" x14ac:dyDescent="0.45">
      <c r="AZ314" s="26"/>
      <c r="BA314" s="25"/>
      <c r="BB314" s="25"/>
      <c r="BC314" s="25"/>
      <c r="BD314" s="25"/>
    </row>
    <row r="315" spans="52:56" ht="15" x14ac:dyDescent="0.45">
      <c r="AZ315" s="26" t="s">
        <v>98</v>
      </c>
      <c r="BA315" s="25">
        <v>202490</v>
      </c>
      <c r="BB315" s="25">
        <v>35</v>
      </c>
      <c r="BC315" s="25" t="s">
        <v>88</v>
      </c>
      <c r="BD315" s="25">
        <v>42</v>
      </c>
    </row>
    <row r="316" spans="52:56" ht="15" x14ac:dyDescent="0.45">
      <c r="AZ316" s="26" t="s">
        <v>31</v>
      </c>
      <c r="BA316" s="25">
        <v>202490</v>
      </c>
      <c r="BB316" s="25">
        <v>35</v>
      </c>
      <c r="BC316" s="25" t="s">
        <v>88</v>
      </c>
      <c r="BD316" s="25">
        <v>77.319999999999993</v>
      </c>
    </row>
    <row r="317" spans="52:56" ht="15" x14ac:dyDescent="0.45">
      <c r="AZ317" s="26" t="s">
        <v>99</v>
      </c>
      <c r="BA317" s="25">
        <v>202385</v>
      </c>
      <c r="BB317" s="25">
        <v>60</v>
      </c>
      <c r="BC317" s="25" t="s">
        <v>88</v>
      </c>
      <c r="BD317" s="25">
        <v>122.98</v>
      </c>
    </row>
    <row r="318" spans="52:56" ht="15" x14ac:dyDescent="0.45">
      <c r="AZ318" s="26"/>
      <c r="BA318" s="25"/>
      <c r="BB318" s="25"/>
      <c r="BC318" s="25"/>
      <c r="BD318" s="25"/>
    </row>
    <row r="319" spans="52:56" ht="15" x14ac:dyDescent="0.45">
      <c r="AZ319" s="26" t="s">
        <v>100</v>
      </c>
      <c r="BA319" s="25">
        <v>5555</v>
      </c>
      <c r="BB319" s="25">
        <v>15</v>
      </c>
      <c r="BC319" s="25" t="s">
        <v>68</v>
      </c>
      <c r="BD319" s="25">
        <v>1240</v>
      </c>
    </row>
    <row r="320" spans="52:56" ht="15" x14ac:dyDescent="0.45">
      <c r="AZ320" s="26" t="s">
        <v>101</v>
      </c>
      <c r="BA320" s="25">
        <v>5570</v>
      </c>
      <c r="BB320" s="25">
        <v>35</v>
      </c>
      <c r="BC320" s="25" t="s">
        <v>68</v>
      </c>
      <c r="BD320" s="25">
        <v>15000</v>
      </c>
    </row>
    <row r="321" spans="52:56" ht="15" x14ac:dyDescent="0.45">
      <c r="AZ321" s="26" t="s">
        <v>102</v>
      </c>
      <c r="BA321" s="25">
        <v>5575</v>
      </c>
      <c r="BB321" s="25">
        <v>20</v>
      </c>
      <c r="BC321" s="25" t="s">
        <v>68</v>
      </c>
      <c r="BD321" s="25">
        <v>28500</v>
      </c>
    </row>
    <row r="322" spans="52:56" ht="15" x14ac:dyDescent="0.45">
      <c r="AZ322" s="26" t="s">
        <v>103</v>
      </c>
      <c r="BA322" s="25" t="s">
        <v>104</v>
      </c>
      <c r="BB322" s="25" t="s">
        <v>104</v>
      </c>
      <c r="BC322" s="25" t="s">
        <v>104</v>
      </c>
      <c r="BD322" s="25" t="s">
        <v>104</v>
      </c>
    </row>
    <row r="323" spans="52:56" ht="15" x14ac:dyDescent="0.45">
      <c r="AZ323" s="26" t="s">
        <v>60</v>
      </c>
      <c r="BA323" s="25"/>
      <c r="BB323" s="25"/>
      <c r="BC323" s="25"/>
      <c r="BD323" s="25"/>
    </row>
    <row r="324" spans="52:56" ht="15" x14ac:dyDescent="0.45">
      <c r="AZ324" s="26"/>
      <c r="BA324" s="25"/>
      <c r="BB324" s="25"/>
      <c r="BC324" s="25"/>
      <c r="BD324" s="25"/>
    </row>
    <row r="325" spans="52:56" ht="15" x14ac:dyDescent="0.45">
      <c r="AZ325" s="26"/>
      <c r="BA325" s="25"/>
      <c r="BB325" s="25"/>
      <c r="BC325" s="25"/>
      <c r="BD325" s="25"/>
    </row>
    <row r="326" spans="52:56" ht="15" x14ac:dyDescent="0.45">
      <c r="AZ326" s="26"/>
      <c r="BA326" s="25"/>
      <c r="BB326" s="25"/>
      <c r="BC326" s="25"/>
      <c r="BD326" s="25"/>
    </row>
    <row r="327" spans="52:56" ht="15" x14ac:dyDescent="0.45">
      <c r="AZ327" s="26"/>
      <c r="BA327" s="25"/>
      <c r="BB327" s="25"/>
      <c r="BC327" s="25"/>
      <c r="BD327" s="25"/>
    </row>
    <row r="328" spans="52:56" ht="15" x14ac:dyDescent="0.45">
      <c r="AZ328" s="26"/>
      <c r="BA328" s="25"/>
      <c r="BB328" s="25"/>
      <c r="BC328" s="25"/>
      <c r="BD328" s="25"/>
    </row>
    <row r="329" spans="52:56" ht="15" x14ac:dyDescent="0.45">
      <c r="AZ329" s="26"/>
      <c r="BA329" s="25"/>
      <c r="BB329" s="25"/>
      <c r="BC329" s="25"/>
      <c r="BD329" s="25"/>
    </row>
    <row r="330" spans="52:56" ht="15" x14ac:dyDescent="0.45">
      <c r="AZ330" s="26"/>
      <c r="BA330" s="25"/>
      <c r="BB330" s="25"/>
      <c r="BC330" s="25"/>
      <c r="BD330" s="25"/>
    </row>
    <row r="331" spans="52:56" ht="15" x14ac:dyDescent="0.45">
      <c r="AZ331" s="26"/>
      <c r="BA331" s="25"/>
      <c r="BB331" s="25"/>
      <c r="BC331" s="25"/>
      <c r="BD331" s="25"/>
    </row>
    <row r="332" spans="52:56" ht="15" x14ac:dyDescent="0.45">
      <c r="AZ332" s="26"/>
      <c r="BA332" s="25"/>
      <c r="BB332" s="25"/>
      <c r="BC332" s="25"/>
      <c r="BD332" s="25"/>
    </row>
    <row r="333" spans="52:56" ht="15" x14ac:dyDescent="0.45">
      <c r="AZ333" s="26"/>
      <c r="BA333" s="25"/>
      <c r="BB333" s="25"/>
      <c r="BC333" s="25"/>
      <c r="BD333" s="25"/>
    </row>
    <row r="334" spans="52:56" ht="15" x14ac:dyDescent="0.45">
      <c r="AZ334" s="26"/>
      <c r="BA334" s="25"/>
      <c r="BB334" s="25"/>
      <c r="BC334" s="25"/>
      <c r="BD334" s="25"/>
    </row>
    <row r="335" spans="52:56" ht="15" x14ac:dyDescent="0.45">
      <c r="AZ335" s="26"/>
      <c r="BA335" s="25"/>
      <c r="BB335" s="25"/>
      <c r="BC335" s="25"/>
      <c r="BD335" s="25"/>
    </row>
    <row r="336" spans="52:56" ht="15" x14ac:dyDescent="0.45">
      <c r="AZ336" s="26"/>
      <c r="BA336" s="25"/>
      <c r="BB336" s="25"/>
      <c r="BC336" s="25"/>
      <c r="BD336" s="25"/>
    </row>
    <row r="337" spans="52:56" ht="15" x14ac:dyDescent="0.45">
      <c r="AZ337" s="26"/>
      <c r="BA337" s="25"/>
      <c r="BB337" s="25"/>
      <c r="BC337" s="25"/>
      <c r="BD337" s="25"/>
    </row>
    <row r="338" spans="52:56" ht="15" x14ac:dyDescent="0.45">
      <c r="AZ338" s="26"/>
      <c r="BA338" s="25"/>
      <c r="BB338" s="25"/>
      <c r="BC338" s="25"/>
      <c r="BD338" s="25"/>
    </row>
    <row r="339" spans="52:56" ht="15" x14ac:dyDescent="0.45">
      <c r="AZ339" s="26"/>
      <c r="BA339" s="25"/>
      <c r="BB339" s="25"/>
      <c r="BC339" s="25"/>
      <c r="BD339" s="25"/>
    </row>
    <row r="340" spans="52:56" ht="15" x14ac:dyDescent="0.45">
      <c r="AZ340" s="26"/>
      <c r="BA340" s="25"/>
      <c r="BB340" s="25"/>
      <c r="BC340" s="25"/>
      <c r="BD340" s="25"/>
    </row>
    <row r="341" spans="52:56" ht="15" x14ac:dyDescent="0.45">
      <c r="AZ341" s="26"/>
      <c r="BA341" s="25"/>
      <c r="BB341" s="25"/>
      <c r="BC341" s="25"/>
      <c r="BD341" s="25"/>
    </row>
    <row r="342" spans="52:56" ht="15" x14ac:dyDescent="0.45">
      <c r="AZ342" s="26"/>
      <c r="BA342" s="25"/>
      <c r="BB342" s="25"/>
      <c r="BC342" s="25"/>
      <c r="BD342" s="25"/>
    </row>
    <row r="343" spans="52:56" ht="15" x14ac:dyDescent="0.45">
      <c r="AZ343" s="26"/>
      <c r="BA343" s="25"/>
      <c r="BB343" s="25"/>
      <c r="BC343" s="25"/>
      <c r="BD343" s="25"/>
    </row>
    <row r="344" spans="52:56" ht="15" x14ac:dyDescent="0.45">
      <c r="AZ344" s="26"/>
      <c r="BA344" s="25"/>
      <c r="BB344" s="25"/>
      <c r="BC344" s="25"/>
      <c r="BD344" s="25"/>
    </row>
    <row r="345" spans="52:56" ht="15" x14ac:dyDescent="0.45">
      <c r="AZ345" s="26"/>
      <c r="BA345" s="25"/>
      <c r="BB345" s="25"/>
      <c r="BC345" s="25"/>
      <c r="BD345" s="25"/>
    </row>
    <row r="346" spans="52:56" ht="15" x14ac:dyDescent="0.45">
      <c r="AZ346" s="26"/>
      <c r="BA346" s="25"/>
      <c r="BB346" s="25"/>
      <c r="BC346" s="25"/>
      <c r="BD346" s="25"/>
    </row>
    <row r="347" spans="52:56" ht="15" x14ac:dyDescent="0.45">
      <c r="AZ347" s="26"/>
      <c r="BA347" s="25"/>
      <c r="BB347" s="25"/>
      <c r="BC347" s="25"/>
      <c r="BD347" s="25"/>
    </row>
    <row r="348" spans="52:56" ht="15" x14ac:dyDescent="0.45">
      <c r="AZ348" s="26"/>
      <c r="BA348" s="25"/>
      <c r="BB348" s="25"/>
      <c r="BC348" s="25"/>
      <c r="BD348" s="25"/>
    </row>
    <row r="349" spans="52:56" ht="15" x14ac:dyDescent="0.45">
      <c r="AZ349" s="26"/>
      <c r="BA349" s="25"/>
      <c r="BB349" s="25"/>
      <c r="BC349" s="25"/>
      <c r="BD349" s="25"/>
    </row>
    <row r="350" spans="52:56" ht="15" x14ac:dyDescent="0.45">
      <c r="AZ350" s="26"/>
      <c r="BA350" s="25"/>
      <c r="BB350" s="25"/>
      <c r="BC350" s="25"/>
      <c r="BD350" s="25"/>
    </row>
    <row r="351" spans="52:56" ht="13.15" x14ac:dyDescent="0.45">
      <c r="AZ351" s="24"/>
      <c r="BA351" s="24"/>
      <c r="BB351" s="24"/>
      <c r="BC351" s="24"/>
      <c r="BD351" s="24"/>
    </row>
    <row r="352" spans="52:56" ht="13.15" x14ac:dyDescent="0.45">
      <c r="AZ352" s="24"/>
      <c r="BA352" s="24"/>
      <c r="BB352" s="24"/>
      <c r="BC352" s="24"/>
      <c r="BD352" s="24"/>
    </row>
    <row r="353" spans="52:56" ht="13.15" x14ac:dyDescent="0.45">
      <c r="AZ353" s="24"/>
      <c r="BA353" s="24"/>
      <c r="BB353" s="24"/>
      <c r="BC353" s="24"/>
      <c r="BD353" s="24"/>
    </row>
    <row r="354" spans="52:56" ht="13.15" x14ac:dyDescent="0.45">
      <c r="AZ354" s="24"/>
      <c r="BA354" s="24"/>
      <c r="BB354" s="24"/>
      <c r="BC354" s="24"/>
      <c r="BD354" s="24"/>
    </row>
    <row r="355" spans="52:56" ht="13.15" x14ac:dyDescent="0.45">
      <c r="AZ355" s="24"/>
      <c r="BA355" s="24"/>
      <c r="BB355" s="24"/>
      <c r="BC355" s="24"/>
      <c r="BD355" s="24"/>
    </row>
    <row r="356" spans="52:56" ht="13.15" x14ac:dyDescent="0.45">
      <c r="AZ356" s="24"/>
      <c r="BA356" s="24"/>
      <c r="BB356" s="24"/>
      <c r="BC356" s="24"/>
      <c r="BD356" s="24"/>
    </row>
    <row r="357" spans="52:56" ht="13.15" x14ac:dyDescent="0.45">
      <c r="AZ357" s="24"/>
      <c r="BA357" s="24"/>
      <c r="BB357" s="24"/>
      <c r="BC357" s="24"/>
      <c r="BD357" s="24"/>
    </row>
    <row r="358" spans="52:56" ht="13.15" x14ac:dyDescent="0.45">
      <c r="AZ358" s="24"/>
      <c r="BA358" s="24"/>
      <c r="BB358" s="24"/>
      <c r="BC358" s="24"/>
      <c r="BD358" s="24"/>
    </row>
    <row r="359" spans="52:56" ht="13.15" x14ac:dyDescent="0.45">
      <c r="AZ359" s="24"/>
      <c r="BA359" s="24"/>
      <c r="BB359" s="24"/>
      <c r="BC359" s="24"/>
      <c r="BD359" s="24"/>
    </row>
    <row r="360" spans="52:56" ht="13.15" x14ac:dyDescent="0.45">
      <c r="AZ360" s="24"/>
      <c r="BA360" s="24"/>
      <c r="BB360" s="24"/>
      <c r="BC360" s="24"/>
      <c r="BD360" s="24"/>
    </row>
  </sheetData>
  <mergeCells count="25">
    <mergeCell ref="B3:B5"/>
    <mergeCell ref="C3:C5"/>
    <mergeCell ref="A2:A5"/>
    <mergeCell ref="V3:V5"/>
    <mergeCell ref="X3:X5"/>
    <mergeCell ref="P3:P5"/>
    <mergeCell ref="W3:W5"/>
    <mergeCell ref="Q3:Q5"/>
    <mergeCell ref="R3:R5"/>
    <mergeCell ref="S3:S5"/>
    <mergeCell ref="B2:X2"/>
    <mergeCell ref="K3:K5"/>
    <mergeCell ref="D3:D5"/>
    <mergeCell ref="E3:E5"/>
    <mergeCell ref="T3:T5"/>
    <mergeCell ref="U3:U5"/>
    <mergeCell ref="M3:M5"/>
    <mergeCell ref="N3:N5"/>
    <mergeCell ref="F3:F5"/>
    <mergeCell ref="G3:G5"/>
    <mergeCell ref="O3:O5"/>
    <mergeCell ref="J3:J5"/>
    <mergeCell ref="L3:L5"/>
    <mergeCell ref="H3:H5"/>
    <mergeCell ref="I3:I5"/>
  </mergeCells>
  <dataValidations count="8">
    <dataValidation type="list" allowBlank="1" showInputMessage="1" showErrorMessage="1" sqref="WVU983051:WVU983059 WLY983051:WLY983059 WCC983051:WCC983059 VSG983051:VSG983059 VIK983051:VIK983059 UYO983051:UYO983059 UOS983051:UOS983059 UEW983051:UEW983059 TVA983051:TVA983059 TLE983051:TLE983059 TBI983051:TBI983059 SRM983051:SRM983059 SHQ983051:SHQ983059 RXU983051:RXU983059 RNY983051:RNY983059 REC983051:REC983059 QUG983051:QUG983059 QKK983051:QKK983059 QAO983051:QAO983059 PQS983051:PQS983059 PGW983051:PGW983059 OXA983051:OXA983059 ONE983051:ONE983059 ODI983051:ODI983059 NTM983051:NTM983059 NJQ983051:NJQ983059 MZU983051:MZU983059 MPY983051:MPY983059 MGC983051:MGC983059 LWG983051:LWG983059 LMK983051:LMK983059 LCO983051:LCO983059 KSS983051:KSS983059 KIW983051:KIW983059 JZA983051:JZA983059 JPE983051:JPE983059 JFI983051:JFI983059 IVM983051:IVM983059 ILQ983051:ILQ983059 IBU983051:IBU983059 HRY983051:HRY983059 HIC983051:HIC983059 GYG983051:GYG983059 GOK983051:GOK983059 GEO983051:GEO983059 FUS983051:FUS983059 FKW983051:FKW983059 FBA983051:FBA983059 ERE983051:ERE983059 EHI983051:EHI983059 DXM983051:DXM983059 DNQ983051:DNQ983059 DDU983051:DDU983059 CTY983051:CTY983059 CKC983051:CKC983059 CAG983051:CAG983059 BQK983051:BQK983059 BGO983051:BGO983059 AWS983051:AWS983059 AMW983051:AMW983059 ADA983051:ADA983059 TE983051:TE983059 JI983051:JI983059 M983051:M983059 WVU917515:WVU917523 WLY917515:WLY917523 WCC917515:WCC917523 VSG917515:VSG917523 VIK917515:VIK917523 UYO917515:UYO917523 UOS917515:UOS917523 UEW917515:UEW917523 TVA917515:TVA917523 TLE917515:TLE917523 TBI917515:TBI917523 SRM917515:SRM917523 SHQ917515:SHQ917523 RXU917515:RXU917523 RNY917515:RNY917523 REC917515:REC917523 QUG917515:QUG917523 QKK917515:QKK917523 QAO917515:QAO917523 PQS917515:PQS917523 PGW917515:PGW917523 OXA917515:OXA917523 ONE917515:ONE917523 ODI917515:ODI917523 NTM917515:NTM917523 NJQ917515:NJQ917523 MZU917515:MZU917523 MPY917515:MPY917523 MGC917515:MGC917523 LWG917515:LWG917523 LMK917515:LMK917523 LCO917515:LCO917523 KSS917515:KSS917523 KIW917515:KIW917523 JZA917515:JZA917523 JPE917515:JPE917523 JFI917515:JFI917523 IVM917515:IVM917523 ILQ917515:ILQ917523 IBU917515:IBU917523 HRY917515:HRY917523 HIC917515:HIC917523 GYG917515:GYG917523 GOK917515:GOK917523 GEO917515:GEO917523 FUS917515:FUS917523 FKW917515:FKW917523 FBA917515:FBA917523 ERE917515:ERE917523 EHI917515:EHI917523 DXM917515:DXM917523 DNQ917515:DNQ917523 DDU917515:DDU917523 CTY917515:CTY917523 CKC917515:CKC917523 CAG917515:CAG917523 BQK917515:BQK917523 BGO917515:BGO917523 AWS917515:AWS917523 AMW917515:AMW917523 ADA917515:ADA917523 TE917515:TE917523 JI917515:JI917523 M917515:M917523 WVU851979:WVU851987 WLY851979:WLY851987 WCC851979:WCC851987 VSG851979:VSG851987 VIK851979:VIK851987 UYO851979:UYO851987 UOS851979:UOS851987 UEW851979:UEW851987 TVA851979:TVA851987 TLE851979:TLE851987 TBI851979:TBI851987 SRM851979:SRM851987 SHQ851979:SHQ851987 RXU851979:RXU851987 RNY851979:RNY851987 REC851979:REC851987 QUG851979:QUG851987 QKK851979:QKK851987 QAO851979:QAO851987 PQS851979:PQS851987 PGW851979:PGW851987 OXA851979:OXA851987 ONE851979:ONE851987 ODI851979:ODI851987 NTM851979:NTM851987 NJQ851979:NJQ851987 MZU851979:MZU851987 MPY851979:MPY851987 MGC851979:MGC851987 LWG851979:LWG851987 LMK851979:LMK851987 LCO851979:LCO851987 KSS851979:KSS851987 KIW851979:KIW851987 JZA851979:JZA851987 JPE851979:JPE851987 JFI851979:JFI851987 IVM851979:IVM851987 ILQ851979:ILQ851987 IBU851979:IBU851987 HRY851979:HRY851987 HIC851979:HIC851987 GYG851979:GYG851987 GOK851979:GOK851987 GEO851979:GEO851987 FUS851979:FUS851987 FKW851979:FKW851987 FBA851979:FBA851987 ERE851979:ERE851987 EHI851979:EHI851987 DXM851979:DXM851987 DNQ851979:DNQ851987 DDU851979:DDU851987 CTY851979:CTY851987 CKC851979:CKC851987 CAG851979:CAG851987 BQK851979:BQK851987 BGO851979:BGO851987 AWS851979:AWS851987 AMW851979:AMW851987 ADA851979:ADA851987 TE851979:TE851987 JI851979:JI851987 M851979:M851987 WVU786443:WVU786451 WLY786443:WLY786451 WCC786443:WCC786451 VSG786443:VSG786451 VIK786443:VIK786451 UYO786443:UYO786451 UOS786443:UOS786451 UEW786443:UEW786451 TVA786443:TVA786451 TLE786443:TLE786451 TBI786443:TBI786451 SRM786443:SRM786451 SHQ786443:SHQ786451 RXU786443:RXU786451 RNY786443:RNY786451 REC786443:REC786451 QUG786443:QUG786451 QKK786443:QKK786451 QAO786443:QAO786451 PQS786443:PQS786451 PGW786443:PGW786451 OXA786443:OXA786451 ONE786443:ONE786451 ODI786443:ODI786451 NTM786443:NTM786451 NJQ786443:NJQ786451 MZU786443:MZU786451 MPY786443:MPY786451 MGC786443:MGC786451 LWG786443:LWG786451 LMK786443:LMK786451 LCO786443:LCO786451 KSS786443:KSS786451 KIW786443:KIW786451 JZA786443:JZA786451 JPE786443:JPE786451 JFI786443:JFI786451 IVM786443:IVM786451 ILQ786443:ILQ786451 IBU786443:IBU786451 HRY786443:HRY786451 HIC786443:HIC786451 GYG786443:GYG786451 GOK786443:GOK786451 GEO786443:GEO786451 FUS786443:FUS786451 FKW786443:FKW786451 FBA786443:FBA786451 ERE786443:ERE786451 EHI786443:EHI786451 DXM786443:DXM786451 DNQ786443:DNQ786451 DDU786443:DDU786451 CTY786443:CTY786451 CKC786443:CKC786451 CAG786443:CAG786451 BQK786443:BQK786451 BGO786443:BGO786451 AWS786443:AWS786451 AMW786443:AMW786451 ADA786443:ADA786451 TE786443:TE786451 JI786443:JI786451 M786443:M786451 WVU720907:WVU720915 WLY720907:WLY720915 WCC720907:WCC720915 VSG720907:VSG720915 VIK720907:VIK720915 UYO720907:UYO720915 UOS720907:UOS720915 UEW720907:UEW720915 TVA720907:TVA720915 TLE720907:TLE720915 TBI720907:TBI720915 SRM720907:SRM720915 SHQ720907:SHQ720915 RXU720907:RXU720915 RNY720907:RNY720915 REC720907:REC720915 QUG720907:QUG720915 QKK720907:QKK720915 QAO720907:QAO720915 PQS720907:PQS720915 PGW720907:PGW720915 OXA720907:OXA720915 ONE720907:ONE720915 ODI720907:ODI720915 NTM720907:NTM720915 NJQ720907:NJQ720915 MZU720907:MZU720915 MPY720907:MPY720915 MGC720907:MGC720915 LWG720907:LWG720915 LMK720907:LMK720915 LCO720907:LCO720915 KSS720907:KSS720915 KIW720907:KIW720915 JZA720907:JZA720915 JPE720907:JPE720915 JFI720907:JFI720915 IVM720907:IVM720915 ILQ720907:ILQ720915 IBU720907:IBU720915 HRY720907:HRY720915 HIC720907:HIC720915 GYG720907:GYG720915 GOK720907:GOK720915 GEO720907:GEO720915 FUS720907:FUS720915 FKW720907:FKW720915 FBA720907:FBA720915 ERE720907:ERE720915 EHI720907:EHI720915 DXM720907:DXM720915 DNQ720907:DNQ720915 DDU720907:DDU720915 CTY720907:CTY720915 CKC720907:CKC720915 CAG720907:CAG720915 BQK720907:BQK720915 BGO720907:BGO720915 AWS720907:AWS720915 AMW720907:AMW720915 ADA720907:ADA720915 TE720907:TE720915 JI720907:JI720915 M720907:M720915 WVU655371:WVU655379 WLY655371:WLY655379 WCC655371:WCC655379 VSG655371:VSG655379 VIK655371:VIK655379 UYO655371:UYO655379 UOS655371:UOS655379 UEW655371:UEW655379 TVA655371:TVA655379 TLE655371:TLE655379 TBI655371:TBI655379 SRM655371:SRM655379 SHQ655371:SHQ655379 RXU655371:RXU655379 RNY655371:RNY655379 REC655371:REC655379 QUG655371:QUG655379 QKK655371:QKK655379 QAO655371:QAO655379 PQS655371:PQS655379 PGW655371:PGW655379 OXA655371:OXA655379 ONE655371:ONE655379 ODI655371:ODI655379 NTM655371:NTM655379 NJQ655371:NJQ655379 MZU655371:MZU655379 MPY655371:MPY655379 MGC655371:MGC655379 LWG655371:LWG655379 LMK655371:LMK655379 LCO655371:LCO655379 KSS655371:KSS655379 KIW655371:KIW655379 JZA655371:JZA655379 JPE655371:JPE655379 JFI655371:JFI655379 IVM655371:IVM655379 ILQ655371:ILQ655379 IBU655371:IBU655379 HRY655371:HRY655379 HIC655371:HIC655379 GYG655371:GYG655379 GOK655371:GOK655379 GEO655371:GEO655379 FUS655371:FUS655379 FKW655371:FKW655379 FBA655371:FBA655379 ERE655371:ERE655379 EHI655371:EHI655379 DXM655371:DXM655379 DNQ655371:DNQ655379 DDU655371:DDU655379 CTY655371:CTY655379 CKC655371:CKC655379 CAG655371:CAG655379 BQK655371:BQK655379 BGO655371:BGO655379 AWS655371:AWS655379 AMW655371:AMW655379 ADA655371:ADA655379 TE655371:TE655379 JI655371:JI655379 M655371:M655379 WVU589835:WVU589843 WLY589835:WLY589843 WCC589835:WCC589843 VSG589835:VSG589843 VIK589835:VIK589843 UYO589835:UYO589843 UOS589835:UOS589843 UEW589835:UEW589843 TVA589835:TVA589843 TLE589835:TLE589843 TBI589835:TBI589843 SRM589835:SRM589843 SHQ589835:SHQ589843 RXU589835:RXU589843 RNY589835:RNY589843 REC589835:REC589843 QUG589835:QUG589843 QKK589835:QKK589843 QAO589835:QAO589843 PQS589835:PQS589843 PGW589835:PGW589843 OXA589835:OXA589843 ONE589835:ONE589843 ODI589835:ODI589843 NTM589835:NTM589843 NJQ589835:NJQ589843 MZU589835:MZU589843 MPY589835:MPY589843 MGC589835:MGC589843 LWG589835:LWG589843 LMK589835:LMK589843 LCO589835:LCO589843 KSS589835:KSS589843 KIW589835:KIW589843 JZA589835:JZA589843 JPE589835:JPE589843 JFI589835:JFI589843 IVM589835:IVM589843 ILQ589835:ILQ589843 IBU589835:IBU589843 HRY589835:HRY589843 HIC589835:HIC589843 GYG589835:GYG589843 GOK589835:GOK589843 GEO589835:GEO589843 FUS589835:FUS589843 FKW589835:FKW589843 FBA589835:FBA589843 ERE589835:ERE589843 EHI589835:EHI589843 DXM589835:DXM589843 DNQ589835:DNQ589843 DDU589835:DDU589843 CTY589835:CTY589843 CKC589835:CKC589843 CAG589835:CAG589843 BQK589835:BQK589843 BGO589835:BGO589843 AWS589835:AWS589843 AMW589835:AMW589843 ADA589835:ADA589843 TE589835:TE589843 JI589835:JI589843 M589835:M589843 WVU524299:WVU524307 WLY524299:WLY524307 WCC524299:WCC524307 VSG524299:VSG524307 VIK524299:VIK524307 UYO524299:UYO524307 UOS524299:UOS524307 UEW524299:UEW524307 TVA524299:TVA524307 TLE524299:TLE524307 TBI524299:TBI524307 SRM524299:SRM524307 SHQ524299:SHQ524307 RXU524299:RXU524307 RNY524299:RNY524307 REC524299:REC524307 QUG524299:QUG524307 QKK524299:QKK524307 QAO524299:QAO524307 PQS524299:PQS524307 PGW524299:PGW524307 OXA524299:OXA524307 ONE524299:ONE524307 ODI524299:ODI524307 NTM524299:NTM524307 NJQ524299:NJQ524307 MZU524299:MZU524307 MPY524299:MPY524307 MGC524299:MGC524307 LWG524299:LWG524307 LMK524299:LMK524307 LCO524299:LCO524307 KSS524299:KSS524307 KIW524299:KIW524307 JZA524299:JZA524307 JPE524299:JPE524307 JFI524299:JFI524307 IVM524299:IVM524307 ILQ524299:ILQ524307 IBU524299:IBU524307 HRY524299:HRY524307 HIC524299:HIC524307 GYG524299:GYG524307 GOK524299:GOK524307 GEO524299:GEO524307 FUS524299:FUS524307 FKW524299:FKW524307 FBA524299:FBA524307 ERE524299:ERE524307 EHI524299:EHI524307 DXM524299:DXM524307 DNQ524299:DNQ524307 DDU524299:DDU524307 CTY524299:CTY524307 CKC524299:CKC524307 CAG524299:CAG524307 BQK524299:BQK524307 BGO524299:BGO524307 AWS524299:AWS524307 AMW524299:AMW524307 ADA524299:ADA524307 TE524299:TE524307 JI524299:JI524307 M524299:M524307 WVU458763:WVU458771 WLY458763:WLY458771 WCC458763:WCC458771 VSG458763:VSG458771 VIK458763:VIK458771 UYO458763:UYO458771 UOS458763:UOS458771 UEW458763:UEW458771 TVA458763:TVA458771 TLE458763:TLE458771 TBI458763:TBI458771 SRM458763:SRM458771 SHQ458763:SHQ458771 RXU458763:RXU458771 RNY458763:RNY458771 REC458763:REC458771 QUG458763:QUG458771 QKK458763:QKK458771 QAO458763:QAO458771 PQS458763:PQS458771 PGW458763:PGW458771 OXA458763:OXA458771 ONE458763:ONE458771 ODI458763:ODI458771 NTM458763:NTM458771 NJQ458763:NJQ458771 MZU458763:MZU458771 MPY458763:MPY458771 MGC458763:MGC458771 LWG458763:LWG458771 LMK458763:LMK458771 LCO458763:LCO458771 KSS458763:KSS458771 KIW458763:KIW458771 JZA458763:JZA458771 JPE458763:JPE458771 JFI458763:JFI458771 IVM458763:IVM458771 ILQ458763:ILQ458771 IBU458763:IBU458771 HRY458763:HRY458771 HIC458763:HIC458771 GYG458763:GYG458771 GOK458763:GOK458771 GEO458763:GEO458771 FUS458763:FUS458771 FKW458763:FKW458771 FBA458763:FBA458771 ERE458763:ERE458771 EHI458763:EHI458771 DXM458763:DXM458771 DNQ458763:DNQ458771 DDU458763:DDU458771 CTY458763:CTY458771 CKC458763:CKC458771 CAG458763:CAG458771 BQK458763:BQK458771 BGO458763:BGO458771 AWS458763:AWS458771 AMW458763:AMW458771 ADA458763:ADA458771 TE458763:TE458771 JI458763:JI458771 M458763:M458771 WVU393227:WVU393235 WLY393227:WLY393235 WCC393227:WCC393235 VSG393227:VSG393235 VIK393227:VIK393235 UYO393227:UYO393235 UOS393227:UOS393235 UEW393227:UEW393235 TVA393227:TVA393235 TLE393227:TLE393235 TBI393227:TBI393235 SRM393227:SRM393235 SHQ393227:SHQ393235 RXU393227:RXU393235 RNY393227:RNY393235 REC393227:REC393235 QUG393227:QUG393235 QKK393227:QKK393235 QAO393227:QAO393235 PQS393227:PQS393235 PGW393227:PGW393235 OXA393227:OXA393235 ONE393227:ONE393235 ODI393227:ODI393235 NTM393227:NTM393235 NJQ393227:NJQ393235 MZU393227:MZU393235 MPY393227:MPY393235 MGC393227:MGC393235 LWG393227:LWG393235 LMK393227:LMK393235 LCO393227:LCO393235 KSS393227:KSS393235 KIW393227:KIW393235 JZA393227:JZA393235 JPE393227:JPE393235 JFI393227:JFI393235 IVM393227:IVM393235 ILQ393227:ILQ393235 IBU393227:IBU393235 HRY393227:HRY393235 HIC393227:HIC393235 GYG393227:GYG393235 GOK393227:GOK393235 GEO393227:GEO393235 FUS393227:FUS393235 FKW393227:FKW393235 FBA393227:FBA393235 ERE393227:ERE393235 EHI393227:EHI393235 DXM393227:DXM393235 DNQ393227:DNQ393235 DDU393227:DDU393235 CTY393227:CTY393235 CKC393227:CKC393235 CAG393227:CAG393235 BQK393227:BQK393235 BGO393227:BGO393235 AWS393227:AWS393235 AMW393227:AMW393235 ADA393227:ADA393235 TE393227:TE393235 JI393227:JI393235 M393227:M393235 WVU327691:WVU327699 WLY327691:WLY327699 WCC327691:WCC327699 VSG327691:VSG327699 VIK327691:VIK327699 UYO327691:UYO327699 UOS327691:UOS327699 UEW327691:UEW327699 TVA327691:TVA327699 TLE327691:TLE327699 TBI327691:TBI327699 SRM327691:SRM327699 SHQ327691:SHQ327699 RXU327691:RXU327699 RNY327691:RNY327699 REC327691:REC327699 QUG327691:QUG327699 QKK327691:QKK327699 QAO327691:QAO327699 PQS327691:PQS327699 PGW327691:PGW327699 OXA327691:OXA327699 ONE327691:ONE327699 ODI327691:ODI327699 NTM327691:NTM327699 NJQ327691:NJQ327699 MZU327691:MZU327699 MPY327691:MPY327699 MGC327691:MGC327699 LWG327691:LWG327699 LMK327691:LMK327699 LCO327691:LCO327699 KSS327691:KSS327699 KIW327691:KIW327699 JZA327691:JZA327699 JPE327691:JPE327699 JFI327691:JFI327699 IVM327691:IVM327699 ILQ327691:ILQ327699 IBU327691:IBU327699 HRY327691:HRY327699 HIC327691:HIC327699 GYG327691:GYG327699 GOK327691:GOK327699 GEO327691:GEO327699 FUS327691:FUS327699 FKW327691:FKW327699 FBA327691:FBA327699 ERE327691:ERE327699 EHI327691:EHI327699 DXM327691:DXM327699 DNQ327691:DNQ327699 DDU327691:DDU327699 CTY327691:CTY327699 CKC327691:CKC327699 CAG327691:CAG327699 BQK327691:BQK327699 BGO327691:BGO327699 AWS327691:AWS327699 AMW327691:AMW327699 ADA327691:ADA327699 TE327691:TE327699 JI327691:JI327699 M327691:M327699 WVU262155:WVU262163 WLY262155:WLY262163 WCC262155:WCC262163 VSG262155:VSG262163 VIK262155:VIK262163 UYO262155:UYO262163 UOS262155:UOS262163 UEW262155:UEW262163 TVA262155:TVA262163 TLE262155:TLE262163 TBI262155:TBI262163 SRM262155:SRM262163 SHQ262155:SHQ262163 RXU262155:RXU262163 RNY262155:RNY262163 REC262155:REC262163 QUG262155:QUG262163 QKK262155:QKK262163 QAO262155:QAO262163 PQS262155:PQS262163 PGW262155:PGW262163 OXA262155:OXA262163 ONE262155:ONE262163 ODI262155:ODI262163 NTM262155:NTM262163 NJQ262155:NJQ262163 MZU262155:MZU262163 MPY262155:MPY262163 MGC262155:MGC262163 LWG262155:LWG262163 LMK262155:LMK262163 LCO262155:LCO262163 KSS262155:KSS262163 KIW262155:KIW262163 JZA262155:JZA262163 JPE262155:JPE262163 JFI262155:JFI262163 IVM262155:IVM262163 ILQ262155:ILQ262163 IBU262155:IBU262163 HRY262155:HRY262163 HIC262155:HIC262163 GYG262155:GYG262163 GOK262155:GOK262163 GEO262155:GEO262163 FUS262155:FUS262163 FKW262155:FKW262163 FBA262155:FBA262163 ERE262155:ERE262163 EHI262155:EHI262163 DXM262155:DXM262163 DNQ262155:DNQ262163 DDU262155:DDU262163 CTY262155:CTY262163 CKC262155:CKC262163 CAG262155:CAG262163 BQK262155:BQK262163 BGO262155:BGO262163 AWS262155:AWS262163 AMW262155:AMW262163 ADA262155:ADA262163 TE262155:TE262163 JI262155:JI262163 M262155:M262163 WVU196619:WVU196627 WLY196619:WLY196627 WCC196619:WCC196627 VSG196619:VSG196627 VIK196619:VIK196627 UYO196619:UYO196627 UOS196619:UOS196627 UEW196619:UEW196627 TVA196619:TVA196627 TLE196619:TLE196627 TBI196619:TBI196627 SRM196619:SRM196627 SHQ196619:SHQ196627 RXU196619:RXU196627 RNY196619:RNY196627 REC196619:REC196627 QUG196619:QUG196627 QKK196619:QKK196627 QAO196619:QAO196627 PQS196619:PQS196627 PGW196619:PGW196627 OXA196619:OXA196627 ONE196619:ONE196627 ODI196619:ODI196627 NTM196619:NTM196627 NJQ196619:NJQ196627 MZU196619:MZU196627 MPY196619:MPY196627 MGC196619:MGC196627 LWG196619:LWG196627 LMK196619:LMK196627 LCO196619:LCO196627 KSS196619:KSS196627 KIW196619:KIW196627 JZA196619:JZA196627 JPE196619:JPE196627 JFI196619:JFI196627 IVM196619:IVM196627 ILQ196619:ILQ196627 IBU196619:IBU196627 HRY196619:HRY196627 HIC196619:HIC196627 GYG196619:GYG196627 GOK196619:GOK196627 GEO196619:GEO196627 FUS196619:FUS196627 FKW196619:FKW196627 FBA196619:FBA196627 ERE196619:ERE196627 EHI196619:EHI196627 DXM196619:DXM196627 DNQ196619:DNQ196627 DDU196619:DDU196627 CTY196619:CTY196627 CKC196619:CKC196627 CAG196619:CAG196627 BQK196619:BQK196627 BGO196619:BGO196627 AWS196619:AWS196627 AMW196619:AMW196627 ADA196619:ADA196627 TE196619:TE196627 JI196619:JI196627 M196619:M196627 WVU131083:WVU131091 WLY131083:WLY131091 WCC131083:WCC131091 VSG131083:VSG131091 VIK131083:VIK131091 UYO131083:UYO131091 UOS131083:UOS131091 UEW131083:UEW131091 TVA131083:TVA131091 TLE131083:TLE131091 TBI131083:TBI131091 SRM131083:SRM131091 SHQ131083:SHQ131091 RXU131083:RXU131091 RNY131083:RNY131091 REC131083:REC131091 QUG131083:QUG131091 QKK131083:QKK131091 QAO131083:QAO131091 PQS131083:PQS131091 PGW131083:PGW131091 OXA131083:OXA131091 ONE131083:ONE131091 ODI131083:ODI131091 NTM131083:NTM131091 NJQ131083:NJQ131091 MZU131083:MZU131091 MPY131083:MPY131091 MGC131083:MGC131091 LWG131083:LWG131091 LMK131083:LMK131091 LCO131083:LCO131091 KSS131083:KSS131091 KIW131083:KIW131091 JZA131083:JZA131091 JPE131083:JPE131091 JFI131083:JFI131091 IVM131083:IVM131091 ILQ131083:ILQ131091 IBU131083:IBU131091 HRY131083:HRY131091 HIC131083:HIC131091 GYG131083:GYG131091 GOK131083:GOK131091 GEO131083:GEO131091 FUS131083:FUS131091 FKW131083:FKW131091 FBA131083:FBA131091 ERE131083:ERE131091 EHI131083:EHI131091 DXM131083:DXM131091 DNQ131083:DNQ131091 DDU131083:DDU131091 CTY131083:CTY131091 CKC131083:CKC131091 CAG131083:CAG131091 BQK131083:BQK131091 BGO131083:BGO131091 AWS131083:AWS131091 AMW131083:AMW131091 ADA131083:ADA131091 TE131083:TE131091 JI131083:JI131091 M131083:M131091 WVU65547:WVU65555 WLY65547:WLY65555 WCC65547:WCC65555 VSG65547:VSG65555 VIK65547:VIK65555 UYO65547:UYO65555 UOS65547:UOS65555 UEW65547:UEW65555 TVA65547:TVA65555 TLE65547:TLE65555 TBI65547:TBI65555 SRM65547:SRM65555 SHQ65547:SHQ65555 RXU65547:RXU65555 RNY65547:RNY65555 REC65547:REC65555 QUG65547:QUG65555 QKK65547:QKK65555 QAO65547:QAO65555 PQS65547:PQS65555 PGW65547:PGW65555 OXA65547:OXA65555 ONE65547:ONE65555 ODI65547:ODI65555 NTM65547:NTM65555 NJQ65547:NJQ65555 MZU65547:MZU65555 MPY65547:MPY65555 MGC65547:MGC65555 LWG65547:LWG65555 LMK65547:LMK65555 LCO65547:LCO65555 KSS65547:KSS65555 KIW65547:KIW65555 JZA65547:JZA65555 JPE65547:JPE65555 JFI65547:JFI65555 IVM65547:IVM65555 ILQ65547:ILQ65555 IBU65547:IBU65555 HRY65547:HRY65555 HIC65547:HIC65555 GYG65547:GYG65555 GOK65547:GOK65555 GEO65547:GEO65555 FUS65547:FUS65555 FKW65547:FKW65555 FBA65547:FBA65555 ERE65547:ERE65555 EHI65547:EHI65555 DXM65547:DXM65555 DNQ65547:DNQ65555 DDU65547:DDU65555 CTY65547:CTY65555 CKC65547:CKC65555 CAG65547:CAG65555 BQK65547:BQK65555 BGO65547:BGO65555 AWS65547:AWS65555 AMW65547:AMW65555 ADA65547:ADA65555 TE65547:TE65555 JI65547:JI65555 M65547:M65555 WVU983063:WVU983064 WLY983063:WLY983064 WCC983063:WCC983064 VSG983063:VSG983064 VIK983063:VIK983064 UYO983063:UYO983064 UOS983063:UOS983064 UEW983063:UEW983064 TVA983063:TVA983064 TLE983063:TLE983064 TBI983063:TBI983064 SRM983063:SRM983064 SHQ983063:SHQ983064 RXU983063:RXU983064 RNY983063:RNY983064 REC983063:REC983064 QUG983063:QUG983064 QKK983063:QKK983064 QAO983063:QAO983064 PQS983063:PQS983064 PGW983063:PGW983064 OXA983063:OXA983064 ONE983063:ONE983064 ODI983063:ODI983064 NTM983063:NTM983064 NJQ983063:NJQ983064 MZU983063:MZU983064 MPY983063:MPY983064 MGC983063:MGC983064 LWG983063:LWG983064 LMK983063:LMK983064 LCO983063:LCO983064 KSS983063:KSS983064 KIW983063:KIW983064 JZA983063:JZA983064 JPE983063:JPE983064 JFI983063:JFI983064 IVM983063:IVM983064 ILQ983063:ILQ983064 IBU983063:IBU983064 HRY983063:HRY983064 HIC983063:HIC983064 GYG983063:GYG983064 GOK983063:GOK983064 GEO983063:GEO983064 FUS983063:FUS983064 FKW983063:FKW983064 FBA983063:FBA983064 ERE983063:ERE983064 EHI983063:EHI983064 DXM983063:DXM983064 DNQ983063:DNQ983064 DDU983063:DDU983064 CTY983063:CTY983064 CKC983063:CKC983064 CAG983063:CAG983064 BQK983063:BQK983064 BGO983063:BGO983064 AWS983063:AWS983064 AMW983063:AMW983064 ADA983063:ADA983064 TE983063:TE983064 JI983063:JI983064 M983063:M983064 WVU917527:WVU917528 WLY917527:WLY917528 WCC917527:WCC917528 VSG917527:VSG917528 VIK917527:VIK917528 UYO917527:UYO917528 UOS917527:UOS917528 UEW917527:UEW917528 TVA917527:TVA917528 TLE917527:TLE917528 TBI917527:TBI917528 SRM917527:SRM917528 SHQ917527:SHQ917528 RXU917527:RXU917528 RNY917527:RNY917528 REC917527:REC917528 QUG917527:QUG917528 QKK917527:QKK917528 QAO917527:QAO917528 PQS917527:PQS917528 PGW917527:PGW917528 OXA917527:OXA917528 ONE917527:ONE917528 ODI917527:ODI917528 NTM917527:NTM917528 NJQ917527:NJQ917528 MZU917527:MZU917528 MPY917527:MPY917528 MGC917527:MGC917528 LWG917527:LWG917528 LMK917527:LMK917528 LCO917527:LCO917528 KSS917527:KSS917528 KIW917527:KIW917528 JZA917527:JZA917528 JPE917527:JPE917528 JFI917527:JFI917528 IVM917527:IVM917528 ILQ917527:ILQ917528 IBU917527:IBU917528 HRY917527:HRY917528 HIC917527:HIC917528 GYG917527:GYG917528 GOK917527:GOK917528 GEO917527:GEO917528 FUS917527:FUS917528 FKW917527:FKW917528 FBA917527:FBA917528 ERE917527:ERE917528 EHI917527:EHI917528 DXM917527:DXM917528 DNQ917527:DNQ917528 DDU917527:DDU917528 CTY917527:CTY917528 CKC917527:CKC917528 CAG917527:CAG917528 BQK917527:BQK917528 BGO917527:BGO917528 AWS917527:AWS917528 AMW917527:AMW917528 ADA917527:ADA917528 TE917527:TE917528 JI917527:JI917528 M917527:M917528 WVU851991:WVU851992 WLY851991:WLY851992 WCC851991:WCC851992 VSG851991:VSG851992 VIK851991:VIK851992 UYO851991:UYO851992 UOS851991:UOS851992 UEW851991:UEW851992 TVA851991:TVA851992 TLE851991:TLE851992 TBI851991:TBI851992 SRM851991:SRM851992 SHQ851991:SHQ851992 RXU851991:RXU851992 RNY851991:RNY851992 REC851991:REC851992 QUG851991:QUG851992 QKK851991:QKK851992 QAO851991:QAO851992 PQS851991:PQS851992 PGW851991:PGW851992 OXA851991:OXA851992 ONE851991:ONE851992 ODI851991:ODI851992 NTM851991:NTM851992 NJQ851991:NJQ851992 MZU851991:MZU851992 MPY851991:MPY851992 MGC851991:MGC851992 LWG851991:LWG851992 LMK851991:LMK851992 LCO851991:LCO851992 KSS851991:KSS851992 KIW851991:KIW851992 JZA851991:JZA851992 JPE851991:JPE851992 JFI851991:JFI851992 IVM851991:IVM851992 ILQ851991:ILQ851992 IBU851991:IBU851992 HRY851991:HRY851992 HIC851991:HIC851992 GYG851991:GYG851992 GOK851991:GOK851992 GEO851991:GEO851992 FUS851991:FUS851992 FKW851991:FKW851992 FBA851991:FBA851992 ERE851991:ERE851992 EHI851991:EHI851992 DXM851991:DXM851992 DNQ851991:DNQ851992 DDU851991:DDU851992 CTY851991:CTY851992 CKC851991:CKC851992 CAG851991:CAG851992 BQK851991:BQK851992 BGO851991:BGO851992 AWS851991:AWS851992 AMW851991:AMW851992 ADA851991:ADA851992 TE851991:TE851992 JI851991:JI851992 M851991:M851992 WVU786455:WVU786456 WLY786455:WLY786456 WCC786455:WCC786456 VSG786455:VSG786456 VIK786455:VIK786456 UYO786455:UYO786456 UOS786455:UOS786456 UEW786455:UEW786456 TVA786455:TVA786456 TLE786455:TLE786456 TBI786455:TBI786456 SRM786455:SRM786456 SHQ786455:SHQ786456 RXU786455:RXU786456 RNY786455:RNY786456 REC786455:REC786456 QUG786455:QUG786456 QKK786455:QKK786456 QAO786455:QAO786456 PQS786455:PQS786456 PGW786455:PGW786456 OXA786455:OXA786456 ONE786455:ONE786456 ODI786455:ODI786456 NTM786455:NTM786456 NJQ786455:NJQ786456 MZU786455:MZU786456 MPY786455:MPY786456 MGC786455:MGC786456 LWG786455:LWG786456 LMK786455:LMK786456 LCO786455:LCO786456 KSS786455:KSS786456 KIW786455:KIW786456 JZA786455:JZA786456 JPE786455:JPE786456 JFI786455:JFI786456 IVM786455:IVM786456 ILQ786455:ILQ786456 IBU786455:IBU786456 HRY786455:HRY786456 HIC786455:HIC786456 GYG786455:GYG786456 GOK786455:GOK786456 GEO786455:GEO786456 FUS786455:FUS786456 FKW786455:FKW786456 FBA786455:FBA786456 ERE786455:ERE786456 EHI786455:EHI786456 DXM786455:DXM786456 DNQ786455:DNQ786456 DDU786455:DDU786456 CTY786455:CTY786456 CKC786455:CKC786456 CAG786455:CAG786456 BQK786455:BQK786456 BGO786455:BGO786456 AWS786455:AWS786456 AMW786455:AMW786456 ADA786455:ADA786456 TE786455:TE786456 JI786455:JI786456 M786455:M786456 WVU720919:WVU720920 WLY720919:WLY720920 WCC720919:WCC720920 VSG720919:VSG720920 VIK720919:VIK720920 UYO720919:UYO720920 UOS720919:UOS720920 UEW720919:UEW720920 TVA720919:TVA720920 TLE720919:TLE720920 TBI720919:TBI720920 SRM720919:SRM720920 SHQ720919:SHQ720920 RXU720919:RXU720920 RNY720919:RNY720920 REC720919:REC720920 QUG720919:QUG720920 QKK720919:QKK720920 QAO720919:QAO720920 PQS720919:PQS720920 PGW720919:PGW720920 OXA720919:OXA720920 ONE720919:ONE720920 ODI720919:ODI720920 NTM720919:NTM720920 NJQ720919:NJQ720920 MZU720919:MZU720920 MPY720919:MPY720920 MGC720919:MGC720920 LWG720919:LWG720920 LMK720919:LMK720920 LCO720919:LCO720920 KSS720919:KSS720920 KIW720919:KIW720920 JZA720919:JZA720920 JPE720919:JPE720920 JFI720919:JFI720920 IVM720919:IVM720920 ILQ720919:ILQ720920 IBU720919:IBU720920 HRY720919:HRY720920 HIC720919:HIC720920 GYG720919:GYG720920 GOK720919:GOK720920 GEO720919:GEO720920 FUS720919:FUS720920 FKW720919:FKW720920 FBA720919:FBA720920 ERE720919:ERE720920 EHI720919:EHI720920 DXM720919:DXM720920 DNQ720919:DNQ720920 DDU720919:DDU720920 CTY720919:CTY720920 CKC720919:CKC720920 CAG720919:CAG720920 BQK720919:BQK720920 BGO720919:BGO720920 AWS720919:AWS720920 AMW720919:AMW720920 ADA720919:ADA720920 TE720919:TE720920 JI720919:JI720920 M720919:M720920 WVU655383:WVU655384 WLY655383:WLY655384 WCC655383:WCC655384 VSG655383:VSG655384 VIK655383:VIK655384 UYO655383:UYO655384 UOS655383:UOS655384 UEW655383:UEW655384 TVA655383:TVA655384 TLE655383:TLE655384 TBI655383:TBI655384 SRM655383:SRM655384 SHQ655383:SHQ655384 RXU655383:RXU655384 RNY655383:RNY655384 REC655383:REC655384 QUG655383:QUG655384 QKK655383:QKK655384 QAO655383:QAO655384 PQS655383:PQS655384 PGW655383:PGW655384 OXA655383:OXA655384 ONE655383:ONE655384 ODI655383:ODI655384 NTM655383:NTM655384 NJQ655383:NJQ655384 MZU655383:MZU655384 MPY655383:MPY655384 MGC655383:MGC655384 LWG655383:LWG655384 LMK655383:LMK655384 LCO655383:LCO655384 KSS655383:KSS655384 KIW655383:KIW655384 JZA655383:JZA655384 JPE655383:JPE655384 JFI655383:JFI655384 IVM655383:IVM655384 ILQ655383:ILQ655384 IBU655383:IBU655384 HRY655383:HRY655384 HIC655383:HIC655384 GYG655383:GYG655384 GOK655383:GOK655384 GEO655383:GEO655384 FUS655383:FUS655384 FKW655383:FKW655384 FBA655383:FBA655384 ERE655383:ERE655384 EHI655383:EHI655384 DXM655383:DXM655384 DNQ655383:DNQ655384 DDU655383:DDU655384 CTY655383:CTY655384 CKC655383:CKC655384 CAG655383:CAG655384 BQK655383:BQK655384 BGO655383:BGO655384 AWS655383:AWS655384 AMW655383:AMW655384 ADA655383:ADA655384 TE655383:TE655384 JI655383:JI655384 M655383:M655384 WVU589847:WVU589848 WLY589847:WLY589848 WCC589847:WCC589848 VSG589847:VSG589848 VIK589847:VIK589848 UYO589847:UYO589848 UOS589847:UOS589848 UEW589847:UEW589848 TVA589847:TVA589848 TLE589847:TLE589848 TBI589847:TBI589848 SRM589847:SRM589848 SHQ589847:SHQ589848 RXU589847:RXU589848 RNY589847:RNY589848 REC589847:REC589848 QUG589847:QUG589848 QKK589847:QKK589848 QAO589847:QAO589848 PQS589847:PQS589848 PGW589847:PGW589848 OXA589847:OXA589848 ONE589847:ONE589848 ODI589847:ODI589848 NTM589847:NTM589848 NJQ589847:NJQ589848 MZU589847:MZU589848 MPY589847:MPY589848 MGC589847:MGC589848 LWG589847:LWG589848 LMK589847:LMK589848 LCO589847:LCO589848 KSS589847:KSS589848 KIW589847:KIW589848 JZA589847:JZA589848 JPE589847:JPE589848 JFI589847:JFI589848 IVM589847:IVM589848 ILQ589847:ILQ589848 IBU589847:IBU589848 HRY589847:HRY589848 HIC589847:HIC589848 GYG589847:GYG589848 GOK589847:GOK589848 GEO589847:GEO589848 FUS589847:FUS589848 FKW589847:FKW589848 FBA589847:FBA589848 ERE589847:ERE589848 EHI589847:EHI589848 DXM589847:DXM589848 DNQ589847:DNQ589848 DDU589847:DDU589848 CTY589847:CTY589848 CKC589847:CKC589848 CAG589847:CAG589848 BQK589847:BQK589848 BGO589847:BGO589848 AWS589847:AWS589848 AMW589847:AMW589848 ADA589847:ADA589848 TE589847:TE589848 JI589847:JI589848 M589847:M589848 WVU524311:WVU524312 WLY524311:WLY524312 WCC524311:WCC524312 VSG524311:VSG524312 VIK524311:VIK524312 UYO524311:UYO524312 UOS524311:UOS524312 UEW524311:UEW524312 TVA524311:TVA524312 TLE524311:TLE524312 TBI524311:TBI524312 SRM524311:SRM524312 SHQ524311:SHQ524312 RXU524311:RXU524312 RNY524311:RNY524312 REC524311:REC524312 QUG524311:QUG524312 QKK524311:QKK524312 QAO524311:QAO524312 PQS524311:PQS524312 PGW524311:PGW524312 OXA524311:OXA524312 ONE524311:ONE524312 ODI524311:ODI524312 NTM524311:NTM524312 NJQ524311:NJQ524312 MZU524311:MZU524312 MPY524311:MPY524312 MGC524311:MGC524312 LWG524311:LWG524312 LMK524311:LMK524312 LCO524311:LCO524312 KSS524311:KSS524312 KIW524311:KIW524312 JZA524311:JZA524312 JPE524311:JPE524312 JFI524311:JFI524312 IVM524311:IVM524312 ILQ524311:ILQ524312 IBU524311:IBU524312 HRY524311:HRY524312 HIC524311:HIC524312 GYG524311:GYG524312 GOK524311:GOK524312 GEO524311:GEO524312 FUS524311:FUS524312 FKW524311:FKW524312 FBA524311:FBA524312 ERE524311:ERE524312 EHI524311:EHI524312 DXM524311:DXM524312 DNQ524311:DNQ524312 DDU524311:DDU524312 CTY524311:CTY524312 CKC524311:CKC524312 CAG524311:CAG524312 BQK524311:BQK524312 BGO524311:BGO524312 AWS524311:AWS524312 AMW524311:AMW524312 ADA524311:ADA524312 TE524311:TE524312 JI524311:JI524312 M524311:M524312 WVU458775:WVU458776 WLY458775:WLY458776 WCC458775:WCC458776 VSG458775:VSG458776 VIK458775:VIK458776 UYO458775:UYO458776 UOS458775:UOS458776 UEW458775:UEW458776 TVA458775:TVA458776 TLE458775:TLE458776 TBI458775:TBI458776 SRM458775:SRM458776 SHQ458775:SHQ458776 RXU458775:RXU458776 RNY458775:RNY458776 REC458775:REC458776 QUG458775:QUG458776 QKK458775:QKK458776 QAO458775:QAO458776 PQS458775:PQS458776 PGW458775:PGW458776 OXA458775:OXA458776 ONE458775:ONE458776 ODI458775:ODI458776 NTM458775:NTM458776 NJQ458775:NJQ458776 MZU458775:MZU458776 MPY458775:MPY458776 MGC458775:MGC458776 LWG458775:LWG458776 LMK458775:LMK458776 LCO458775:LCO458776 KSS458775:KSS458776 KIW458775:KIW458776 JZA458775:JZA458776 JPE458775:JPE458776 JFI458775:JFI458776 IVM458775:IVM458776 ILQ458775:ILQ458776 IBU458775:IBU458776 HRY458775:HRY458776 HIC458775:HIC458776 GYG458775:GYG458776 GOK458775:GOK458776 GEO458775:GEO458776 FUS458775:FUS458776 FKW458775:FKW458776 FBA458775:FBA458776 ERE458775:ERE458776 EHI458775:EHI458776 DXM458775:DXM458776 DNQ458775:DNQ458776 DDU458775:DDU458776 CTY458775:CTY458776 CKC458775:CKC458776 CAG458775:CAG458776 BQK458775:BQK458776 BGO458775:BGO458776 AWS458775:AWS458776 AMW458775:AMW458776 ADA458775:ADA458776 TE458775:TE458776 JI458775:JI458776 M458775:M458776 WVU393239:WVU393240 WLY393239:WLY393240 WCC393239:WCC393240 VSG393239:VSG393240 VIK393239:VIK393240 UYO393239:UYO393240 UOS393239:UOS393240 UEW393239:UEW393240 TVA393239:TVA393240 TLE393239:TLE393240 TBI393239:TBI393240 SRM393239:SRM393240 SHQ393239:SHQ393240 RXU393239:RXU393240 RNY393239:RNY393240 REC393239:REC393240 QUG393239:QUG393240 QKK393239:QKK393240 QAO393239:QAO393240 PQS393239:PQS393240 PGW393239:PGW393240 OXA393239:OXA393240 ONE393239:ONE393240 ODI393239:ODI393240 NTM393239:NTM393240 NJQ393239:NJQ393240 MZU393239:MZU393240 MPY393239:MPY393240 MGC393239:MGC393240 LWG393239:LWG393240 LMK393239:LMK393240 LCO393239:LCO393240 KSS393239:KSS393240 KIW393239:KIW393240 JZA393239:JZA393240 JPE393239:JPE393240 JFI393239:JFI393240 IVM393239:IVM393240 ILQ393239:ILQ393240 IBU393239:IBU393240 HRY393239:HRY393240 HIC393239:HIC393240 GYG393239:GYG393240 GOK393239:GOK393240 GEO393239:GEO393240 FUS393239:FUS393240 FKW393239:FKW393240 FBA393239:FBA393240 ERE393239:ERE393240 EHI393239:EHI393240 DXM393239:DXM393240 DNQ393239:DNQ393240 DDU393239:DDU393240 CTY393239:CTY393240 CKC393239:CKC393240 CAG393239:CAG393240 BQK393239:BQK393240 BGO393239:BGO393240 AWS393239:AWS393240 AMW393239:AMW393240 ADA393239:ADA393240 TE393239:TE393240 JI393239:JI393240 M393239:M393240 WVU327703:WVU327704 WLY327703:WLY327704 WCC327703:WCC327704 VSG327703:VSG327704 VIK327703:VIK327704 UYO327703:UYO327704 UOS327703:UOS327704 UEW327703:UEW327704 TVA327703:TVA327704 TLE327703:TLE327704 TBI327703:TBI327704 SRM327703:SRM327704 SHQ327703:SHQ327704 RXU327703:RXU327704 RNY327703:RNY327704 REC327703:REC327704 QUG327703:QUG327704 QKK327703:QKK327704 QAO327703:QAO327704 PQS327703:PQS327704 PGW327703:PGW327704 OXA327703:OXA327704 ONE327703:ONE327704 ODI327703:ODI327704 NTM327703:NTM327704 NJQ327703:NJQ327704 MZU327703:MZU327704 MPY327703:MPY327704 MGC327703:MGC327704 LWG327703:LWG327704 LMK327703:LMK327704 LCO327703:LCO327704 KSS327703:KSS327704 KIW327703:KIW327704 JZA327703:JZA327704 JPE327703:JPE327704 JFI327703:JFI327704 IVM327703:IVM327704 ILQ327703:ILQ327704 IBU327703:IBU327704 HRY327703:HRY327704 HIC327703:HIC327704 GYG327703:GYG327704 GOK327703:GOK327704 GEO327703:GEO327704 FUS327703:FUS327704 FKW327703:FKW327704 FBA327703:FBA327704 ERE327703:ERE327704 EHI327703:EHI327704 DXM327703:DXM327704 DNQ327703:DNQ327704 DDU327703:DDU327704 CTY327703:CTY327704 CKC327703:CKC327704 CAG327703:CAG327704 BQK327703:BQK327704 BGO327703:BGO327704 AWS327703:AWS327704 AMW327703:AMW327704 ADA327703:ADA327704 TE327703:TE327704 JI327703:JI327704 M327703:M327704 WVU262167:WVU262168 WLY262167:WLY262168 WCC262167:WCC262168 VSG262167:VSG262168 VIK262167:VIK262168 UYO262167:UYO262168 UOS262167:UOS262168 UEW262167:UEW262168 TVA262167:TVA262168 TLE262167:TLE262168 TBI262167:TBI262168 SRM262167:SRM262168 SHQ262167:SHQ262168 RXU262167:RXU262168 RNY262167:RNY262168 REC262167:REC262168 QUG262167:QUG262168 QKK262167:QKK262168 QAO262167:QAO262168 PQS262167:PQS262168 PGW262167:PGW262168 OXA262167:OXA262168 ONE262167:ONE262168 ODI262167:ODI262168 NTM262167:NTM262168 NJQ262167:NJQ262168 MZU262167:MZU262168 MPY262167:MPY262168 MGC262167:MGC262168 LWG262167:LWG262168 LMK262167:LMK262168 LCO262167:LCO262168 KSS262167:KSS262168 KIW262167:KIW262168 JZA262167:JZA262168 JPE262167:JPE262168 JFI262167:JFI262168 IVM262167:IVM262168 ILQ262167:ILQ262168 IBU262167:IBU262168 HRY262167:HRY262168 HIC262167:HIC262168 GYG262167:GYG262168 GOK262167:GOK262168 GEO262167:GEO262168 FUS262167:FUS262168 FKW262167:FKW262168 FBA262167:FBA262168 ERE262167:ERE262168 EHI262167:EHI262168 DXM262167:DXM262168 DNQ262167:DNQ262168 DDU262167:DDU262168 CTY262167:CTY262168 CKC262167:CKC262168 CAG262167:CAG262168 BQK262167:BQK262168 BGO262167:BGO262168 AWS262167:AWS262168 AMW262167:AMW262168 ADA262167:ADA262168 TE262167:TE262168 JI262167:JI262168 M262167:M262168 WVU196631:WVU196632 WLY196631:WLY196632 WCC196631:WCC196632 VSG196631:VSG196632 VIK196631:VIK196632 UYO196631:UYO196632 UOS196631:UOS196632 UEW196631:UEW196632 TVA196631:TVA196632 TLE196631:TLE196632 TBI196631:TBI196632 SRM196631:SRM196632 SHQ196631:SHQ196632 RXU196631:RXU196632 RNY196631:RNY196632 REC196631:REC196632 QUG196631:QUG196632 QKK196631:QKK196632 QAO196631:QAO196632 PQS196631:PQS196632 PGW196631:PGW196632 OXA196631:OXA196632 ONE196631:ONE196632 ODI196631:ODI196632 NTM196631:NTM196632 NJQ196631:NJQ196632 MZU196631:MZU196632 MPY196631:MPY196632 MGC196631:MGC196632 LWG196631:LWG196632 LMK196631:LMK196632 LCO196631:LCO196632 KSS196631:KSS196632 KIW196631:KIW196632 JZA196631:JZA196632 JPE196631:JPE196632 JFI196631:JFI196632 IVM196631:IVM196632 ILQ196631:ILQ196632 IBU196631:IBU196632 HRY196631:HRY196632 HIC196631:HIC196632 GYG196631:GYG196632 GOK196631:GOK196632 GEO196631:GEO196632 FUS196631:FUS196632 FKW196631:FKW196632 FBA196631:FBA196632 ERE196631:ERE196632 EHI196631:EHI196632 DXM196631:DXM196632 DNQ196631:DNQ196632 DDU196631:DDU196632 CTY196631:CTY196632 CKC196631:CKC196632 CAG196631:CAG196632 BQK196631:BQK196632 BGO196631:BGO196632 AWS196631:AWS196632 AMW196631:AMW196632 ADA196631:ADA196632 TE196631:TE196632 JI196631:JI196632 M196631:M196632 WVU131095:WVU131096 WLY131095:WLY131096 WCC131095:WCC131096 VSG131095:VSG131096 VIK131095:VIK131096 UYO131095:UYO131096 UOS131095:UOS131096 UEW131095:UEW131096 TVA131095:TVA131096 TLE131095:TLE131096 TBI131095:TBI131096 SRM131095:SRM131096 SHQ131095:SHQ131096 RXU131095:RXU131096 RNY131095:RNY131096 REC131095:REC131096 QUG131095:QUG131096 QKK131095:QKK131096 QAO131095:QAO131096 PQS131095:PQS131096 PGW131095:PGW131096 OXA131095:OXA131096 ONE131095:ONE131096 ODI131095:ODI131096 NTM131095:NTM131096 NJQ131095:NJQ131096 MZU131095:MZU131096 MPY131095:MPY131096 MGC131095:MGC131096 LWG131095:LWG131096 LMK131095:LMK131096 LCO131095:LCO131096 KSS131095:KSS131096 KIW131095:KIW131096 JZA131095:JZA131096 JPE131095:JPE131096 JFI131095:JFI131096 IVM131095:IVM131096 ILQ131095:ILQ131096 IBU131095:IBU131096 HRY131095:HRY131096 HIC131095:HIC131096 GYG131095:GYG131096 GOK131095:GOK131096 GEO131095:GEO131096 FUS131095:FUS131096 FKW131095:FKW131096 FBA131095:FBA131096 ERE131095:ERE131096 EHI131095:EHI131096 DXM131095:DXM131096 DNQ131095:DNQ131096 DDU131095:DDU131096 CTY131095:CTY131096 CKC131095:CKC131096 CAG131095:CAG131096 BQK131095:BQK131096 BGO131095:BGO131096 AWS131095:AWS131096 AMW131095:AMW131096 ADA131095:ADA131096 TE131095:TE131096 JI131095:JI131096 M131095:M131096 WVU65559:WVU65560 WLY65559:WLY65560 WCC65559:WCC65560 VSG65559:VSG65560 VIK65559:VIK65560 UYO65559:UYO65560 UOS65559:UOS65560 UEW65559:UEW65560 TVA65559:TVA65560 TLE65559:TLE65560 TBI65559:TBI65560 SRM65559:SRM65560 SHQ65559:SHQ65560 RXU65559:RXU65560 RNY65559:RNY65560 REC65559:REC65560 QUG65559:QUG65560 QKK65559:QKK65560 QAO65559:QAO65560 PQS65559:PQS65560 PGW65559:PGW65560 OXA65559:OXA65560 ONE65559:ONE65560 ODI65559:ODI65560 NTM65559:NTM65560 NJQ65559:NJQ65560 MZU65559:MZU65560 MPY65559:MPY65560 MGC65559:MGC65560 LWG65559:LWG65560 LMK65559:LMK65560 LCO65559:LCO65560 KSS65559:KSS65560 KIW65559:KIW65560 JZA65559:JZA65560 JPE65559:JPE65560 JFI65559:JFI65560 IVM65559:IVM65560 ILQ65559:ILQ65560 IBU65559:IBU65560 HRY65559:HRY65560 HIC65559:HIC65560 GYG65559:GYG65560 GOK65559:GOK65560 GEO65559:GEO65560 FUS65559:FUS65560 FKW65559:FKW65560 FBA65559:FBA65560 ERE65559:ERE65560 EHI65559:EHI65560 DXM65559:DXM65560 DNQ65559:DNQ65560 DDU65559:DDU65560 CTY65559:CTY65560 CKC65559:CKC65560 CAG65559:CAG65560 BQK65559:BQK65560 BGO65559:BGO65560 AWS65559:AWS65560 AMW65559:AMW65560 ADA65559:ADA65560 TE65559:TE65560 JI65559:JI65560 M65559:M65560 M65535:M65544 WVU983039:WVU983048 WLY983039:WLY983048 WCC983039:WCC983048 VSG983039:VSG983048 VIK983039:VIK983048 UYO983039:UYO983048 UOS983039:UOS983048 UEW983039:UEW983048 TVA983039:TVA983048 TLE983039:TLE983048 TBI983039:TBI983048 SRM983039:SRM983048 SHQ983039:SHQ983048 RXU983039:RXU983048 RNY983039:RNY983048 REC983039:REC983048 QUG983039:QUG983048 QKK983039:QKK983048 QAO983039:QAO983048 PQS983039:PQS983048 PGW983039:PGW983048 OXA983039:OXA983048 ONE983039:ONE983048 ODI983039:ODI983048 NTM983039:NTM983048 NJQ983039:NJQ983048 MZU983039:MZU983048 MPY983039:MPY983048 MGC983039:MGC983048 LWG983039:LWG983048 LMK983039:LMK983048 LCO983039:LCO983048 KSS983039:KSS983048 KIW983039:KIW983048 JZA983039:JZA983048 JPE983039:JPE983048 JFI983039:JFI983048 IVM983039:IVM983048 ILQ983039:ILQ983048 IBU983039:IBU983048 HRY983039:HRY983048 HIC983039:HIC983048 GYG983039:GYG983048 GOK983039:GOK983048 GEO983039:GEO983048 FUS983039:FUS983048 FKW983039:FKW983048 FBA983039:FBA983048 ERE983039:ERE983048 EHI983039:EHI983048 DXM983039:DXM983048 DNQ983039:DNQ983048 DDU983039:DDU983048 CTY983039:CTY983048 CKC983039:CKC983048 CAG983039:CAG983048 BQK983039:BQK983048 BGO983039:BGO983048 AWS983039:AWS983048 AMW983039:AMW983048 ADA983039:ADA983048 TE983039:TE983048 JI983039:JI983048 M983039:M983048 WVU917503:WVU917512 WLY917503:WLY917512 WCC917503:WCC917512 VSG917503:VSG917512 VIK917503:VIK917512 UYO917503:UYO917512 UOS917503:UOS917512 UEW917503:UEW917512 TVA917503:TVA917512 TLE917503:TLE917512 TBI917503:TBI917512 SRM917503:SRM917512 SHQ917503:SHQ917512 RXU917503:RXU917512 RNY917503:RNY917512 REC917503:REC917512 QUG917503:QUG917512 QKK917503:QKK917512 QAO917503:QAO917512 PQS917503:PQS917512 PGW917503:PGW917512 OXA917503:OXA917512 ONE917503:ONE917512 ODI917503:ODI917512 NTM917503:NTM917512 NJQ917503:NJQ917512 MZU917503:MZU917512 MPY917503:MPY917512 MGC917503:MGC917512 LWG917503:LWG917512 LMK917503:LMK917512 LCO917503:LCO917512 KSS917503:KSS917512 KIW917503:KIW917512 JZA917503:JZA917512 JPE917503:JPE917512 JFI917503:JFI917512 IVM917503:IVM917512 ILQ917503:ILQ917512 IBU917503:IBU917512 HRY917503:HRY917512 HIC917503:HIC917512 GYG917503:GYG917512 GOK917503:GOK917512 GEO917503:GEO917512 FUS917503:FUS917512 FKW917503:FKW917512 FBA917503:FBA917512 ERE917503:ERE917512 EHI917503:EHI917512 DXM917503:DXM917512 DNQ917503:DNQ917512 DDU917503:DDU917512 CTY917503:CTY917512 CKC917503:CKC917512 CAG917503:CAG917512 BQK917503:BQK917512 BGO917503:BGO917512 AWS917503:AWS917512 AMW917503:AMW917512 ADA917503:ADA917512 TE917503:TE917512 JI917503:JI917512 M917503:M917512 WVU851967:WVU851976 WLY851967:WLY851976 WCC851967:WCC851976 VSG851967:VSG851976 VIK851967:VIK851976 UYO851967:UYO851976 UOS851967:UOS851976 UEW851967:UEW851976 TVA851967:TVA851976 TLE851967:TLE851976 TBI851967:TBI851976 SRM851967:SRM851976 SHQ851967:SHQ851976 RXU851967:RXU851976 RNY851967:RNY851976 REC851967:REC851976 QUG851967:QUG851976 QKK851967:QKK851976 QAO851967:QAO851976 PQS851967:PQS851976 PGW851967:PGW851976 OXA851967:OXA851976 ONE851967:ONE851976 ODI851967:ODI851976 NTM851967:NTM851976 NJQ851967:NJQ851976 MZU851967:MZU851976 MPY851967:MPY851976 MGC851967:MGC851976 LWG851967:LWG851976 LMK851967:LMK851976 LCO851967:LCO851976 KSS851967:KSS851976 KIW851967:KIW851976 JZA851967:JZA851976 JPE851967:JPE851976 JFI851967:JFI851976 IVM851967:IVM851976 ILQ851967:ILQ851976 IBU851967:IBU851976 HRY851967:HRY851976 HIC851967:HIC851976 GYG851967:GYG851976 GOK851967:GOK851976 GEO851967:GEO851976 FUS851967:FUS851976 FKW851967:FKW851976 FBA851967:FBA851976 ERE851967:ERE851976 EHI851967:EHI851976 DXM851967:DXM851976 DNQ851967:DNQ851976 DDU851967:DDU851976 CTY851967:CTY851976 CKC851967:CKC851976 CAG851967:CAG851976 BQK851967:BQK851976 BGO851967:BGO851976 AWS851967:AWS851976 AMW851967:AMW851976 ADA851967:ADA851976 TE851967:TE851976 JI851967:JI851976 M851967:M851976 WVU786431:WVU786440 WLY786431:WLY786440 WCC786431:WCC786440 VSG786431:VSG786440 VIK786431:VIK786440 UYO786431:UYO786440 UOS786431:UOS786440 UEW786431:UEW786440 TVA786431:TVA786440 TLE786431:TLE786440 TBI786431:TBI786440 SRM786431:SRM786440 SHQ786431:SHQ786440 RXU786431:RXU786440 RNY786431:RNY786440 REC786431:REC786440 QUG786431:QUG786440 QKK786431:QKK786440 QAO786431:QAO786440 PQS786431:PQS786440 PGW786431:PGW786440 OXA786431:OXA786440 ONE786431:ONE786440 ODI786431:ODI786440 NTM786431:NTM786440 NJQ786431:NJQ786440 MZU786431:MZU786440 MPY786431:MPY786440 MGC786431:MGC786440 LWG786431:LWG786440 LMK786431:LMK786440 LCO786431:LCO786440 KSS786431:KSS786440 KIW786431:KIW786440 JZA786431:JZA786440 JPE786431:JPE786440 JFI786431:JFI786440 IVM786431:IVM786440 ILQ786431:ILQ786440 IBU786431:IBU786440 HRY786431:HRY786440 HIC786431:HIC786440 GYG786431:GYG786440 GOK786431:GOK786440 GEO786431:GEO786440 FUS786431:FUS786440 FKW786431:FKW786440 FBA786431:FBA786440 ERE786431:ERE786440 EHI786431:EHI786440 DXM786431:DXM786440 DNQ786431:DNQ786440 DDU786431:DDU786440 CTY786431:CTY786440 CKC786431:CKC786440 CAG786431:CAG786440 BQK786431:BQK786440 BGO786431:BGO786440 AWS786431:AWS786440 AMW786431:AMW786440 ADA786431:ADA786440 TE786431:TE786440 JI786431:JI786440 M786431:M786440 WVU720895:WVU720904 WLY720895:WLY720904 WCC720895:WCC720904 VSG720895:VSG720904 VIK720895:VIK720904 UYO720895:UYO720904 UOS720895:UOS720904 UEW720895:UEW720904 TVA720895:TVA720904 TLE720895:TLE720904 TBI720895:TBI720904 SRM720895:SRM720904 SHQ720895:SHQ720904 RXU720895:RXU720904 RNY720895:RNY720904 REC720895:REC720904 QUG720895:QUG720904 QKK720895:QKK720904 QAO720895:QAO720904 PQS720895:PQS720904 PGW720895:PGW720904 OXA720895:OXA720904 ONE720895:ONE720904 ODI720895:ODI720904 NTM720895:NTM720904 NJQ720895:NJQ720904 MZU720895:MZU720904 MPY720895:MPY720904 MGC720895:MGC720904 LWG720895:LWG720904 LMK720895:LMK720904 LCO720895:LCO720904 KSS720895:KSS720904 KIW720895:KIW720904 JZA720895:JZA720904 JPE720895:JPE720904 JFI720895:JFI720904 IVM720895:IVM720904 ILQ720895:ILQ720904 IBU720895:IBU720904 HRY720895:HRY720904 HIC720895:HIC720904 GYG720895:GYG720904 GOK720895:GOK720904 GEO720895:GEO720904 FUS720895:FUS720904 FKW720895:FKW720904 FBA720895:FBA720904 ERE720895:ERE720904 EHI720895:EHI720904 DXM720895:DXM720904 DNQ720895:DNQ720904 DDU720895:DDU720904 CTY720895:CTY720904 CKC720895:CKC720904 CAG720895:CAG720904 BQK720895:BQK720904 BGO720895:BGO720904 AWS720895:AWS720904 AMW720895:AMW720904 ADA720895:ADA720904 TE720895:TE720904 JI720895:JI720904 M720895:M720904 WVU655359:WVU655368 WLY655359:WLY655368 WCC655359:WCC655368 VSG655359:VSG655368 VIK655359:VIK655368 UYO655359:UYO655368 UOS655359:UOS655368 UEW655359:UEW655368 TVA655359:TVA655368 TLE655359:TLE655368 TBI655359:TBI655368 SRM655359:SRM655368 SHQ655359:SHQ655368 RXU655359:RXU655368 RNY655359:RNY655368 REC655359:REC655368 QUG655359:QUG655368 QKK655359:QKK655368 QAO655359:QAO655368 PQS655359:PQS655368 PGW655359:PGW655368 OXA655359:OXA655368 ONE655359:ONE655368 ODI655359:ODI655368 NTM655359:NTM655368 NJQ655359:NJQ655368 MZU655359:MZU655368 MPY655359:MPY655368 MGC655359:MGC655368 LWG655359:LWG655368 LMK655359:LMK655368 LCO655359:LCO655368 KSS655359:KSS655368 KIW655359:KIW655368 JZA655359:JZA655368 JPE655359:JPE655368 JFI655359:JFI655368 IVM655359:IVM655368 ILQ655359:ILQ655368 IBU655359:IBU655368 HRY655359:HRY655368 HIC655359:HIC655368 GYG655359:GYG655368 GOK655359:GOK655368 GEO655359:GEO655368 FUS655359:FUS655368 FKW655359:FKW655368 FBA655359:FBA655368 ERE655359:ERE655368 EHI655359:EHI655368 DXM655359:DXM655368 DNQ655359:DNQ655368 DDU655359:DDU655368 CTY655359:CTY655368 CKC655359:CKC655368 CAG655359:CAG655368 BQK655359:BQK655368 BGO655359:BGO655368 AWS655359:AWS655368 AMW655359:AMW655368 ADA655359:ADA655368 TE655359:TE655368 JI655359:JI655368 M655359:M655368 WVU589823:WVU589832 WLY589823:WLY589832 WCC589823:WCC589832 VSG589823:VSG589832 VIK589823:VIK589832 UYO589823:UYO589832 UOS589823:UOS589832 UEW589823:UEW589832 TVA589823:TVA589832 TLE589823:TLE589832 TBI589823:TBI589832 SRM589823:SRM589832 SHQ589823:SHQ589832 RXU589823:RXU589832 RNY589823:RNY589832 REC589823:REC589832 QUG589823:QUG589832 QKK589823:QKK589832 QAO589823:QAO589832 PQS589823:PQS589832 PGW589823:PGW589832 OXA589823:OXA589832 ONE589823:ONE589832 ODI589823:ODI589832 NTM589823:NTM589832 NJQ589823:NJQ589832 MZU589823:MZU589832 MPY589823:MPY589832 MGC589823:MGC589832 LWG589823:LWG589832 LMK589823:LMK589832 LCO589823:LCO589832 KSS589823:KSS589832 KIW589823:KIW589832 JZA589823:JZA589832 JPE589823:JPE589832 JFI589823:JFI589832 IVM589823:IVM589832 ILQ589823:ILQ589832 IBU589823:IBU589832 HRY589823:HRY589832 HIC589823:HIC589832 GYG589823:GYG589832 GOK589823:GOK589832 GEO589823:GEO589832 FUS589823:FUS589832 FKW589823:FKW589832 FBA589823:FBA589832 ERE589823:ERE589832 EHI589823:EHI589832 DXM589823:DXM589832 DNQ589823:DNQ589832 DDU589823:DDU589832 CTY589823:CTY589832 CKC589823:CKC589832 CAG589823:CAG589832 BQK589823:BQK589832 BGO589823:BGO589832 AWS589823:AWS589832 AMW589823:AMW589832 ADA589823:ADA589832 TE589823:TE589832 JI589823:JI589832 M589823:M589832 WVU524287:WVU524296 WLY524287:WLY524296 WCC524287:WCC524296 VSG524287:VSG524296 VIK524287:VIK524296 UYO524287:UYO524296 UOS524287:UOS524296 UEW524287:UEW524296 TVA524287:TVA524296 TLE524287:TLE524296 TBI524287:TBI524296 SRM524287:SRM524296 SHQ524287:SHQ524296 RXU524287:RXU524296 RNY524287:RNY524296 REC524287:REC524296 QUG524287:QUG524296 QKK524287:QKK524296 QAO524287:QAO524296 PQS524287:PQS524296 PGW524287:PGW524296 OXA524287:OXA524296 ONE524287:ONE524296 ODI524287:ODI524296 NTM524287:NTM524296 NJQ524287:NJQ524296 MZU524287:MZU524296 MPY524287:MPY524296 MGC524287:MGC524296 LWG524287:LWG524296 LMK524287:LMK524296 LCO524287:LCO524296 KSS524287:KSS524296 KIW524287:KIW524296 JZA524287:JZA524296 JPE524287:JPE524296 JFI524287:JFI524296 IVM524287:IVM524296 ILQ524287:ILQ524296 IBU524287:IBU524296 HRY524287:HRY524296 HIC524287:HIC524296 GYG524287:GYG524296 GOK524287:GOK524296 GEO524287:GEO524296 FUS524287:FUS524296 FKW524287:FKW524296 FBA524287:FBA524296 ERE524287:ERE524296 EHI524287:EHI524296 DXM524287:DXM524296 DNQ524287:DNQ524296 DDU524287:DDU524296 CTY524287:CTY524296 CKC524287:CKC524296 CAG524287:CAG524296 BQK524287:BQK524296 BGO524287:BGO524296 AWS524287:AWS524296 AMW524287:AMW524296 ADA524287:ADA524296 TE524287:TE524296 JI524287:JI524296 M524287:M524296 WVU458751:WVU458760 WLY458751:WLY458760 WCC458751:WCC458760 VSG458751:VSG458760 VIK458751:VIK458760 UYO458751:UYO458760 UOS458751:UOS458760 UEW458751:UEW458760 TVA458751:TVA458760 TLE458751:TLE458760 TBI458751:TBI458760 SRM458751:SRM458760 SHQ458751:SHQ458760 RXU458751:RXU458760 RNY458751:RNY458760 REC458751:REC458760 QUG458751:QUG458760 QKK458751:QKK458760 QAO458751:QAO458760 PQS458751:PQS458760 PGW458751:PGW458760 OXA458751:OXA458760 ONE458751:ONE458760 ODI458751:ODI458760 NTM458751:NTM458760 NJQ458751:NJQ458760 MZU458751:MZU458760 MPY458751:MPY458760 MGC458751:MGC458760 LWG458751:LWG458760 LMK458751:LMK458760 LCO458751:LCO458760 KSS458751:KSS458760 KIW458751:KIW458760 JZA458751:JZA458760 JPE458751:JPE458760 JFI458751:JFI458760 IVM458751:IVM458760 ILQ458751:ILQ458760 IBU458751:IBU458760 HRY458751:HRY458760 HIC458751:HIC458760 GYG458751:GYG458760 GOK458751:GOK458760 GEO458751:GEO458760 FUS458751:FUS458760 FKW458751:FKW458760 FBA458751:FBA458760 ERE458751:ERE458760 EHI458751:EHI458760 DXM458751:DXM458760 DNQ458751:DNQ458760 DDU458751:DDU458760 CTY458751:CTY458760 CKC458751:CKC458760 CAG458751:CAG458760 BQK458751:BQK458760 BGO458751:BGO458760 AWS458751:AWS458760 AMW458751:AMW458760 ADA458751:ADA458760 TE458751:TE458760 JI458751:JI458760 M458751:M458760 WVU393215:WVU393224 WLY393215:WLY393224 WCC393215:WCC393224 VSG393215:VSG393224 VIK393215:VIK393224 UYO393215:UYO393224 UOS393215:UOS393224 UEW393215:UEW393224 TVA393215:TVA393224 TLE393215:TLE393224 TBI393215:TBI393224 SRM393215:SRM393224 SHQ393215:SHQ393224 RXU393215:RXU393224 RNY393215:RNY393224 REC393215:REC393224 QUG393215:QUG393224 QKK393215:QKK393224 QAO393215:QAO393224 PQS393215:PQS393224 PGW393215:PGW393224 OXA393215:OXA393224 ONE393215:ONE393224 ODI393215:ODI393224 NTM393215:NTM393224 NJQ393215:NJQ393224 MZU393215:MZU393224 MPY393215:MPY393224 MGC393215:MGC393224 LWG393215:LWG393224 LMK393215:LMK393224 LCO393215:LCO393224 KSS393215:KSS393224 KIW393215:KIW393224 JZA393215:JZA393224 JPE393215:JPE393224 JFI393215:JFI393224 IVM393215:IVM393224 ILQ393215:ILQ393224 IBU393215:IBU393224 HRY393215:HRY393224 HIC393215:HIC393224 GYG393215:GYG393224 GOK393215:GOK393224 GEO393215:GEO393224 FUS393215:FUS393224 FKW393215:FKW393224 FBA393215:FBA393224 ERE393215:ERE393224 EHI393215:EHI393224 DXM393215:DXM393224 DNQ393215:DNQ393224 DDU393215:DDU393224 CTY393215:CTY393224 CKC393215:CKC393224 CAG393215:CAG393224 BQK393215:BQK393224 BGO393215:BGO393224 AWS393215:AWS393224 AMW393215:AMW393224 ADA393215:ADA393224 TE393215:TE393224 JI393215:JI393224 M393215:M393224 WVU327679:WVU327688 WLY327679:WLY327688 WCC327679:WCC327688 VSG327679:VSG327688 VIK327679:VIK327688 UYO327679:UYO327688 UOS327679:UOS327688 UEW327679:UEW327688 TVA327679:TVA327688 TLE327679:TLE327688 TBI327679:TBI327688 SRM327679:SRM327688 SHQ327679:SHQ327688 RXU327679:RXU327688 RNY327679:RNY327688 REC327679:REC327688 QUG327679:QUG327688 QKK327679:QKK327688 QAO327679:QAO327688 PQS327679:PQS327688 PGW327679:PGW327688 OXA327679:OXA327688 ONE327679:ONE327688 ODI327679:ODI327688 NTM327679:NTM327688 NJQ327679:NJQ327688 MZU327679:MZU327688 MPY327679:MPY327688 MGC327679:MGC327688 LWG327679:LWG327688 LMK327679:LMK327688 LCO327679:LCO327688 KSS327679:KSS327688 KIW327679:KIW327688 JZA327679:JZA327688 JPE327679:JPE327688 JFI327679:JFI327688 IVM327679:IVM327688 ILQ327679:ILQ327688 IBU327679:IBU327688 HRY327679:HRY327688 HIC327679:HIC327688 GYG327679:GYG327688 GOK327679:GOK327688 GEO327679:GEO327688 FUS327679:FUS327688 FKW327679:FKW327688 FBA327679:FBA327688 ERE327679:ERE327688 EHI327679:EHI327688 DXM327679:DXM327688 DNQ327679:DNQ327688 DDU327679:DDU327688 CTY327679:CTY327688 CKC327679:CKC327688 CAG327679:CAG327688 BQK327679:BQK327688 BGO327679:BGO327688 AWS327679:AWS327688 AMW327679:AMW327688 ADA327679:ADA327688 TE327679:TE327688 JI327679:JI327688 M327679:M327688 WVU262143:WVU262152 WLY262143:WLY262152 WCC262143:WCC262152 VSG262143:VSG262152 VIK262143:VIK262152 UYO262143:UYO262152 UOS262143:UOS262152 UEW262143:UEW262152 TVA262143:TVA262152 TLE262143:TLE262152 TBI262143:TBI262152 SRM262143:SRM262152 SHQ262143:SHQ262152 RXU262143:RXU262152 RNY262143:RNY262152 REC262143:REC262152 QUG262143:QUG262152 QKK262143:QKK262152 QAO262143:QAO262152 PQS262143:PQS262152 PGW262143:PGW262152 OXA262143:OXA262152 ONE262143:ONE262152 ODI262143:ODI262152 NTM262143:NTM262152 NJQ262143:NJQ262152 MZU262143:MZU262152 MPY262143:MPY262152 MGC262143:MGC262152 LWG262143:LWG262152 LMK262143:LMK262152 LCO262143:LCO262152 KSS262143:KSS262152 KIW262143:KIW262152 JZA262143:JZA262152 JPE262143:JPE262152 JFI262143:JFI262152 IVM262143:IVM262152 ILQ262143:ILQ262152 IBU262143:IBU262152 HRY262143:HRY262152 HIC262143:HIC262152 GYG262143:GYG262152 GOK262143:GOK262152 GEO262143:GEO262152 FUS262143:FUS262152 FKW262143:FKW262152 FBA262143:FBA262152 ERE262143:ERE262152 EHI262143:EHI262152 DXM262143:DXM262152 DNQ262143:DNQ262152 DDU262143:DDU262152 CTY262143:CTY262152 CKC262143:CKC262152 CAG262143:CAG262152 BQK262143:BQK262152 BGO262143:BGO262152 AWS262143:AWS262152 AMW262143:AMW262152 ADA262143:ADA262152 TE262143:TE262152 JI262143:JI262152 M262143:M262152 WVU196607:WVU196616 WLY196607:WLY196616 WCC196607:WCC196616 VSG196607:VSG196616 VIK196607:VIK196616 UYO196607:UYO196616 UOS196607:UOS196616 UEW196607:UEW196616 TVA196607:TVA196616 TLE196607:TLE196616 TBI196607:TBI196616 SRM196607:SRM196616 SHQ196607:SHQ196616 RXU196607:RXU196616 RNY196607:RNY196616 REC196607:REC196616 QUG196607:QUG196616 QKK196607:QKK196616 QAO196607:QAO196616 PQS196607:PQS196616 PGW196607:PGW196616 OXA196607:OXA196616 ONE196607:ONE196616 ODI196607:ODI196616 NTM196607:NTM196616 NJQ196607:NJQ196616 MZU196607:MZU196616 MPY196607:MPY196616 MGC196607:MGC196616 LWG196607:LWG196616 LMK196607:LMK196616 LCO196607:LCO196616 KSS196607:KSS196616 KIW196607:KIW196616 JZA196607:JZA196616 JPE196607:JPE196616 JFI196607:JFI196616 IVM196607:IVM196616 ILQ196607:ILQ196616 IBU196607:IBU196616 HRY196607:HRY196616 HIC196607:HIC196616 GYG196607:GYG196616 GOK196607:GOK196616 GEO196607:GEO196616 FUS196607:FUS196616 FKW196607:FKW196616 FBA196607:FBA196616 ERE196607:ERE196616 EHI196607:EHI196616 DXM196607:DXM196616 DNQ196607:DNQ196616 DDU196607:DDU196616 CTY196607:CTY196616 CKC196607:CKC196616 CAG196607:CAG196616 BQK196607:BQK196616 BGO196607:BGO196616 AWS196607:AWS196616 AMW196607:AMW196616 ADA196607:ADA196616 TE196607:TE196616 JI196607:JI196616 M196607:M196616 WVU131071:WVU131080 WLY131071:WLY131080 WCC131071:WCC131080 VSG131071:VSG131080 VIK131071:VIK131080 UYO131071:UYO131080 UOS131071:UOS131080 UEW131071:UEW131080 TVA131071:TVA131080 TLE131071:TLE131080 TBI131071:TBI131080 SRM131071:SRM131080 SHQ131071:SHQ131080 RXU131071:RXU131080 RNY131071:RNY131080 REC131071:REC131080 QUG131071:QUG131080 QKK131071:QKK131080 QAO131071:QAO131080 PQS131071:PQS131080 PGW131071:PGW131080 OXA131071:OXA131080 ONE131071:ONE131080 ODI131071:ODI131080 NTM131071:NTM131080 NJQ131071:NJQ131080 MZU131071:MZU131080 MPY131071:MPY131080 MGC131071:MGC131080 LWG131071:LWG131080 LMK131071:LMK131080 LCO131071:LCO131080 KSS131071:KSS131080 KIW131071:KIW131080 JZA131071:JZA131080 JPE131071:JPE131080 JFI131071:JFI131080 IVM131071:IVM131080 ILQ131071:ILQ131080 IBU131071:IBU131080 HRY131071:HRY131080 HIC131071:HIC131080 GYG131071:GYG131080 GOK131071:GOK131080 GEO131071:GEO131080 FUS131071:FUS131080 FKW131071:FKW131080 FBA131071:FBA131080 ERE131071:ERE131080 EHI131071:EHI131080 DXM131071:DXM131080 DNQ131071:DNQ131080 DDU131071:DDU131080 CTY131071:CTY131080 CKC131071:CKC131080 CAG131071:CAG131080 BQK131071:BQK131080 BGO131071:BGO131080 AWS131071:AWS131080 AMW131071:AMW131080 ADA131071:ADA131080 TE131071:TE131080 JI131071:JI131080 M131071:M131080 WVU65535:WVU65544 WLY65535:WLY65544 WCC65535:WCC65544 VSG65535:VSG65544 VIK65535:VIK65544 UYO65535:UYO65544 UOS65535:UOS65544 UEW65535:UEW65544 TVA65535:TVA65544 TLE65535:TLE65544 TBI65535:TBI65544 SRM65535:SRM65544 SHQ65535:SHQ65544 RXU65535:RXU65544 RNY65535:RNY65544 REC65535:REC65544 QUG65535:QUG65544 QKK65535:QKK65544 QAO65535:QAO65544 PQS65535:PQS65544 PGW65535:PGW65544 OXA65535:OXA65544 ONE65535:ONE65544 ODI65535:ODI65544 NTM65535:NTM65544 NJQ65535:NJQ65544 MZU65535:MZU65544 MPY65535:MPY65544 MGC65535:MGC65544 LWG65535:LWG65544 LMK65535:LMK65544 LCO65535:LCO65544 KSS65535:KSS65544 KIW65535:KIW65544 JZA65535:JZA65544 JPE65535:JPE65544 JFI65535:JFI65544 IVM65535:IVM65544 ILQ65535:ILQ65544 IBU65535:IBU65544 HRY65535:HRY65544 HIC65535:HIC65544 GYG65535:GYG65544 GOK65535:GOK65544 GEO65535:GEO65544 FUS65535:FUS65544 FKW65535:FKW65544 FBA65535:FBA65544 ERE65535:ERE65544 EHI65535:EHI65544 DXM65535:DXM65544 DNQ65535:DNQ65544 DDU65535:DDU65544 CTY65535:CTY65544 CKC65535:CKC65544 CAG65535:CAG65544 BQK65535:BQK65544 BGO65535:BGO65544 AWS65535:AWS65544 AMW65535:AMW65544 ADA65535:ADA65544 TE65535:TE65544 JI65535:JI65544" xr:uid="{00000000-0002-0000-0F00-000000000000}">
      <formula1>$AZ$266:$AZ$317</formula1>
    </dataValidation>
    <dataValidation type="list" allowBlank="1" showInputMessage="1" showErrorMessage="1" sqref="M131100:M131102 WVU983065 WLY983065 WCC983065 VSG983065 VIK983065 UYO983065 UOS983065 UEW983065 TVA983065 TLE983065 TBI983065 SRM983065 SHQ983065 RXU983065 RNY983065 REC983065 QUG983065 QKK983065 QAO983065 PQS983065 PGW983065 OXA983065 ONE983065 ODI983065 NTM983065 NJQ983065 MZU983065 MPY983065 MGC983065 LWG983065 LMK983065 LCO983065 KSS983065 KIW983065 JZA983065 JPE983065 JFI983065 IVM983065 ILQ983065 IBU983065 HRY983065 HIC983065 GYG983065 GOK983065 GEO983065 FUS983065 FKW983065 FBA983065 ERE983065 EHI983065 DXM983065 DNQ983065 DDU983065 CTY983065 CKC983065 CAG983065 BQK983065 BGO983065 AWS983065 AMW983065 ADA983065 TE983065 JI983065 M983065 WVU917529 WLY917529 WCC917529 VSG917529 VIK917529 UYO917529 UOS917529 UEW917529 TVA917529 TLE917529 TBI917529 SRM917529 SHQ917529 RXU917529 RNY917529 REC917529 QUG917529 QKK917529 QAO917529 PQS917529 PGW917529 OXA917529 ONE917529 ODI917529 NTM917529 NJQ917529 MZU917529 MPY917529 MGC917529 LWG917529 LMK917529 LCO917529 KSS917529 KIW917529 JZA917529 JPE917529 JFI917529 IVM917529 ILQ917529 IBU917529 HRY917529 HIC917529 GYG917529 GOK917529 GEO917529 FUS917529 FKW917529 FBA917529 ERE917529 EHI917529 DXM917529 DNQ917529 DDU917529 CTY917529 CKC917529 CAG917529 BQK917529 BGO917529 AWS917529 AMW917529 ADA917529 TE917529 JI917529 M917529 WVU851993 WLY851993 WCC851993 VSG851993 VIK851993 UYO851993 UOS851993 UEW851993 TVA851993 TLE851993 TBI851993 SRM851993 SHQ851993 RXU851993 RNY851993 REC851993 QUG851993 QKK851993 QAO851993 PQS851993 PGW851993 OXA851993 ONE851993 ODI851993 NTM851993 NJQ851993 MZU851993 MPY851993 MGC851993 LWG851993 LMK851993 LCO851993 KSS851993 KIW851993 JZA851993 JPE851993 JFI851993 IVM851993 ILQ851993 IBU851993 HRY851993 HIC851993 GYG851993 GOK851993 GEO851993 FUS851993 FKW851993 FBA851993 ERE851993 EHI851993 DXM851993 DNQ851993 DDU851993 CTY851993 CKC851993 CAG851993 BQK851993 BGO851993 AWS851993 AMW851993 ADA851993 TE851993 JI851993 M851993 WVU786457 WLY786457 WCC786457 VSG786457 VIK786457 UYO786457 UOS786457 UEW786457 TVA786457 TLE786457 TBI786457 SRM786457 SHQ786457 RXU786457 RNY786457 REC786457 QUG786457 QKK786457 QAO786457 PQS786457 PGW786457 OXA786457 ONE786457 ODI786457 NTM786457 NJQ786457 MZU786457 MPY786457 MGC786457 LWG786457 LMK786457 LCO786457 KSS786457 KIW786457 JZA786457 JPE786457 JFI786457 IVM786457 ILQ786457 IBU786457 HRY786457 HIC786457 GYG786457 GOK786457 GEO786457 FUS786457 FKW786457 FBA786457 ERE786457 EHI786457 DXM786457 DNQ786457 DDU786457 CTY786457 CKC786457 CAG786457 BQK786457 BGO786457 AWS786457 AMW786457 ADA786457 TE786457 JI786457 M786457 WVU720921 WLY720921 WCC720921 VSG720921 VIK720921 UYO720921 UOS720921 UEW720921 TVA720921 TLE720921 TBI720921 SRM720921 SHQ720921 RXU720921 RNY720921 REC720921 QUG720921 QKK720921 QAO720921 PQS720921 PGW720921 OXA720921 ONE720921 ODI720921 NTM720921 NJQ720921 MZU720921 MPY720921 MGC720921 LWG720921 LMK720921 LCO720921 KSS720921 KIW720921 JZA720921 JPE720921 JFI720921 IVM720921 ILQ720921 IBU720921 HRY720921 HIC720921 GYG720921 GOK720921 GEO720921 FUS720921 FKW720921 FBA720921 ERE720921 EHI720921 DXM720921 DNQ720921 DDU720921 CTY720921 CKC720921 CAG720921 BQK720921 BGO720921 AWS720921 AMW720921 ADA720921 TE720921 JI720921 M720921 WVU655385 WLY655385 WCC655385 VSG655385 VIK655385 UYO655385 UOS655385 UEW655385 TVA655385 TLE655385 TBI655385 SRM655385 SHQ655385 RXU655385 RNY655385 REC655385 QUG655385 QKK655385 QAO655385 PQS655385 PGW655385 OXA655385 ONE655385 ODI655385 NTM655385 NJQ655385 MZU655385 MPY655385 MGC655385 LWG655385 LMK655385 LCO655385 KSS655385 KIW655385 JZA655385 JPE655385 JFI655385 IVM655385 ILQ655385 IBU655385 HRY655385 HIC655385 GYG655385 GOK655385 GEO655385 FUS655385 FKW655385 FBA655385 ERE655385 EHI655385 DXM655385 DNQ655385 DDU655385 CTY655385 CKC655385 CAG655385 BQK655385 BGO655385 AWS655385 AMW655385 ADA655385 TE655385 JI655385 M655385 WVU589849 WLY589849 WCC589849 VSG589849 VIK589849 UYO589849 UOS589849 UEW589849 TVA589849 TLE589849 TBI589849 SRM589849 SHQ589849 RXU589849 RNY589849 REC589849 QUG589849 QKK589849 QAO589849 PQS589849 PGW589849 OXA589849 ONE589849 ODI589849 NTM589849 NJQ589849 MZU589849 MPY589849 MGC589849 LWG589849 LMK589849 LCO589849 KSS589849 KIW589849 JZA589849 JPE589849 JFI589849 IVM589849 ILQ589849 IBU589849 HRY589849 HIC589849 GYG589849 GOK589849 GEO589849 FUS589849 FKW589849 FBA589849 ERE589849 EHI589849 DXM589849 DNQ589849 DDU589849 CTY589849 CKC589849 CAG589849 BQK589849 BGO589849 AWS589849 AMW589849 ADA589849 TE589849 JI589849 M589849 WVU524313 WLY524313 WCC524313 VSG524313 VIK524313 UYO524313 UOS524313 UEW524313 TVA524313 TLE524313 TBI524313 SRM524313 SHQ524313 RXU524313 RNY524313 REC524313 QUG524313 QKK524313 QAO524313 PQS524313 PGW524313 OXA524313 ONE524313 ODI524313 NTM524313 NJQ524313 MZU524313 MPY524313 MGC524313 LWG524313 LMK524313 LCO524313 KSS524313 KIW524313 JZA524313 JPE524313 JFI524313 IVM524313 ILQ524313 IBU524313 HRY524313 HIC524313 GYG524313 GOK524313 GEO524313 FUS524313 FKW524313 FBA524313 ERE524313 EHI524313 DXM524313 DNQ524313 DDU524313 CTY524313 CKC524313 CAG524313 BQK524313 BGO524313 AWS524313 AMW524313 ADA524313 TE524313 JI524313 M524313 WVU458777 WLY458777 WCC458777 VSG458777 VIK458777 UYO458777 UOS458777 UEW458777 TVA458777 TLE458777 TBI458777 SRM458777 SHQ458777 RXU458777 RNY458777 REC458777 QUG458777 QKK458777 QAO458777 PQS458777 PGW458777 OXA458777 ONE458777 ODI458777 NTM458777 NJQ458777 MZU458777 MPY458777 MGC458777 LWG458777 LMK458777 LCO458777 KSS458777 KIW458777 JZA458777 JPE458777 JFI458777 IVM458777 ILQ458777 IBU458777 HRY458777 HIC458777 GYG458777 GOK458777 GEO458777 FUS458777 FKW458777 FBA458777 ERE458777 EHI458777 DXM458777 DNQ458777 DDU458777 CTY458777 CKC458777 CAG458777 BQK458777 BGO458777 AWS458777 AMW458777 ADA458777 TE458777 JI458777 M458777 WVU393241 WLY393241 WCC393241 VSG393241 VIK393241 UYO393241 UOS393241 UEW393241 TVA393241 TLE393241 TBI393241 SRM393241 SHQ393241 RXU393241 RNY393241 REC393241 QUG393241 QKK393241 QAO393241 PQS393241 PGW393241 OXA393241 ONE393241 ODI393241 NTM393241 NJQ393241 MZU393241 MPY393241 MGC393241 LWG393241 LMK393241 LCO393241 KSS393241 KIW393241 JZA393241 JPE393241 JFI393241 IVM393241 ILQ393241 IBU393241 HRY393241 HIC393241 GYG393241 GOK393241 GEO393241 FUS393241 FKW393241 FBA393241 ERE393241 EHI393241 DXM393241 DNQ393241 DDU393241 CTY393241 CKC393241 CAG393241 BQK393241 BGO393241 AWS393241 AMW393241 ADA393241 TE393241 JI393241 M393241 WVU327705 WLY327705 WCC327705 VSG327705 VIK327705 UYO327705 UOS327705 UEW327705 TVA327705 TLE327705 TBI327705 SRM327705 SHQ327705 RXU327705 RNY327705 REC327705 QUG327705 QKK327705 QAO327705 PQS327705 PGW327705 OXA327705 ONE327705 ODI327705 NTM327705 NJQ327705 MZU327705 MPY327705 MGC327705 LWG327705 LMK327705 LCO327705 KSS327705 KIW327705 JZA327705 JPE327705 JFI327705 IVM327705 ILQ327705 IBU327705 HRY327705 HIC327705 GYG327705 GOK327705 GEO327705 FUS327705 FKW327705 FBA327705 ERE327705 EHI327705 DXM327705 DNQ327705 DDU327705 CTY327705 CKC327705 CAG327705 BQK327705 BGO327705 AWS327705 AMW327705 ADA327705 TE327705 JI327705 M327705 WVU262169 WLY262169 WCC262169 VSG262169 VIK262169 UYO262169 UOS262169 UEW262169 TVA262169 TLE262169 TBI262169 SRM262169 SHQ262169 RXU262169 RNY262169 REC262169 QUG262169 QKK262169 QAO262169 PQS262169 PGW262169 OXA262169 ONE262169 ODI262169 NTM262169 NJQ262169 MZU262169 MPY262169 MGC262169 LWG262169 LMK262169 LCO262169 KSS262169 KIW262169 JZA262169 JPE262169 JFI262169 IVM262169 ILQ262169 IBU262169 HRY262169 HIC262169 GYG262169 GOK262169 GEO262169 FUS262169 FKW262169 FBA262169 ERE262169 EHI262169 DXM262169 DNQ262169 DDU262169 CTY262169 CKC262169 CAG262169 BQK262169 BGO262169 AWS262169 AMW262169 ADA262169 TE262169 JI262169 M262169 WVU196633 WLY196633 WCC196633 VSG196633 VIK196633 UYO196633 UOS196633 UEW196633 TVA196633 TLE196633 TBI196633 SRM196633 SHQ196633 RXU196633 RNY196633 REC196633 QUG196633 QKK196633 QAO196633 PQS196633 PGW196633 OXA196633 ONE196633 ODI196633 NTM196633 NJQ196633 MZU196633 MPY196633 MGC196633 LWG196633 LMK196633 LCO196633 KSS196633 KIW196633 JZA196633 JPE196633 JFI196633 IVM196633 ILQ196633 IBU196633 HRY196633 HIC196633 GYG196633 GOK196633 GEO196633 FUS196633 FKW196633 FBA196633 ERE196633 EHI196633 DXM196633 DNQ196633 DDU196633 CTY196633 CKC196633 CAG196633 BQK196633 BGO196633 AWS196633 AMW196633 ADA196633 TE196633 JI196633 M196633 WVU131097 WLY131097 WCC131097 VSG131097 VIK131097 UYO131097 UOS131097 UEW131097 TVA131097 TLE131097 TBI131097 SRM131097 SHQ131097 RXU131097 RNY131097 REC131097 QUG131097 QKK131097 QAO131097 PQS131097 PGW131097 OXA131097 ONE131097 ODI131097 NTM131097 NJQ131097 MZU131097 MPY131097 MGC131097 LWG131097 LMK131097 LCO131097 KSS131097 KIW131097 JZA131097 JPE131097 JFI131097 IVM131097 ILQ131097 IBU131097 HRY131097 HIC131097 GYG131097 GOK131097 GEO131097 FUS131097 FKW131097 FBA131097 ERE131097 EHI131097 DXM131097 DNQ131097 DDU131097 CTY131097 CKC131097 CAG131097 BQK131097 BGO131097 AWS131097 AMW131097 ADA131097 TE131097 JI131097 M131097 WVU65561 WLY65561 WCC65561 VSG65561 VIK65561 UYO65561 UOS65561 UEW65561 TVA65561 TLE65561 TBI65561 SRM65561 SHQ65561 RXU65561 RNY65561 REC65561 QUG65561 QKK65561 QAO65561 PQS65561 PGW65561 OXA65561 ONE65561 ODI65561 NTM65561 NJQ65561 MZU65561 MPY65561 MGC65561 LWG65561 LMK65561 LCO65561 KSS65561 KIW65561 JZA65561 JPE65561 JFI65561 IVM65561 ILQ65561 IBU65561 HRY65561 HIC65561 GYG65561 GOK65561 GEO65561 FUS65561 FKW65561 FBA65561 ERE65561 EHI65561 DXM65561 DNQ65561 DDU65561 CTY65561 CKC65561 CAG65561 BQK65561 BGO65561 AWS65561 AMW65561 ADA65561 TE65561 JI65561 M65561 WVU65564:WVU65566 WLY65564:WLY65566 WCC65564:WCC65566 VSG65564:VSG65566 VIK65564:VIK65566 UYO65564:UYO65566 UOS65564:UOS65566 UEW65564:UEW65566 TVA65564:TVA65566 TLE65564:TLE65566 TBI65564:TBI65566 SRM65564:SRM65566 SHQ65564:SHQ65566 RXU65564:RXU65566 RNY65564:RNY65566 REC65564:REC65566 QUG65564:QUG65566 QKK65564:QKK65566 QAO65564:QAO65566 PQS65564:PQS65566 PGW65564:PGW65566 OXA65564:OXA65566 ONE65564:ONE65566 ODI65564:ODI65566 NTM65564:NTM65566 NJQ65564:NJQ65566 MZU65564:MZU65566 MPY65564:MPY65566 MGC65564:MGC65566 LWG65564:LWG65566 LMK65564:LMK65566 LCO65564:LCO65566 KSS65564:KSS65566 KIW65564:KIW65566 JZA65564:JZA65566 JPE65564:JPE65566 JFI65564:JFI65566 IVM65564:IVM65566 ILQ65564:ILQ65566 IBU65564:IBU65566 HRY65564:HRY65566 HIC65564:HIC65566 GYG65564:GYG65566 GOK65564:GOK65566 GEO65564:GEO65566 FUS65564:FUS65566 FKW65564:FKW65566 FBA65564:FBA65566 ERE65564:ERE65566 EHI65564:EHI65566 DXM65564:DXM65566 DNQ65564:DNQ65566 DDU65564:DDU65566 CTY65564:CTY65566 CKC65564:CKC65566 CAG65564:CAG65566 BQK65564:BQK65566 BGO65564:BGO65566 AWS65564:AWS65566 AMW65564:AMW65566 ADA65564:ADA65566 TE65564:TE65566 JI65564:JI65566 M65564:M65566 WVU983060 WLY983060 WCC983060 VSG983060 VIK983060 UYO983060 UOS983060 UEW983060 TVA983060 TLE983060 TBI983060 SRM983060 SHQ983060 RXU983060 RNY983060 REC983060 QUG983060 QKK983060 QAO983060 PQS983060 PGW983060 OXA983060 ONE983060 ODI983060 NTM983060 NJQ983060 MZU983060 MPY983060 MGC983060 LWG983060 LMK983060 LCO983060 KSS983060 KIW983060 JZA983060 JPE983060 JFI983060 IVM983060 ILQ983060 IBU983060 HRY983060 HIC983060 GYG983060 GOK983060 GEO983060 FUS983060 FKW983060 FBA983060 ERE983060 EHI983060 DXM983060 DNQ983060 DDU983060 CTY983060 CKC983060 CAG983060 BQK983060 BGO983060 AWS983060 AMW983060 ADA983060 TE983060 JI983060 M983060 WVU917524 WLY917524 WCC917524 VSG917524 VIK917524 UYO917524 UOS917524 UEW917524 TVA917524 TLE917524 TBI917524 SRM917524 SHQ917524 RXU917524 RNY917524 REC917524 QUG917524 QKK917524 QAO917524 PQS917524 PGW917524 OXA917524 ONE917524 ODI917524 NTM917524 NJQ917524 MZU917524 MPY917524 MGC917524 LWG917524 LMK917524 LCO917524 KSS917524 KIW917524 JZA917524 JPE917524 JFI917524 IVM917524 ILQ917524 IBU917524 HRY917524 HIC917524 GYG917524 GOK917524 GEO917524 FUS917524 FKW917524 FBA917524 ERE917524 EHI917524 DXM917524 DNQ917524 DDU917524 CTY917524 CKC917524 CAG917524 BQK917524 BGO917524 AWS917524 AMW917524 ADA917524 TE917524 JI917524 M917524 WVU851988 WLY851988 WCC851988 VSG851988 VIK851988 UYO851988 UOS851988 UEW851988 TVA851988 TLE851988 TBI851988 SRM851988 SHQ851988 RXU851988 RNY851988 REC851988 QUG851988 QKK851988 QAO851988 PQS851988 PGW851988 OXA851988 ONE851988 ODI851988 NTM851988 NJQ851988 MZU851988 MPY851988 MGC851988 LWG851988 LMK851988 LCO851988 KSS851988 KIW851988 JZA851988 JPE851988 JFI851988 IVM851988 ILQ851988 IBU851988 HRY851988 HIC851988 GYG851988 GOK851988 GEO851988 FUS851988 FKW851988 FBA851988 ERE851988 EHI851988 DXM851988 DNQ851988 DDU851988 CTY851988 CKC851988 CAG851988 BQK851988 BGO851988 AWS851988 AMW851988 ADA851988 TE851988 JI851988 M851988 WVU786452 WLY786452 WCC786452 VSG786452 VIK786452 UYO786452 UOS786452 UEW786452 TVA786452 TLE786452 TBI786452 SRM786452 SHQ786452 RXU786452 RNY786452 REC786452 QUG786452 QKK786452 QAO786452 PQS786452 PGW786452 OXA786452 ONE786452 ODI786452 NTM786452 NJQ786452 MZU786452 MPY786452 MGC786452 LWG786452 LMK786452 LCO786452 KSS786452 KIW786452 JZA786452 JPE786452 JFI786452 IVM786452 ILQ786452 IBU786452 HRY786452 HIC786452 GYG786452 GOK786452 GEO786452 FUS786452 FKW786452 FBA786452 ERE786452 EHI786452 DXM786452 DNQ786452 DDU786452 CTY786452 CKC786452 CAG786452 BQK786452 BGO786452 AWS786452 AMW786452 ADA786452 TE786452 JI786452 M786452 WVU720916 WLY720916 WCC720916 VSG720916 VIK720916 UYO720916 UOS720916 UEW720916 TVA720916 TLE720916 TBI720916 SRM720916 SHQ720916 RXU720916 RNY720916 REC720916 QUG720916 QKK720916 QAO720916 PQS720916 PGW720916 OXA720916 ONE720916 ODI720916 NTM720916 NJQ720916 MZU720916 MPY720916 MGC720916 LWG720916 LMK720916 LCO720916 KSS720916 KIW720916 JZA720916 JPE720916 JFI720916 IVM720916 ILQ720916 IBU720916 HRY720916 HIC720916 GYG720916 GOK720916 GEO720916 FUS720916 FKW720916 FBA720916 ERE720916 EHI720916 DXM720916 DNQ720916 DDU720916 CTY720916 CKC720916 CAG720916 BQK720916 BGO720916 AWS720916 AMW720916 ADA720916 TE720916 JI720916 M720916 WVU655380 WLY655380 WCC655380 VSG655380 VIK655380 UYO655380 UOS655380 UEW655380 TVA655380 TLE655380 TBI655380 SRM655380 SHQ655380 RXU655380 RNY655380 REC655380 QUG655380 QKK655380 QAO655380 PQS655380 PGW655380 OXA655380 ONE655380 ODI655380 NTM655380 NJQ655380 MZU655380 MPY655380 MGC655380 LWG655380 LMK655380 LCO655380 KSS655380 KIW655380 JZA655380 JPE655380 JFI655380 IVM655380 ILQ655380 IBU655380 HRY655380 HIC655380 GYG655380 GOK655380 GEO655380 FUS655380 FKW655380 FBA655380 ERE655380 EHI655380 DXM655380 DNQ655380 DDU655380 CTY655380 CKC655380 CAG655380 BQK655380 BGO655380 AWS655380 AMW655380 ADA655380 TE655380 JI655380 M655380 WVU589844 WLY589844 WCC589844 VSG589844 VIK589844 UYO589844 UOS589844 UEW589844 TVA589844 TLE589844 TBI589844 SRM589844 SHQ589844 RXU589844 RNY589844 REC589844 QUG589844 QKK589844 QAO589844 PQS589844 PGW589844 OXA589844 ONE589844 ODI589844 NTM589844 NJQ589844 MZU589844 MPY589844 MGC589844 LWG589844 LMK589844 LCO589844 KSS589844 KIW589844 JZA589844 JPE589844 JFI589844 IVM589844 ILQ589844 IBU589844 HRY589844 HIC589844 GYG589844 GOK589844 GEO589844 FUS589844 FKW589844 FBA589844 ERE589844 EHI589844 DXM589844 DNQ589844 DDU589844 CTY589844 CKC589844 CAG589844 BQK589844 BGO589844 AWS589844 AMW589844 ADA589844 TE589844 JI589844 M589844 WVU524308 WLY524308 WCC524308 VSG524308 VIK524308 UYO524308 UOS524308 UEW524308 TVA524308 TLE524308 TBI524308 SRM524308 SHQ524308 RXU524308 RNY524308 REC524308 QUG524308 QKK524308 QAO524308 PQS524308 PGW524308 OXA524308 ONE524308 ODI524308 NTM524308 NJQ524308 MZU524308 MPY524308 MGC524308 LWG524308 LMK524308 LCO524308 KSS524308 KIW524308 JZA524308 JPE524308 JFI524308 IVM524308 ILQ524308 IBU524308 HRY524308 HIC524308 GYG524308 GOK524308 GEO524308 FUS524308 FKW524308 FBA524308 ERE524308 EHI524308 DXM524308 DNQ524308 DDU524308 CTY524308 CKC524308 CAG524308 BQK524308 BGO524308 AWS524308 AMW524308 ADA524308 TE524308 JI524308 M524308 WVU458772 WLY458772 WCC458772 VSG458772 VIK458772 UYO458772 UOS458772 UEW458772 TVA458772 TLE458772 TBI458772 SRM458772 SHQ458772 RXU458772 RNY458772 REC458772 QUG458772 QKK458772 QAO458772 PQS458772 PGW458772 OXA458772 ONE458772 ODI458772 NTM458772 NJQ458772 MZU458772 MPY458772 MGC458772 LWG458772 LMK458772 LCO458772 KSS458772 KIW458772 JZA458772 JPE458772 JFI458772 IVM458772 ILQ458772 IBU458772 HRY458772 HIC458772 GYG458772 GOK458772 GEO458772 FUS458772 FKW458772 FBA458772 ERE458772 EHI458772 DXM458772 DNQ458772 DDU458772 CTY458772 CKC458772 CAG458772 BQK458772 BGO458772 AWS458772 AMW458772 ADA458772 TE458772 JI458772 M458772 WVU393236 WLY393236 WCC393236 VSG393236 VIK393236 UYO393236 UOS393236 UEW393236 TVA393236 TLE393236 TBI393236 SRM393236 SHQ393236 RXU393236 RNY393236 REC393236 QUG393236 QKK393236 QAO393236 PQS393236 PGW393236 OXA393236 ONE393236 ODI393236 NTM393236 NJQ393236 MZU393236 MPY393236 MGC393236 LWG393236 LMK393236 LCO393236 KSS393236 KIW393236 JZA393236 JPE393236 JFI393236 IVM393236 ILQ393236 IBU393236 HRY393236 HIC393236 GYG393236 GOK393236 GEO393236 FUS393236 FKW393236 FBA393236 ERE393236 EHI393236 DXM393236 DNQ393236 DDU393236 CTY393236 CKC393236 CAG393236 BQK393236 BGO393236 AWS393236 AMW393236 ADA393236 TE393236 JI393236 M393236 WVU327700 WLY327700 WCC327700 VSG327700 VIK327700 UYO327700 UOS327700 UEW327700 TVA327700 TLE327700 TBI327700 SRM327700 SHQ327700 RXU327700 RNY327700 REC327700 QUG327700 QKK327700 QAO327700 PQS327700 PGW327700 OXA327700 ONE327700 ODI327700 NTM327700 NJQ327700 MZU327700 MPY327700 MGC327700 LWG327700 LMK327700 LCO327700 KSS327700 KIW327700 JZA327700 JPE327700 JFI327700 IVM327700 ILQ327700 IBU327700 HRY327700 HIC327700 GYG327700 GOK327700 GEO327700 FUS327700 FKW327700 FBA327700 ERE327700 EHI327700 DXM327700 DNQ327700 DDU327700 CTY327700 CKC327700 CAG327700 BQK327700 BGO327700 AWS327700 AMW327700 ADA327700 TE327700 JI327700 M327700 WVU262164 WLY262164 WCC262164 VSG262164 VIK262164 UYO262164 UOS262164 UEW262164 TVA262164 TLE262164 TBI262164 SRM262164 SHQ262164 RXU262164 RNY262164 REC262164 QUG262164 QKK262164 QAO262164 PQS262164 PGW262164 OXA262164 ONE262164 ODI262164 NTM262164 NJQ262164 MZU262164 MPY262164 MGC262164 LWG262164 LMK262164 LCO262164 KSS262164 KIW262164 JZA262164 JPE262164 JFI262164 IVM262164 ILQ262164 IBU262164 HRY262164 HIC262164 GYG262164 GOK262164 GEO262164 FUS262164 FKW262164 FBA262164 ERE262164 EHI262164 DXM262164 DNQ262164 DDU262164 CTY262164 CKC262164 CAG262164 BQK262164 BGO262164 AWS262164 AMW262164 ADA262164 TE262164 JI262164 M262164 WVU196628 WLY196628 WCC196628 VSG196628 VIK196628 UYO196628 UOS196628 UEW196628 TVA196628 TLE196628 TBI196628 SRM196628 SHQ196628 RXU196628 RNY196628 REC196628 QUG196628 QKK196628 QAO196628 PQS196628 PGW196628 OXA196628 ONE196628 ODI196628 NTM196628 NJQ196628 MZU196628 MPY196628 MGC196628 LWG196628 LMK196628 LCO196628 KSS196628 KIW196628 JZA196628 JPE196628 JFI196628 IVM196628 ILQ196628 IBU196628 HRY196628 HIC196628 GYG196628 GOK196628 GEO196628 FUS196628 FKW196628 FBA196628 ERE196628 EHI196628 DXM196628 DNQ196628 DDU196628 CTY196628 CKC196628 CAG196628 BQK196628 BGO196628 AWS196628 AMW196628 ADA196628 TE196628 JI196628 M196628 WVU131092 WLY131092 WCC131092 VSG131092 VIK131092 UYO131092 UOS131092 UEW131092 TVA131092 TLE131092 TBI131092 SRM131092 SHQ131092 RXU131092 RNY131092 REC131092 QUG131092 QKK131092 QAO131092 PQS131092 PGW131092 OXA131092 ONE131092 ODI131092 NTM131092 NJQ131092 MZU131092 MPY131092 MGC131092 LWG131092 LMK131092 LCO131092 KSS131092 KIW131092 JZA131092 JPE131092 JFI131092 IVM131092 ILQ131092 IBU131092 HRY131092 HIC131092 GYG131092 GOK131092 GEO131092 FUS131092 FKW131092 FBA131092 ERE131092 EHI131092 DXM131092 DNQ131092 DDU131092 CTY131092 CKC131092 CAG131092 BQK131092 BGO131092 AWS131092 AMW131092 ADA131092 TE131092 JI131092 M131092 WVU65556 WLY65556 WCC65556 VSG65556 VIK65556 UYO65556 UOS65556 UEW65556 TVA65556 TLE65556 TBI65556 SRM65556 SHQ65556 RXU65556 RNY65556 REC65556 QUG65556 QKK65556 QAO65556 PQS65556 PGW65556 OXA65556 ONE65556 ODI65556 NTM65556 NJQ65556 MZU65556 MPY65556 MGC65556 LWG65556 LMK65556 LCO65556 KSS65556 KIW65556 JZA65556 JPE65556 JFI65556 IVM65556 ILQ65556 IBU65556 HRY65556 HIC65556 GYG65556 GOK65556 GEO65556 FUS65556 FKW65556 FBA65556 ERE65556 EHI65556 DXM65556 DNQ65556 DDU65556 CTY65556 CKC65556 CAG65556 BQK65556 BGO65556 AWS65556 AMW65556 ADA65556 TE65556 JI65556 M65556 WVU983068:WVU983070 WLY983068:WLY983070 WCC983068:WCC983070 VSG983068:VSG983070 VIK983068:VIK983070 UYO983068:UYO983070 UOS983068:UOS983070 UEW983068:UEW983070 TVA983068:TVA983070 TLE983068:TLE983070 TBI983068:TBI983070 SRM983068:SRM983070 SHQ983068:SHQ983070 RXU983068:RXU983070 RNY983068:RNY983070 REC983068:REC983070 QUG983068:QUG983070 QKK983068:QKK983070 QAO983068:QAO983070 PQS983068:PQS983070 PGW983068:PGW983070 OXA983068:OXA983070 ONE983068:ONE983070 ODI983068:ODI983070 NTM983068:NTM983070 NJQ983068:NJQ983070 MZU983068:MZU983070 MPY983068:MPY983070 MGC983068:MGC983070 LWG983068:LWG983070 LMK983068:LMK983070 LCO983068:LCO983070 KSS983068:KSS983070 KIW983068:KIW983070 JZA983068:JZA983070 JPE983068:JPE983070 JFI983068:JFI983070 IVM983068:IVM983070 ILQ983068:ILQ983070 IBU983068:IBU983070 HRY983068:HRY983070 HIC983068:HIC983070 GYG983068:GYG983070 GOK983068:GOK983070 GEO983068:GEO983070 FUS983068:FUS983070 FKW983068:FKW983070 FBA983068:FBA983070 ERE983068:ERE983070 EHI983068:EHI983070 DXM983068:DXM983070 DNQ983068:DNQ983070 DDU983068:DDU983070 CTY983068:CTY983070 CKC983068:CKC983070 CAG983068:CAG983070 BQK983068:BQK983070 BGO983068:BGO983070 AWS983068:AWS983070 AMW983068:AMW983070 ADA983068:ADA983070 TE983068:TE983070 JI983068:JI983070 M983068:M983070 WVU917532:WVU917534 WLY917532:WLY917534 WCC917532:WCC917534 VSG917532:VSG917534 VIK917532:VIK917534 UYO917532:UYO917534 UOS917532:UOS917534 UEW917532:UEW917534 TVA917532:TVA917534 TLE917532:TLE917534 TBI917532:TBI917534 SRM917532:SRM917534 SHQ917532:SHQ917534 RXU917532:RXU917534 RNY917532:RNY917534 REC917532:REC917534 QUG917532:QUG917534 QKK917532:QKK917534 QAO917532:QAO917534 PQS917532:PQS917534 PGW917532:PGW917534 OXA917532:OXA917534 ONE917532:ONE917534 ODI917532:ODI917534 NTM917532:NTM917534 NJQ917532:NJQ917534 MZU917532:MZU917534 MPY917532:MPY917534 MGC917532:MGC917534 LWG917532:LWG917534 LMK917532:LMK917534 LCO917532:LCO917534 KSS917532:KSS917534 KIW917532:KIW917534 JZA917532:JZA917534 JPE917532:JPE917534 JFI917532:JFI917534 IVM917532:IVM917534 ILQ917532:ILQ917534 IBU917532:IBU917534 HRY917532:HRY917534 HIC917532:HIC917534 GYG917532:GYG917534 GOK917532:GOK917534 GEO917532:GEO917534 FUS917532:FUS917534 FKW917532:FKW917534 FBA917532:FBA917534 ERE917532:ERE917534 EHI917532:EHI917534 DXM917532:DXM917534 DNQ917532:DNQ917534 DDU917532:DDU917534 CTY917532:CTY917534 CKC917532:CKC917534 CAG917532:CAG917534 BQK917532:BQK917534 BGO917532:BGO917534 AWS917532:AWS917534 AMW917532:AMW917534 ADA917532:ADA917534 TE917532:TE917534 JI917532:JI917534 M917532:M917534 WVU851996:WVU851998 WLY851996:WLY851998 WCC851996:WCC851998 VSG851996:VSG851998 VIK851996:VIK851998 UYO851996:UYO851998 UOS851996:UOS851998 UEW851996:UEW851998 TVA851996:TVA851998 TLE851996:TLE851998 TBI851996:TBI851998 SRM851996:SRM851998 SHQ851996:SHQ851998 RXU851996:RXU851998 RNY851996:RNY851998 REC851996:REC851998 QUG851996:QUG851998 QKK851996:QKK851998 QAO851996:QAO851998 PQS851996:PQS851998 PGW851996:PGW851998 OXA851996:OXA851998 ONE851996:ONE851998 ODI851996:ODI851998 NTM851996:NTM851998 NJQ851996:NJQ851998 MZU851996:MZU851998 MPY851996:MPY851998 MGC851996:MGC851998 LWG851996:LWG851998 LMK851996:LMK851998 LCO851996:LCO851998 KSS851996:KSS851998 KIW851996:KIW851998 JZA851996:JZA851998 JPE851996:JPE851998 JFI851996:JFI851998 IVM851996:IVM851998 ILQ851996:ILQ851998 IBU851996:IBU851998 HRY851996:HRY851998 HIC851996:HIC851998 GYG851996:GYG851998 GOK851996:GOK851998 GEO851996:GEO851998 FUS851996:FUS851998 FKW851996:FKW851998 FBA851996:FBA851998 ERE851996:ERE851998 EHI851996:EHI851998 DXM851996:DXM851998 DNQ851996:DNQ851998 DDU851996:DDU851998 CTY851996:CTY851998 CKC851996:CKC851998 CAG851996:CAG851998 BQK851996:BQK851998 BGO851996:BGO851998 AWS851996:AWS851998 AMW851996:AMW851998 ADA851996:ADA851998 TE851996:TE851998 JI851996:JI851998 M851996:M851998 WVU786460:WVU786462 WLY786460:WLY786462 WCC786460:WCC786462 VSG786460:VSG786462 VIK786460:VIK786462 UYO786460:UYO786462 UOS786460:UOS786462 UEW786460:UEW786462 TVA786460:TVA786462 TLE786460:TLE786462 TBI786460:TBI786462 SRM786460:SRM786462 SHQ786460:SHQ786462 RXU786460:RXU786462 RNY786460:RNY786462 REC786460:REC786462 QUG786460:QUG786462 QKK786460:QKK786462 QAO786460:QAO786462 PQS786460:PQS786462 PGW786460:PGW786462 OXA786460:OXA786462 ONE786460:ONE786462 ODI786460:ODI786462 NTM786460:NTM786462 NJQ786460:NJQ786462 MZU786460:MZU786462 MPY786460:MPY786462 MGC786460:MGC786462 LWG786460:LWG786462 LMK786460:LMK786462 LCO786460:LCO786462 KSS786460:KSS786462 KIW786460:KIW786462 JZA786460:JZA786462 JPE786460:JPE786462 JFI786460:JFI786462 IVM786460:IVM786462 ILQ786460:ILQ786462 IBU786460:IBU786462 HRY786460:HRY786462 HIC786460:HIC786462 GYG786460:GYG786462 GOK786460:GOK786462 GEO786460:GEO786462 FUS786460:FUS786462 FKW786460:FKW786462 FBA786460:FBA786462 ERE786460:ERE786462 EHI786460:EHI786462 DXM786460:DXM786462 DNQ786460:DNQ786462 DDU786460:DDU786462 CTY786460:CTY786462 CKC786460:CKC786462 CAG786460:CAG786462 BQK786460:BQK786462 BGO786460:BGO786462 AWS786460:AWS786462 AMW786460:AMW786462 ADA786460:ADA786462 TE786460:TE786462 JI786460:JI786462 M786460:M786462 WVU720924:WVU720926 WLY720924:WLY720926 WCC720924:WCC720926 VSG720924:VSG720926 VIK720924:VIK720926 UYO720924:UYO720926 UOS720924:UOS720926 UEW720924:UEW720926 TVA720924:TVA720926 TLE720924:TLE720926 TBI720924:TBI720926 SRM720924:SRM720926 SHQ720924:SHQ720926 RXU720924:RXU720926 RNY720924:RNY720926 REC720924:REC720926 QUG720924:QUG720926 QKK720924:QKK720926 QAO720924:QAO720926 PQS720924:PQS720926 PGW720924:PGW720926 OXA720924:OXA720926 ONE720924:ONE720926 ODI720924:ODI720926 NTM720924:NTM720926 NJQ720924:NJQ720926 MZU720924:MZU720926 MPY720924:MPY720926 MGC720924:MGC720926 LWG720924:LWG720926 LMK720924:LMK720926 LCO720924:LCO720926 KSS720924:KSS720926 KIW720924:KIW720926 JZA720924:JZA720926 JPE720924:JPE720926 JFI720924:JFI720926 IVM720924:IVM720926 ILQ720924:ILQ720926 IBU720924:IBU720926 HRY720924:HRY720926 HIC720924:HIC720926 GYG720924:GYG720926 GOK720924:GOK720926 GEO720924:GEO720926 FUS720924:FUS720926 FKW720924:FKW720926 FBA720924:FBA720926 ERE720924:ERE720926 EHI720924:EHI720926 DXM720924:DXM720926 DNQ720924:DNQ720926 DDU720924:DDU720926 CTY720924:CTY720926 CKC720924:CKC720926 CAG720924:CAG720926 BQK720924:BQK720926 BGO720924:BGO720926 AWS720924:AWS720926 AMW720924:AMW720926 ADA720924:ADA720926 TE720924:TE720926 JI720924:JI720926 M720924:M720926 WVU655388:WVU655390 WLY655388:WLY655390 WCC655388:WCC655390 VSG655388:VSG655390 VIK655388:VIK655390 UYO655388:UYO655390 UOS655388:UOS655390 UEW655388:UEW655390 TVA655388:TVA655390 TLE655388:TLE655390 TBI655388:TBI655390 SRM655388:SRM655390 SHQ655388:SHQ655390 RXU655388:RXU655390 RNY655388:RNY655390 REC655388:REC655390 QUG655388:QUG655390 QKK655388:QKK655390 QAO655388:QAO655390 PQS655388:PQS655390 PGW655388:PGW655390 OXA655388:OXA655390 ONE655388:ONE655390 ODI655388:ODI655390 NTM655388:NTM655390 NJQ655388:NJQ655390 MZU655388:MZU655390 MPY655388:MPY655390 MGC655388:MGC655390 LWG655388:LWG655390 LMK655388:LMK655390 LCO655388:LCO655390 KSS655388:KSS655390 KIW655388:KIW655390 JZA655388:JZA655390 JPE655388:JPE655390 JFI655388:JFI655390 IVM655388:IVM655390 ILQ655388:ILQ655390 IBU655388:IBU655390 HRY655388:HRY655390 HIC655388:HIC655390 GYG655388:GYG655390 GOK655388:GOK655390 GEO655388:GEO655390 FUS655388:FUS655390 FKW655388:FKW655390 FBA655388:FBA655390 ERE655388:ERE655390 EHI655388:EHI655390 DXM655388:DXM655390 DNQ655388:DNQ655390 DDU655388:DDU655390 CTY655388:CTY655390 CKC655388:CKC655390 CAG655388:CAG655390 BQK655388:BQK655390 BGO655388:BGO655390 AWS655388:AWS655390 AMW655388:AMW655390 ADA655388:ADA655390 TE655388:TE655390 JI655388:JI655390 M655388:M655390 WVU589852:WVU589854 WLY589852:WLY589854 WCC589852:WCC589854 VSG589852:VSG589854 VIK589852:VIK589854 UYO589852:UYO589854 UOS589852:UOS589854 UEW589852:UEW589854 TVA589852:TVA589854 TLE589852:TLE589854 TBI589852:TBI589854 SRM589852:SRM589854 SHQ589852:SHQ589854 RXU589852:RXU589854 RNY589852:RNY589854 REC589852:REC589854 QUG589852:QUG589854 QKK589852:QKK589854 QAO589852:QAO589854 PQS589852:PQS589854 PGW589852:PGW589854 OXA589852:OXA589854 ONE589852:ONE589854 ODI589852:ODI589854 NTM589852:NTM589854 NJQ589852:NJQ589854 MZU589852:MZU589854 MPY589852:MPY589854 MGC589852:MGC589854 LWG589852:LWG589854 LMK589852:LMK589854 LCO589852:LCO589854 KSS589852:KSS589854 KIW589852:KIW589854 JZA589852:JZA589854 JPE589852:JPE589854 JFI589852:JFI589854 IVM589852:IVM589854 ILQ589852:ILQ589854 IBU589852:IBU589854 HRY589852:HRY589854 HIC589852:HIC589854 GYG589852:GYG589854 GOK589852:GOK589854 GEO589852:GEO589854 FUS589852:FUS589854 FKW589852:FKW589854 FBA589852:FBA589854 ERE589852:ERE589854 EHI589852:EHI589854 DXM589852:DXM589854 DNQ589852:DNQ589854 DDU589852:DDU589854 CTY589852:CTY589854 CKC589852:CKC589854 CAG589852:CAG589854 BQK589852:BQK589854 BGO589852:BGO589854 AWS589852:AWS589854 AMW589852:AMW589854 ADA589852:ADA589854 TE589852:TE589854 JI589852:JI589854 M589852:M589854 WVU524316:WVU524318 WLY524316:WLY524318 WCC524316:WCC524318 VSG524316:VSG524318 VIK524316:VIK524318 UYO524316:UYO524318 UOS524316:UOS524318 UEW524316:UEW524318 TVA524316:TVA524318 TLE524316:TLE524318 TBI524316:TBI524318 SRM524316:SRM524318 SHQ524316:SHQ524318 RXU524316:RXU524318 RNY524316:RNY524318 REC524316:REC524318 QUG524316:QUG524318 QKK524316:QKK524318 QAO524316:QAO524318 PQS524316:PQS524318 PGW524316:PGW524318 OXA524316:OXA524318 ONE524316:ONE524318 ODI524316:ODI524318 NTM524316:NTM524318 NJQ524316:NJQ524318 MZU524316:MZU524318 MPY524316:MPY524318 MGC524316:MGC524318 LWG524316:LWG524318 LMK524316:LMK524318 LCO524316:LCO524318 KSS524316:KSS524318 KIW524316:KIW524318 JZA524316:JZA524318 JPE524316:JPE524318 JFI524316:JFI524318 IVM524316:IVM524318 ILQ524316:ILQ524318 IBU524316:IBU524318 HRY524316:HRY524318 HIC524316:HIC524318 GYG524316:GYG524318 GOK524316:GOK524318 GEO524316:GEO524318 FUS524316:FUS524318 FKW524316:FKW524318 FBA524316:FBA524318 ERE524316:ERE524318 EHI524316:EHI524318 DXM524316:DXM524318 DNQ524316:DNQ524318 DDU524316:DDU524318 CTY524316:CTY524318 CKC524316:CKC524318 CAG524316:CAG524318 BQK524316:BQK524318 BGO524316:BGO524318 AWS524316:AWS524318 AMW524316:AMW524318 ADA524316:ADA524318 TE524316:TE524318 JI524316:JI524318 M524316:M524318 WVU458780:WVU458782 WLY458780:WLY458782 WCC458780:WCC458782 VSG458780:VSG458782 VIK458780:VIK458782 UYO458780:UYO458782 UOS458780:UOS458782 UEW458780:UEW458782 TVA458780:TVA458782 TLE458780:TLE458782 TBI458780:TBI458782 SRM458780:SRM458782 SHQ458780:SHQ458782 RXU458780:RXU458782 RNY458780:RNY458782 REC458780:REC458782 QUG458780:QUG458782 QKK458780:QKK458782 QAO458780:QAO458782 PQS458780:PQS458782 PGW458780:PGW458782 OXA458780:OXA458782 ONE458780:ONE458782 ODI458780:ODI458782 NTM458780:NTM458782 NJQ458780:NJQ458782 MZU458780:MZU458782 MPY458780:MPY458782 MGC458780:MGC458782 LWG458780:LWG458782 LMK458780:LMK458782 LCO458780:LCO458782 KSS458780:KSS458782 KIW458780:KIW458782 JZA458780:JZA458782 JPE458780:JPE458782 JFI458780:JFI458782 IVM458780:IVM458782 ILQ458780:ILQ458782 IBU458780:IBU458782 HRY458780:HRY458782 HIC458780:HIC458782 GYG458780:GYG458782 GOK458780:GOK458782 GEO458780:GEO458782 FUS458780:FUS458782 FKW458780:FKW458782 FBA458780:FBA458782 ERE458780:ERE458782 EHI458780:EHI458782 DXM458780:DXM458782 DNQ458780:DNQ458782 DDU458780:DDU458782 CTY458780:CTY458782 CKC458780:CKC458782 CAG458780:CAG458782 BQK458780:BQK458782 BGO458780:BGO458782 AWS458780:AWS458782 AMW458780:AMW458782 ADA458780:ADA458782 TE458780:TE458782 JI458780:JI458782 M458780:M458782 WVU393244:WVU393246 WLY393244:WLY393246 WCC393244:WCC393246 VSG393244:VSG393246 VIK393244:VIK393246 UYO393244:UYO393246 UOS393244:UOS393246 UEW393244:UEW393246 TVA393244:TVA393246 TLE393244:TLE393246 TBI393244:TBI393246 SRM393244:SRM393246 SHQ393244:SHQ393246 RXU393244:RXU393246 RNY393244:RNY393246 REC393244:REC393246 QUG393244:QUG393246 QKK393244:QKK393246 QAO393244:QAO393246 PQS393244:PQS393246 PGW393244:PGW393246 OXA393244:OXA393246 ONE393244:ONE393246 ODI393244:ODI393246 NTM393244:NTM393246 NJQ393244:NJQ393246 MZU393244:MZU393246 MPY393244:MPY393246 MGC393244:MGC393246 LWG393244:LWG393246 LMK393244:LMK393246 LCO393244:LCO393246 KSS393244:KSS393246 KIW393244:KIW393246 JZA393244:JZA393246 JPE393244:JPE393246 JFI393244:JFI393246 IVM393244:IVM393246 ILQ393244:ILQ393246 IBU393244:IBU393246 HRY393244:HRY393246 HIC393244:HIC393246 GYG393244:GYG393246 GOK393244:GOK393246 GEO393244:GEO393246 FUS393244:FUS393246 FKW393244:FKW393246 FBA393244:FBA393246 ERE393244:ERE393246 EHI393244:EHI393246 DXM393244:DXM393246 DNQ393244:DNQ393246 DDU393244:DDU393246 CTY393244:CTY393246 CKC393244:CKC393246 CAG393244:CAG393246 BQK393244:BQK393246 BGO393244:BGO393246 AWS393244:AWS393246 AMW393244:AMW393246 ADA393244:ADA393246 TE393244:TE393246 JI393244:JI393246 M393244:M393246 WVU327708:WVU327710 WLY327708:WLY327710 WCC327708:WCC327710 VSG327708:VSG327710 VIK327708:VIK327710 UYO327708:UYO327710 UOS327708:UOS327710 UEW327708:UEW327710 TVA327708:TVA327710 TLE327708:TLE327710 TBI327708:TBI327710 SRM327708:SRM327710 SHQ327708:SHQ327710 RXU327708:RXU327710 RNY327708:RNY327710 REC327708:REC327710 QUG327708:QUG327710 QKK327708:QKK327710 QAO327708:QAO327710 PQS327708:PQS327710 PGW327708:PGW327710 OXA327708:OXA327710 ONE327708:ONE327710 ODI327708:ODI327710 NTM327708:NTM327710 NJQ327708:NJQ327710 MZU327708:MZU327710 MPY327708:MPY327710 MGC327708:MGC327710 LWG327708:LWG327710 LMK327708:LMK327710 LCO327708:LCO327710 KSS327708:KSS327710 KIW327708:KIW327710 JZA327708:JZA327710 JPE327708:JPE327710 JFI327708:JFI327710 IVM327708:IVM327710 ILQ327708:ILQ327710 IBU327708:IBU327710 HRY327708:HRY327710 HIC327708:HIC327710 GYG327708:GYG327710 GOK327708:GOK327710 GEO327708:GEO327710 FUS327708:FUS327710 FKW327708:FKW327710 FBA327708:FBA327710 ERE327708:ERE327710 EHI327708:EHI327710 DXM327708:DXM327710 DNQ327708:DNQ327710 DDU327708:DDU327710 CTY327708:CTY327710 CKC327708:CKC327710 CAG327708:CAG327710 BQK327708:BQK327710 BGO327708:BGO327710 AWS327708:AWS327710 AMW327708:AMW327710 ADA327708:ADA327710 TE327708:TE327710 JI327708:JI327710 M327708:M327710 WVU262172:WVU262174 WLY262172:WLY262174 WCC262172:WCC262174 VSG262172:VSG262174 VIK262172:VIK262174 UYO262172:UYO262174 UOS262172:UOS262174 UEW262172:UEW262174 TVA262172:TVA262174 TLE262172:TLE262174 TBI262172:TBI262174 SRM262172:SRM262174 SHQ262172:SHQ262174 RXU262172:RXU262174 RNY262172:RNY262174 REC262172:REC262174 QUG262172:QUG262174 QKK262172:QKK262174 QAO262172:QAO262174 PQS262172:PQS262174 PGW262172:PGW262174 OXA262172:OXA262174 ONE262172:ONE262174 ODI262172:ODI262174 NTM262172:NTM262174 NJQ262172:NJQ262174 MZU262172:MZU262174 MPY262172:MPY262174 MGC262172:MGC262174 LWG262172:LWG262174 LMK262172:LMK262174 LCO262172:LCO262174 KSS262172:KSS262174 KIW262172:KIW262174 JZA262172:JZA262174 JPE262172:JPE262174 JFI262172:JFI262174 IVM262172:IVM262174 ILQ262172:ILQ262174 IBU262172:IBU262174 HRY262172:HRY262174 HIC262172:HIC262174 GYG262172:GYG262174 GOK262172:GOK262174 GEO262172:GEO262174 FUS262172:FUS262174 FKW262172:FKW262174 FBA262172:FBA262174 ERE262172:ERE262174 EHI262172:EHI262174 DXM262172:DXM262174 DNQ262172:DNQ262174 DDU262172:DDU262174 CTY262172:CTY262174 CKC262172:CKC262174 CAG262172:CAG262174 BQK262172:BQK262174 BGO262172:BGO262174 AWS262172:AWS262174 AMW262172:AMW262174 ADA262172:ADA262174 TE262172:TE262174 JI262172:JI262174 M262172:M262174 WVU196636:WVU196638 WLY196636:WLY196638 WCC196636:WCC196638 VSG196636:VSG196638 VIK196636:VIK196638 UYO196636:UYO196638 UOS196636:UOS196638 UEW196636:UEW196638 TVA196636:TVA196638 TLE196636:TLE196638 TBI196636:TBI196638 SRM196636:SRM196638 SHQ196636:SHQ196638 RXU196636:RXU196638 RNY196636:RNY196638 REC196636:REC196638 QUG196636:QUG196638 QKK196636:QKK196638 QAO196636:QAO196638 PQS196636:PQS196638 PGW196636:PGW196638 OXA196636:OXA196638 ONE196636:ONE196638 ODI196636:ODI196638 NTM196636:NTM196638 NJQ196636:NJQ196638 MZU196636:MZU196638 MPY196636:MPY196638 MGC196636:MGC196638 LWG196636:LWG196638 LMK196636:LMK196638 LCO196636:LCO196638 KSS196636:KSS196638 KIW196636:KIW196638 JZA196636:JZA196638 JPE196636:JPE196638 JFI196636:JFI196638 IVM196636:IVM196638 ILQ196636:ILQ196638 IBU196636:IBU196638 HRY196636:HRY196638 HIC196636:HIC196638 GYG196636:GYG196638 GOK196636:GOK196638 GEO196636:GEO196638 FUS196636:FUS196638 FKW196636:FKW196638 FBA196636:FBA196638 ERE196636:ERE196638 EHI196636:EHI196638 DXM196636:DXM196638 DNQ196636:DNQ196638 DDU196636:DDU196638 CTY196636:CTY196638 CKC196636:CKC196638 CAG196636:CAG196638 BQK196636:BQK196638 BGO196636:BGO196638 AWS196636:AWS196638 AMW196636:AMW196638 ADA196636:ADA196638 TE196636:TE196638 JI196636:JI196638 M196636:M196638 WVU131100:WVU131102 WLY131100:WLY131102 WCC131100:WCC131102 VSG131100:VSG131102 VIK131100:VIK131102 UYO131100:UYO131102 UOS131100:UOS131102 UEW131100:UEW131102 TVA131100:TVA131102 TLE131100:TLE131102 TBI131100:TBI131102 SRM131100:SRM131102 SHQ131100:SHQ131102 RXU131100:RXU131102 RNY131100:RNY131102 REC131100:REC131102 QUG131100:QUG131102 QKK131100:QKK131102 QAO131100:QAO131102 PQS131100:PQS131102 PGW131100:PGW131102 OXA131100:OXA131102 ONE131100:ONE131102 ODI131100:ODI131102 NTM131100:NTM131102 NJQ131100:NJQ131102 MZU131100:MZU131102 MPY131100:MPY131102 MGC131100:MGC131102 LWG131100:LWG131102 LMK131100:LMK131102 LCO131100:LCO131102 KSS131100:KSS131102 KIW131100:KIW131102 JZA131100:JZA131102 JPE131100:JPE131102 JFI131100:JFI131102 IVM131100:IVM131102 ILQ131100:ILQ131102 IBU131100:IBU131102 HRY131100:HRY131102 HIC131100:HIC131102 GYG131100:GYG131102 GOK131100:GOK131102 GEO131100:GEO131102 FUS131100:FUS131102 FKW131100:FKW131102 FBA131100:FBA131102 ERE131100:ERE131102 EHI131100:EHI131102 DXM131100:DXM131102 DNQ131100:DNQ131102 DDU131100:DDU131102 CTY131100:CTY131102 CKC131100:CKC131102 CAG131100:CAG131102 BQK131100:BQK131102 BGO131100:BGO131102 AWS131100:AWS131102 AMW131100:AMW131102 ADA131100:ADA131102 TE131100:TE131102 JI131100:JI131102" xr:uid="{00000000-0002-0000-0F00-000001000000}">
      <formula1>$AZ$269:$AZ$320</formula1>
    </dataValidation>
    <dataValidation type="list" allowBlank="1" showInputMessage="1" showErrorMessage="1" sqref="M65570:M65571 WVU983050 WLY983050 WCC983050 VSG983050 VIK983050 UYO983050 UOS983050 UEW983050 TVA983050 TLE983050 TBI983050 SRM983050 SHQ983050 RXU983050 RNY983050 REC983050 QUG983050 QKK983050 QAO983050 PQS983050 PGW983050 OXA983050 ONE983050 ODI983050 NTM983050 NJQ983050 MZU983050 MPY983050 MGC983050 LWG983050 LMK983050 LCO983050 KSS983050 KIW983050 JZA983050 JPE983050 JFI983050 IVM983050 ILQ983050 IBU983050 HRY983050 HIC983050 GYG983050 GOK983050 GEO983050 FUS983050 FKW983050 FBA983050 ERE983050 EHI983050 DXM983050 DNQ983050 DDU983050 CTY983050 CKC983050 CAG983050 BQK983050 BGO983050 AWS983050 AMW983050 ADA983050 TE983050 JI983050 M983050 WVU917514 WLY917514 WCC917514 VSG917514 VIK917514 UYO917514 UOS917514 UEW917514 TVA917514 TLE917514 TBI917514 SRM917514 SHQ917514 RXU917514 RNY917514 REC917514 QUG917514 QKK917514 QAO917514 PQS917514 PGW917514 OXA917514 ONE917514 ODI917514 NTM917514 NJQ917514 MZU917514 MPY917514 MGC917514 LWG917514 LMK917514 LCO917514 KSS917514 KIW917514 JZA917514 JPE917514 JFI917514 IVM917514 ILQ917514 IBU917514 HRY917514 HIC917514 GYG917514 GOK917514 GEO917514 FUS917514 FKW917514 FBA917514 ERE917514 EHI917514 DXM917514 DNQ917514 DDU917514 CTY917514 CKC917514 CAG917514 BQK917514 BGO917514 AWS917514 AMW917514 ADA917514 TE917514 JI917514 M917514 WVU851978 WLY851978 WCC851978 VSG851978 VIK851978 UYO851978 UOS851978 UEW851978 TVA851978 TLE851978 TBI851978 SRM851978 SHQ851978 RXU851978 RNY851978 REC851978 QUG851978 QKK851978 QAO851978 PQS851978 PGW851978 OXA851978 ONE851978 ODI851978 NTM851978 NJQ851978 MZU851978 MPY851978 MGC851978 LWG851978 LMK851978 LCO851978 KSS851978 KIW851978 JZA851978 JPE851978 JFI851978 IVM851978 ILQ851978 IBU851978 HRY851978 HIC851978 GYG851978 GOK851978 GEO851978 FUS851978 FKW851978 FBA851978 ERE851978 EHI851978 DXM851978 DNQ851978 DDU851978 CTY851978 CKC851978 CAG851978 BQK851978 BGO851978 AWS851978 AMW851978 ADA851978 TE851978 JI851978 M851978 WVU786442 WLY786442 WCC786442 VSG786442 VIK786442 UYO786442 UOS786442 UEW786442 TVA786442 TLE786442 TBI786442 SRM786442 SHQ786442 RXU786442 RNY786442 REC786442 QUG786442 QKK786442 QAO786442 PQS786442 PGW786442 OXA786442 ONE786442 ODI786442 NTM786442 NJQ786442 MZU786442 MPY786442 MGC786442 LWG786442 LMK786442 LCO786442 KSS786442 KIW786442 JZA786442 JPE786442 JFI786442 IVM786442 ILQ786442 IBU786442 HRY786442 HIC786442 GYG786442 GOK786442 GEO786442 FUS786442 FKW786442 FBA786442 ERE786442 EHI786442 DXM786442 DNQ786442 DDU786442 CTY786442 CKC786442 CAG786442 BQK786442 BGO786442 AWS786442 AMW786442 ADA786442 TE786442 JI786442 M786442 WVU720906 WLY720906 WCC720906 VSG720906 VIK720906 UYO720906 UOS720906 UEW720906 TVA720906 TLE720906 TBI720906 SRM720906 SHQ720906 RXU720906 RNY720906 REC720906 QUG720906 QKK720906 QAO720906 PQS720906 PGW720906 OXA720906 ONE720906 ODI720906 NTM720906 NJQ720906 MZU720906 MPY720906 MGC720906 LWG720906 LMK720906 LCO720906 KSS720906 KIW720906 JZA720906 JPE720906 JFI720906 IVM720906 ILQ720906 IBU720906 HRY720906 HIC720906 GYG720906 GOK720906 GEO720906 FUS720906 FKW720906 FBA720906 ERE720906 EHI720906 DXM720906 DNQ720906 DDU720906 CTY720906 CKC720906 CAG720906 BQK720906 BGO720906 AWS720906 AMW720906 ADA720906 TE720906 JI720906 M720906 WVU655370 WLY655370 WCC655370 VSG655370 VIK655370 UYO655370 UOS655370 UEW655370 TVA655370 TLE655370 TBI655370 SRM655370 SHQ655370 RXU655370 RNY655370 REC655370 QUG655370 QKK655370 QAO655370 PQS655370 PGW655370 OXA655370 ONE655370 ODI655370 NTM655370 NJQ655370 MZU655370 MPY655370 MGC655370 LWG655370 LMK655370 LCO655370 KSS655370 KIW655370 JZA655370 JPE655370 JFI655370 IVM655370 ILQ655370 IBU655370 HRY655370 HIC655370 GYG655370 GOK655370 GEO655370 FUS655370 FKW655370 FBA655370 ERE655370 EHI655370 DXM655370 DNQ655370 DDU655370 CTY655370 CKC655370 CAG655370 BQK655370 BGO655370 AWS655370 AMW655370 ADA655370 TE655370 JI655370 M655370 WVU589834 WLY589834 WCC589834 VSG589834 VIK589834 UYO589834 UOS589834 UEW589834 TVA589834 TLE589834 TBI589834 SRM589834 SHQ589834 RXU589834 RNY589834 REC589834 QUG589834 QKK589834 QAO589834 PQS589834 PGW589834 OXA589834 ONE589834 ODI589834 NTM589834 NJQ589834 MZU589834 MPY589834 MGC589834 LWG589834 LMK589834 LCO589834 KSS589834 KIW589834 JZA589834 JPE589834 JFI589834 IVM589834 ILQ589834 IBU589834 HRY589834 HIC589834 GYG589834 GOK589834 GEO589834 FUS589834 FKW589834 FBA589834 ERE589834 EHI589834 DXM589834 DNQ589834 DDU589834 CTY589834 CKC589834 CAG589834 BQK589834 BGO589834 AWS589834 AMW589834 ADA589834 TE589834 JI589834 M589834 WVU524298 WLY524298 WCC524298 VSG524298 VIK524298 UYO524298 UOS524298 UEW524298 TVA524298 TLE524298 TBI524298 SRM524298 SHQ524298 RXU524298 RNY524298 REC524298 QUG524298 QKK524298 QAO524298 PQS524298 PGW524298 OXA524298 ONE524298 ODI524298 NTM524298 NJQ524298 MZU524298 MPY524298 MGC524298 LWG524298 LMK524298 LCO524298 KSS524298 KIW524298 JZA524298 JPE524298 JFI524298 IVM524298 ILQ524298 IBU524298 HRY524298 HIC524298 GYG524298 GOK524298 GEO524298 FUS524298 FKW524298 FBA524298 ERE524298 EHI524298 DXM524298 DNQ524298 DDU524298 CTY524298 CKC524298 CAG524298 BQK524298 BGO524298 AWS524298 AMW524298 ADA524298 TE524298 JI524298 M524298 WVU458762 WLY458762 WCC458762 VSG458762 VIK458762 UYO458762 UOS458762 UEW458762 TVA458762 TLE458762 TBI458762 SRM458762 SHQ458762 RXU458762 RNY458762 REC458762 QUG458762 QKK458762 QAO458762 PQS458762 PGW458762 OXA458762 ONE458762 ODI458762 NTM458762 NJQ458762 MZU458762 MPY458762 MGC458762 LWG458762 LMK458762 LCO458762 KSS458762 KIW458762 JZA458762 JPE458762 JFI458762 IVM458762 ILQ458762 IBU458762 HRY458762 HIC458762 GYG458762 GOK458762 GEO458762 FUS458762 FKW458762 FBA458762 ERE458762 EHI458762 DXM458762 DNQ458762 DDU458762 CTY458762 CKC458762 CAG458762 BQK458762 BGO458762 AWS458762 AMW458762 ADA458762 TE458762 JI458762 M458762 WVU393226 WLY393226 WCC393226 VSG393226 VIK393226 UYO393226 UOS393226 UEW393226 TVA393226 TLE393226 TBI393226 SRM393226 SHQ393226 RXU393226 RNY393226 REC393226 QUG393226 QKK393226 QAO393226 PQS393226 PGW393226 OXA393226 ONE393226 ODI393226 NTM393226 NJQ393226 MZU393226 MPY393226 MGC393226 LWG393226 LMK393226 LCO393226 KSS393226 KIW393226 JZA393226 JPE393226 JFI393226 IVM393226 ILQ393226 IBU393226 HRY393226 HIC393226 GYG393226 GOK393226 GEO393226 FUS393226 FKW393226 FBA393226 ERE393226 EHI393226 DXM393226 DNQ393226 DDU393226 CTY393226 CKC393226 CAG393226 BQK393226 BGO393226 AWS393226 AMW393226 ADA393226 TE393226 JI393226 M393226 WVU327690 WLY327690 WCC327690 VSG327690 VIK327690 UYO327690 UOS327690 UEW327690 TVA327690 TLE327690 TBI327690 SRM327690 SHQ327690 RXU327690 RNY327690 REC327690 QUG327690 QKK327690 QAO327690 PQS327690 PGW327690 OXA327690 ONE327690 ODI327690 NTM327690 NJQ327690 MZU327690 MPY327690 MGC327690 LWG327690 LMK327690 LCO327690 KSS327690 KIW327690 JZA327690 JPE327690 JFI327690 IVM327690 ILQ327690 IBU327690 HRY327690 HIC327690 GYG327690 GOK327690 GEO327690 FUS327690 FKW327690 FBA327690 ERE327690 EHI327690 DXM327690 DNQ327690 DDU327690 CTY327690 CKC327690 CAG327690 BQK327690 BGO327690 AWS327690 AMW327690 ADA327690 TE327690 JI327690 M327690 WVU262154 WLY262154 WCC262154 VSG262154 VIK262154 UYO262154 UOS262154 UEW262154 TVA262154 TLE262154 TBI262154 SRM262154 SHQ262154 RXU262154 RNY262154 REC262154 QUG262154 QKK262154 QAO262154 PQS262154 PGW262154 OXA262154 ONE262154 ODI262154 NTM262154 NJQ262154 MZU262154 MPY262154 MGC262154 LWG262154 LMK262154 LCO262154 KSS262154 KIW262154 JZA262154 JPE262154 JFI262154 IVM262154 ILQ262154 IBU262154 HRY262154 HIC262154 GYG262154 GOK262154 GEO262154 FUS262154 FKW262154 FBA262154 ERE262154 EHI262154 DXM262154 DNQ262154 DDU262154 CTY262154 CKC262154 CAG262154 BQK262154 BGO262154 AWS262154 AMW262154 ADA262154 TE262154 JI262154 M262154 WVU196618 WLY196618 WCC196618 VSG196618 VIK196618 UYO196618 UOS196618 UEW196618 TVA196618 TLE196618 TBI196618 SRM196618 SHQ196618 RXU196618 RNY196618 REC196618 QUG196618 QKK196618 QAO196618 PQS196618 PGW196618 OXA196618 ONE196618 ODI196618 NTM196618 NJQ196618 MZU196618 MPY196618 MGC196618 LWG196618 LMK196618 LCO196618 KSS196618 KIW196618 JZA196618 JPE196618 JFI196618 IVM196618 ILQ196618 IBU196618 HRY196618 HIC196618 GYG196618 GOK196618 GEO196618 FUS196618 FKW196618 FBA196618 ERE196618 EHI196618 DXM196618 DNQ196618 DDU196618 CTY196618 CKC196618 CAG196618 BQK196618 BGO196618 AWS196618 AMW196618 ADA196618 TE196618 JI196618 M196618 WVU131082 WLY131082 WCC131082 VSG131082 VIK131082 UYO131082 UOS131082 UEW131082 TVA131082 TLE131082 TBI131082 SRM131082 SHQ131082 RXU131082 RNY131082 REC131082 QUG131082 QKK131082 QAO131082 PQS131082 PGW131082 OXA131082 ONE131082 ODI131082 NTM131082 NJQ131082 MZU131082 MPY131082 MGC131082 LWG131082 LMK131082 LCO131082 KSS131082 KIW131082 JZA131082 JPE131082 JFI131082 IVM131082 ILQ131082 IBU131082 HRY131082 HIC131082 GYG131082 GOK131082 GEO131082 FUS131082 FKW131082 FBA131082 ERE131082 EHI131082 DXM131082 DNQ131082 DDU131082 CTY131082 CKC131082 CAG131082 BQK131082 BGO131082 AWS131082 AMW131082 ADA131082 TE131082 JI131082 M131082 WVU65546 WLY65546 WCC65546 VSG65546 VIK65546 UYO65546 UOS65546 UEW65546 TVA65546 TLE65546 TBI65546 SRM65546 SHQ65546 RXU65546 RNY65546 REC65546 QUG65546 QKK65546 QAO65546 PQS65546 PGW65546 OXA65546 ONE65546 ODI65546 NTM65546 NJQ65546 MZU65546 MPY65546 MGC65546 LWG65546 LMK65546 LCO65546 KSS65546 KIW65546 JZA65546 JPE65546 JFI65546 IVM65546 ILQ65546 IBU65546 HRY65546 HIC65546 GYG65546 GOK65546 GEO65546 FUS65546 FKW65546 FBA65546 ERE65546 EHI65546 DXM65546 DNQ65546 DDU65546 CTY65546 CKC65546 CAG65546 BQK65546 BGO65546 AWS65546 AMW65546 ADA65546 TE65546 JI65546 M65546 WVU983074:WVU983075 WLY983074:WLY983075 WCC983074:WCC983075 VSG983074:VSG983075 VIK983074:VIK983075 UYO983074:UYO983075 UOS983074:UOS983075 UEW983074:UEW983075 TVA983074:TVA983075 TLE983074:TLE983075 TBI983074:TBI983075 SRM983074:SRM983075 SHQ983074:SHQ983075 RXU983074:RXU983075 RNY983074:RNY983075 REC983074:REC983075 QUG983074:QUG983075 QKK983074:QKK983075 QAO983074:QAO983075 PQS983074:PQS983075 PGW983074:PGW983075 OXA983074:OXA983075 ONE983074:ONE983075 ODI983074:ODI983075 NTM983074:NTM983075 NJQ983074:NJQ983075 MZU983074:MZU983075 MPY983074:MPY983075 MGC983074:MGC983075 LWG983074:LWG983075 LMK983074:LMK983075 LCO983074:LCO983075 KSS983074:KSS983075 KIW983074:KIW983075 JZA983074:JZA983075 JPE983074:JPE983075 JFI983074:JFI983075 IVM983074:IVM983075 ILQ983074:ILQ983075 IBU983074:IBU983075 HRY983074:HRY983075 HIC983074:HIC983075 GYG983074:GYG983075 GOK983074:GOK983075 GEO983074:GEO983075 FUS983074:FUS983075 FKW983074:FKW983075 FBA983074:FBA983075 ERE983074:ERE983075 EHI983074:EHI983075 DXM983074:DXM983075 DNQ983074:DNQ983075 DDU983074:DDU983075 CTY983074:CTY983075 CKC983074:CKC983075 CAG983074:CAG983075 BQK983074:BQK983075 BGO983074:BGO983075 AWS983074:AWS983075 AMW983074:AMW983075 ADA983074:ADA983075 TE983074:TE983075 JI983074:JI983075 M983074:M983075 WVU917538:WVU917539 WLY917538:WLY917539 WCC917538:WCC917539 VSG917538:VSG917539 VIK917538:VIK917539 UYO917538:UYO917539 UOS917538:UOS917539 UEW917538:UEW917539 TVA917538:TVA917539 TLE917538:TLE917539 TBI917538:TBI917539 SRM917538:SRM917539 SHQ917538:SHQ917539 RXU917538:RXU917539 RNY917538:RNY917539 REC917538:REC917539 QUG917538:QUG917539 QKK917538:QKK917539 QAO917538:QAO917539 PQS917538:PQS917539 PGW917538:PGW917539 OXA917538:OXA917539 ONE917538:ONE917539 ODI917538:ODI917539 NTM917538:NTM917539 NJQ917538:NJQ917539 MZU917538:MZU917539 MPY917538:MPY917539 MGC917538:MGC917539 LWG917538:LWG917539 LMK917538:LMK917539 LCO917538:LCO917539 KSS917538:KSS917539 KIW917538:KIW917539 JZA917538:JZA917539 JPE917538:JPE917539 JFI917538:JFI917539 IVM917538:IVM917539 ILQ917538:ILQ917539 IBU917538:IBU917539 HRY917538:HRY917539 HIC917538:HIC917539 GYG917538:GYG917539 GOK917538:GOK917539 GEO917538:GEO917539 FUS917538:FUS917539 FKW917538:FKW917539 FBA917538:FBA917539 ERE917538:ERE917539 EHI917538:EHI917539 DXM917538:DXM917539 DNQ917538:DNQ917539 DDU917538:DDU917539 CTY917538:CTY917539 CKC917538:CKC917539 CAG917538:CAG917539 BQK917538:BQK917539 BGO917538:BGO917539 AWS917538:AWS917539 AMW917538:AMW917539 ADA917538:ADA917539 TE917538:TE917539 JI917538:JI917539 M917538:M917539 WVU852002:WVU852003 WLY852002:WLY852003 WCC852002:WCC852003 VSG852002:VSG852003 VIK852002:VIK852003 UYO852002:UYO852003 UOS852002:UOS852003 UEW852002:UEW852003 TVA852002:TVA852003 TLE852002:TLE852003 TBI852002:TBI852003 SRM852002:SRM852003 SHQ852002:SHQ852003 RXU852002:RXU852003 RNY852002:RNY852003 REC852002:REC852003 QUG852002:QUG852003 QKK852002:QKK852003 QAO852002:QAO852003 PQS852002:PQS852003 PGW852002:PGW852003 OXA852002:OXA852003 ONE852002:ONE852003 ODI852002:ODI852003 NTM852002:NTM852003 NJQ852002:NJQ852003 MZU852002:MZU852003 MPY852002:MPY852003 MGC852002:MGC852003 LWG852002:LWG852003 LMK852002:LMK852003 LCO852002:LCO852003 KSS852002:KSS852003 KIW852002:KIW852003 JZA852002:JZA852003 JPE852002:JPE852003 JFI852002:JFI852003 IVM852002:IVM852003 ILQ852002:ILQ852003 IBU852002:IBU852003 HRY852002:HRY852003 HIC852002:HIC852003 GYG852002:GYG852003 GOK852002:GOK852003 GEO852002:GEO852003 FUS852002:FUS852003 FKW852002:FKW852003 FBA852002:FBA852003 ERE852002:ERE852003 EHI852002:EHI852003 DXM852002:DXM852003 DNQ852002:DNQ852003 DDU852002:DDU852003 CTY852002:CTY852003 CKC852002:CKC852003 CAG852002:CAG852003 BQK852002:BQK852003 BGO852002:BGO852003 AWS852002:AWS852003 AMW852002:AMW852003 ADA852002:ADA852003 TE852002:TE852003 JI852002:JI852003 M852002:M852003 WVU786466:WVU786467 WLY786466:WLY786467 WCC786466:WCC786467 VSG786466:VSG786467 VIK786466:VIK786467 UYO786466:UYO786467 UOS786466:UOS786467 UEW786466:UEW786467 TVA786466:TVA786467 TLE786466:TLE786467 TBI786466:TBI786467 SRM786466:SRM786467 SHQ786466:SHQ786467 RXU786466:RXU786467 RNY786466:RNY786467 REC786466:REC786467 QUG786466:QUG786467 QKK786466:QKK786467 QAO786466:QAO786467 PQS786466:PQS786467 PGW786466:PGW786467 OXA786466:OXA786467 ONE786466:ONE786467 ODI786466:ODI786467 NTM786466:NTM786467 NJQ786466:NJQ786467 MZU786466:MZU786467 MPY786466:MPY786467 MGC786466:MGC786467 LWG786466:LWG786467 LMK786466:LMK786467 LCO786466:LCO786467 KSS786466:KSS786467 KIW786466:KIW786467 JZA786466:JZA786467 JPE786466:JPE786467 JFI786466:JFI786467 IVM786466:IVM786467 ILQ786466:ILQ786467 IBU786466:IBU786467 HRY786466:HRY786467 HIC786466:HIC786467 GYG786466:GYG786467 GOK786466:GOK786467 GEO786466:GEO786467 FUS786466:FUS786467 FKW786466:FKW786467 FBA786466:FBA786467 ERE786466:ERE786467 EHI786466:EHI786467 DXM786466:DXM786467 DNQ786466:DNQ786467 DDU786466:DDU786467 CTY786466:CTY786467 CKC786466:CKC786467 CAG786466:CAG786467 BQK786466:BQK786467 BGO786466:BGO786467 AWS786466:AWS786467 AMW786466:AMW786467 ADA786466:ADA786467 TE786466:TE786467 JI786466:JI786467 M786466:M786467 WVU720930:WVU720931 WLY720930:WLY720931 WCC720930:WCC720931 VSG720930:VSG720931 VIK720930:VIK720931 UYO720930:UYO720931 UOS720930:UOS720931 UEW720930:UEW720931 TVA720930:TVA720931 TLE720930:TLE720931 TBI720930:TBI720931 SRM720930:SRM720931 SHQ720930:SHQ720931 RXU720930:RXU720931 RNY720930:RNY720931 REC720930:REC720931 QUG720930:QUG720931 QKK720930:QKK720931 QAO720930:QAO720931 PQS720930:PQS720931 PGW720930:PGW720931 OXA720930:OXA720931 ONE720930:ONE720931 ODI720930:ODI720931 NTM720930:NTM720931 NJQ720930:NJQ720931 MZU720930:MZU720931 MPY720930:MPY720931 MGC720930:MGC720931 LWG720930:LWG720931 LMK720930:LMK720931 LCO720930:LCO720931 KSS720930:KSS720931 KIW720930:KIW720931 JZA720930:JZA720931 JPE720930:JPE720931 JFI720930:JFI720931 IVM720930:IVM720931 ILQ720930:ILQ720931 IBU720930:IBU720931 HRY720930:HRY720931 HIC720930:HIC720931 GYG720930:GYG720931 GOK720930:GOK720931 GEO720930:GEO720931 FUS720930:FUS720931 FKW720930:FKW720931 FBA720930:FBA720931 ERE720930:ERE720931 EHI720930:EHI720931 DXM720930:DXM720931 DNQ720930:DNQ720931 DDU720930:DDU720931 CTY720930:CTY720931 CKC720930:CKC720931 CAG720930:CAG720931 BQK720930:BQK720931 BGO720930:BGO720931 AWS720930:AWS720931 AMW720930:AMW720931 ADA720930:ADA720931 TE720930:TE720931 JI720930:JI720931 M720930:M720931 WVU655394:WVU655395 WLY655394:WLY655395 WCC655394:WCC655395 VSG655394:VSG655395 VIK655394:VIK655395 UYO655394:UYO655395 UOS655394:UOS655395 UEW655394:UEW655395 TVA655394:TVA655395 TLE655394:TLE655395 TBI655394:TBI655395 SRM655394:SRM655395 SHQ655394:SHQ655395 RXU655394:RXU655395 RNY655394:RNY655395 REC655394:REC655395 QUG655394:QUG655395 QKK655394:QKK655395 QAO655394:QAO655395 PQS655394:PQS655395 PGW655394:PGW655395 OXA655394:OXA655395 ONE655394:ONE655395 ODI655394:ODI655395 NTM655394:NTM655395 NJQ655394:NJQ655395 MZU655394:MZU655395 MPY655394:MPY655395 MGC655394:MGC655395 LWG655394:LWG655395 LMK655394:LMK655395 LCO655394:LCO655395 KSS655394:KSS655395 KIW655394:KIW655395 JZA655394:JZA655395 JPE655394:JPE655395 JFI655394:JFI655395 IVM655394:IVM655395 ILQ655394:ILQ655395 IBU655394:IBU655395 HRY655394:HRY655395 HIC655394:HIC655395 GYG655394:GYG655395 GOK655394:GOK655395 GEO655394:GEO655395 FUS655394:FUS655395 FKW655394:FKW655395 FBA655394:FBA655395 ERE655394:ERE655395 EHI655394:EHI655395 DXM655394:DXM655395 DNQ655394:DNQ655395 DDU655394:DDU655395 CTY655394:CTY655395 CKC655394:CKC655395 CAG655394:CAG655395 BQK655394:BQK655395 BGO655394:BGO655395 AWS655394:AWS655395 AMW655394:AMW655395 ADA655394:ADA655395 TE655394:TE655395 JI655394:JI655395 M655394:M655395 WVU589858:WVU589859 WLY589858:WLY589859 WCC589858:WCC589859 VSG589858:VSG589859 VIK589858:VIK589859 UYO589858:UYO589859 UOS589858:UOS589859 UEW589858:UEW589859 TVA589858:TVA589859 TLE589858:TLE589859 TBI589858:TBI589859 SRM589858:SRM589859 SHQ589858:SHQ589859 RXU589858:RXU589859 RNY589858:RNY589859 REC589858:REC589859 QUG589858:QUG589859 QKK589858:QKK589859 QAO589858:QAO589859 PQS589858:PQS589859 PGW589858:PGW589859 OXA589858:OXA589859 ONE589858:ONE589859 ODI589858:ODI589859 NTM589858:NTM589859 NJQ589858:NJQ589859 MZU589858:MZU589859 MPY589858:MPY589859 MGC589858:MGC589859 LWG589858:LWG589859 LMK589858:LMK589859 LCO589858:LCO589859 KSS589858:KSS589859 KIW589858:KIW589859 JZA589858:JZA589859 JPE589858:JPE589859 JFI589858:JFI589859 IVM589858:IVM589859 ILQ589858:ILQ589859 IBU589858:IBU589859 HRY589858:HRY589859 HIC589858:HIC589859 GYG589858:GYG589859 GOK589858:GOK589859 GEO589858:GEO589859 FUS589858:FUS589859 FKW589858:FKW589859 FBA589858:FBA589859 ERE589858:ERE589859 EHI589858:EHI589859 DXM589858:DXM589859 DNQ589858:DNQ589859 DDU589858:DDU589859 CTY589858:CTY589859 CKC589858:CKC589859 CAG589858:CAG589859 BQK589858:BQK589859 BGO589858:BGO589859 AWS589858:AWS589859 AMW589858:AMW589859 ADA589858:ADA589859 TE589858:TE589859 JI589858:JI589859 M589858:M589859 WVU524322:WVU524323 WLY524322:WLY524323 WCC524322:WCC524323 VSG524322:VSG524323 VIK524322:VIK524323 UYO524322:UYO524323 UOS524322:UOS524323 UEW524322:UEW524323 TVA524322:TVA524323 TLE524322:TLE524323 TBI524322:TBI524323 SRM524322:SRM524323 SHQ524322:SHQ524323 RXU524322:RXU524323 RNY524322:RNY524323 REC524322:REC524323 QUG524322:QUG524323 QKK524322:QKK524323 QAO524322:QAO524323 PQS524322:PQS524323 PGW524322:PGW524323 OXA524322:OXA524323 ONE524322:ONE524323 ODI524322:ODI524323 NTM524322:NTM524323 NJQ524322:NJQ524323 MZU524322:MZU524323 MPY524322:MPY524323 MGC524322:MGC524323 LWG524322:LWG524323 LMK524322:LMK524323 LCO524322:LCO524323 KSS524322:KSS524323 KIW524322:KIW524323 JZA524322:JZA524323 JPE524322:JPE524323 JFI524322:JFI524323 IVM524322:IVM524323 ILQ524322:ILQ524323 IBU524322:IBU524323 HRY524322:HRY524323 HIC524322:HIC524323 GYG524322:GYG524323 GOK524322:GOK524323 GEO524322:GEO524323 FUS524322:FUS524323 FKW524322:FKW524323 FBA524322:FBA524323 ERE524322:ERE524323 EHI524322:EHI524323 DXM524322:DXM524323 DNQ524322:DNQ524323 DDU524322:DDU524323 CTY524322:CTY524323 CKC524322:CKC524323 CAG524322:CAG524323 BQK524322:BQK524323 BGO524322:BGO524323 AWS524322:AWS524323 AMW524322:AMW524323 ADA524322:ADA524323 TE524322:TE524323 JI524322:JI524323 M524322:M524323 WVU458786:WVU458787 WLY458786:WLY458787 WCC458786:WCC458787 VSG458786:VSG458787 VIK458786:VIK458787 UYO458786:UYO458787 UOS458786:UOS458787 UEW458786:UEW458787 TVA458786:TVA458787 TLE458786:TLE458787 TBI458786:TBI458787 SRM458786:SRM458787 SHQ458786:SHQ458787 RXU458786:RXU458787 RNY458786:RNY458787 REC458786:REC458787 QUG458786:QUG458787 QKK458786:QKK458787 QAO458786:QAO458787 PQS458786:PQS458787 PGW458786:PGW458787 OXA458786:OXA458787 ONE458786:ONE458787 ODI458786:ODI458787 NTM458786:NTM458787 NJQ458786:NJQ458787 MZU458786:MZU458787 MPY458786:MPY458787 MGC458786:MGC458787 LWG458786:LWG458787 LMK458786:LMK458787 LCO458786:LCO458787 KSS458786:KSS458787 KIW458786:KIW458787 JZA458786:JZA458787 JPE458786:JPE458787 JFI458786:JFI458787 IVM458786:IVM458787 ILQ458786:ILQ458787 IBU458786:IBU458787 HRY458786:HRY458787 HIC458786:HIC458787 GYG458786:GYG458787 GOK458786:GOK458787 GEO458786:GEO458787 FUS458786:FUS458787 FKW458786:FKW458787 FBA458786:FBA458787 ERE458786:ERE458787 EHI458786:EHI458787 DXM458786:DXM458787 DNQ458786:DNQ458787 DDU458786:DDU458787 CTY458786:CTY458787 CKC458786:CKC458787 CAG458786:CAG458787 BQK458786:BQK458787 BGO458786:BGO458787 AWS458786:AWS458787 AMW458786:AMW458787 ADA458786:ADA458787 TE458786:TE458787 JI458786:JI458787 M458786:M458787 WVU393250:WVU393251 WLY393250:WLY393251 WCC393250:WCC393251 VSG393250:VSG393251 VIK393250:VIK393251 UYO393250:UYO393251 UOS393250:UOS393251 UEW393250:UEW393251 TVA393250:TVA393251 TLE393250:TLE393251 TBI393250:TBI393251 SRM393250:SRM393251 SHQ393250:SHQ393251 RXU393250:RXU393251 RNY393250:RNY393251 REC393250:REC393251 QUG393250:QUG393251 QKK393250:QKK393251 QAO393250:QAO393251 PQS393250:PQS393251 PGW393250:PGW393251 OXA393250:OXA393251 ONE393250:ONE393251 ODI393250:ODI393251 NTM393250:NTM393251 NJQ393250:NJQ393251 MZU393250:MZU393251 MPY393250:MPY393251 MGC393250:MGC393251 LWG393250:LWG393251 LMK393250:LMK393251 LCO393250:LCO393251 KSS393250:KSS393251 KIW393250:KIW393251 JZA393250:JZA393251 JPE393250:JPE393251 JFI393250:JFI393251 IVM393250:IVM393251 ILQ393250:ILQ393251 IBU393250:IBU393251 HRY393250:HRY393251 HIC393250:HIC393251 GYG393250:GYG393251 GOK393250:GOK393251 GEO393250:GEO393251 FUS393250:FUS393251 FKW393250:FKW393251 FBA393250:FBA393251 ERE393250:ERE393251 EHI393250:EHI393251 DXM393250:DXM393251 DNQ393250:DNQ393251 DDU393250:DDU393251 CTY393250:CTY393251 CKC393250:CKC393251 CAG393250:CAG393251 BQK393250:BQK393251 BGO393250:BGO393251 AWS393250:AWS393251 AMW393250:AMW393251 ADA393250:ADA393251 TE393250:TE393251 JI393250:JI393251 M393250:M393251 WVU327714:WVU327715 WLY327714:WLY327715 WCC327714:WCC327715 VSG327714:VSG327715 VIK327714:VIK327715 UYO327714:UYO327715 UOS327714:UOS327715 UEW327714:UEW327715 TVA327714:TVA327715 TLE327714:TLE327715 TBI327714:TBI327715 SRM327714:SRM327715 SHQ327714:SHQ327715 RXU327714:RXU327715 RNY327714:RNY327715 REC327714:REC327715 QUG327714:QUG327715 QKK327714:QKK327715 QAO327714:QAO327715 PQS327714:PQS327715 PGW327714:PGW327715 OXA327714:OXA327715 ONE327714:ONE327715 ODI327714:ODI327715 NTM327714:NTM327715 NJQ327714:NJQ327715 MZU327714:MZU327715 MPY327714:MPY327715 MGC327714:MGC327715 LWG327714:LWG327715 LMK327714:LMK327715 LCO327714:LCO327715 KSS327714:KSS327715 KIW327714:KIW327715 JZA327714:JZA327715 JPE327714:JPE327715 JFI327714:JFI327715 IVM327714:IVM327715 ILQ327714:ILQ327715 IBU327714:IBU327715 HRY327714:HRY327715 HIC327714:HIC327715 GYG327714:GYG327715 GOK327714:GOK327715 GEO327714:GEO327715 FUS327714:FUS327715 FKW327714:FKW327715 FBA327714:FBA327715 ERE327714:ERE327715 EHI327714:EHI327715 DXM327714:DXM327715 DNQ327714:DNQ327715 DDU327714:DDU327715 CTY327714:CTY327715 CKC327714:CKC327715 CAG327714:CAG327715 BQK327714:BQK327715 BGO327714:BGO327715 AWS327714:AWS327715 AMW327714:AMW327715 ADA327714:ADA327715 TE327714:TE327715 JI327714:JI327715 M327714:M327715 WVU262178:WVU262179 WLY262178:WLY262179 WCC262178:WCC262179 VSG262178:VSG262179 VIK262178:VIK262179 UYO262178:UYO262179 UOS262178:UOS262179 UEW262178:UEW262179 TVA262178:TVA262179 TLE262178:TLE262179 TBI262178:TBI262179 SRM262178:SRM262179 SHQ262178:SHQ262179 RXU262178:RXU262179 RNY262178:RNY262179 REC262178:REC262179 QUG262178:QUG262179 QKK262178:QKK262179 QAO262178:QAO262179 PQS262178:PQS262179 PGW262178:PGW262179 OXA262178:OXA262179 ONE262178:ONE262179 ODI262178:ODI262179 NTM262178:NTM262179 NJQ262178:NJQ262179 MZU262178:MZU262179 MPY262178:MPY262179 MGC262178:MGC262179 LWG262178:LWG262179 LMK262178:LMK262179 LCO262178:LCO262179 KSS262178:KSS262179 KIW262178:KIW262179 JZA262178:JZA262179 JPE262178:JPE262179 JFI262178:JFI262179 IVM262178:IVM262179 ILQ262178:ILQ262179 IBU262178:IBU262179 HRY262178:HRY262179 HIC262178:HIC262179 GYG262178:GYG262179 GOK262178:GOK262179 GEO262178:GEO262179 FUS262178:FUS262179 FKW262178:FKW262179 FBA262178:FBA262179 ERE262178:ERE262179 EHI262178:EHI262179 DXM262178:DXM262179 DNQ262178:DNQ262179 DDU262178:DDU262179 CTY262178:CTY262179 CKC262178:CKC262179 CAG262178:CAG262179 BQK262178:BQK262179 BGO262178:BGO262179 AWS262178:AWS262179 AMW262178:AMW262179 ADA262178:ADA262179 TE262178:TE262179 JI262178:JI262179 M262178:M262179 WVU196642:WVU196643 WLY196642:WLY196643 WCC196642:WCC196643 VSG196642:VSG196643 VIK196642:VIK196643 UYO196642:UYO196643 UOS196642:UOS196643 UEW196642:UEW196643 TVA196642:TVA196643 TLE196642:TLE196643 TBI196642:TBI196643 SRM196642:SRM196643 SHQ196642:SHQ196643 RXU196642:RXU196643 RNY196642:RNY196643 REC196642:REC196643 QUG196642:QUG196643 QKK196642:QKK196643 QAO196642:QAO196643 PQS196642:PQS196643 PGW196642:PGW196643 OXA196642:OXA196643 ONE196642:ONE196643 ODI196642:ODI196643 NTM196642:NTM196643 NJQ196642:NJQ196643 MZU196642:MZU196643 MPY196642:MPY196643 MGC196642:MGC196643 LWG196642:LWG196643 LMK196642:LMK196643 LCO196642:LCO196643 KSS196642:KSS196643 KIW196642:KIW196643 JZA196642:JZA196643 JPE196642:JPE196643 JFI196642:JFI196643 IVM196642:IVM196643 ILQ196642:ILQ196643 IBU196642:IBU196643 HRY196642:HRY196643 HIC196642:HIC196643 GYG196642:GYG196643 GOK196642:GOK196643 GEO196642:GEO196643 FUS196642:FUS196643 FKW196642:FKW196643 FBA196642:FBA196643 ERE196642:ERE196643 EHI196642:EHI196643 DXM196642:DXM196643 DNQ196642:DNQ196643 DDU196642:DDU196643 CTY196642:CTY196643 CKC196642:CKC196643 CAG196642:CAG196643 BQK196642:BQK196643 BGO196642:BGO196643 AWS196642:AWS196643 AMW196642:AMW196643 ADA196642:ADA196643 TE196642:TE196643 JI196642:JI196643 M196642:M196643 WVU131106:WVU131107 WLY131106:WLY131107 WCC131106:WCC131107 VSG131106:VSG131107 VIK131106:VIK131107 UYO131106:UYO131107 UOS131106:UOS131107 UEW131106:UEW131107 TVA131106:TVA131107 TLE131106:TLE131107 TBI131106:TBI131107 SRM131106:SRM131107 SHQ131106:SHQ131107 RXU131106:RXU131107 RNY131106:RNY131107 REC131106:REC131107 QUG131106:QUG131107 QKK131106:QKK131107 QAO131106:QAO131107 PQS131106:PQS131107 PGW131106:PGW131107 OXA131106:OXA131107 ONE131106:ONE131107 ODI131106:ODI131107 NTM131106:NTM131107 NJQ131106:NJQ131107 MZU131106:MZU131107 MPY131106:MPY131107 MGC131106:MGC131107 LWG131106:LWG131107 LMK131106:LMK131107 LCO131106:LCO131107 KSS131106:KSS131107 KIW131106:KIW131107 JZA131106:JZA131107 JPE131106:JPE131107 JFI131106:JFI131107 IVM131106:IVM131107 ILQ131106:ILQ131107 IBU131106:IBU131107 HRY131106:HRY131107 HIC131106:HIC131107 GYG131106:GYG131107 GOK131106:GOK131107 GEO131106:GEO131107 FUS131106:FUS131107 FKW131106:FKW131107 FBA131106:FBA131107 ERE131106:ERE131107 EHI131106:EHI131107 DXM131106:DXM131107 DNQ131106:DNQ131107 DDU131106:DDU131107 CTY131106:CTY131107 CKC131106:CKC131107 CAG131106:CAG131107 BQK131106:BQK131107 BGO131106:BGO131107 AWS131106:AWS131107 AMW131106:AMW131107 ADA131106:ADA131107 TE131106:TE131107 JI131106:JI131107 M131106:M131107 WVU65570:WVU65571 WLY65570:WLY65571 WCC65570:WCC65571 VSG65570:VSG65571 VIK65570:VIK65571 UYO65570:UYO65571 UOS65570:UOS65571 UEW65570:UEW65571 TVA65570:TVA65571 TLE65570:TLE65571 TBI65570:TBI65571 SRM65570:SRM65571 SHQ65570:SHQ65571 RXU65570:RXU65571 RNY65570:RNY65571 REC65570:REC65571 QUG65570:QUG65571 QKK65570:QKK65571 QAO65570:QAO65571 PQS65570:PQS65571 PGW65570:PGW65571 OXA65570:OXA65571 ONE65570:ONE65571 ODI65570:ODI65571 NTM65570:NTM65571 NJQ65570:NJQ65571 MZU65570:MZU65571 MPY65570:MPY65571 MGC65570:MGC65571 LWG65570:LWG65571 LMK65570:LMK65571 LCO65570:LCO65571 KSS65570:KSS65571 KIW65570:KIW65571 JZA65570:JZA65571 JPE65570:JPE65571 JFI65570:JFI65571 IVM65570:IVM65571 ILQ65570:ILQ65571 IBU65570:IBU65571 HRY65570:HRY65571 HIC65570:HIC65571 GYG65570:GYG65571 GOK65570:GOK65571 GEO65570:GEO65571 FUS65570:FUS65571 FKW65570:FKW65571 FBA65570:FBA65571 ERE65570:ERE65571 EHI65570:EHI65571 DXM65570:DXM65571 DNQ65570:DNQ65571 DDU65570:DDU65571 CTY65570:CTY65571 CKC65570:CKC65571 CAG65570:CAG65571 BQK65570:BQK65571 BGO65570:BGO65571 AWS65570:AWS65571 AMW65570:AMW65571 ADA65570:ADA65571 TE65570:TE65571 JI65570:JI65571" xr:uid="{00000000-0002-0000-0F00-000002000000}">
      <formula1>$AZ$274:$AZ$325</formula1>
    </dataValidation>
    <dataValidation type="list" allowBlank="1" showInputMessage="1" showErrorMessage="1" sqref="M65572 WVU983076 WLY983076 WCC983076 VSG983076 VIK983076 UYO983076 UOS983076 UEW983076 TVA983076 TLE983076 TBI983076 SRM983076 SHQ983076 RXU983076 RNY983076 REC983076 QUG983076 QKK983076 QAO983076 PQS983076 PGW983076 OXA983076 ONE983076 ODI983076 NTM983076 NJQ983076 MZU983076 MPY983076 MGC983076 LWG983076 LMK983076 LCO983076 KSS983076 KIW983076 JZA983076 JPE983076 JFI983076 IVM983076 ILQ983076 IBU983076 HRY983076 HIC983076 GYG983076 GOK983076 GEO983076 FUS983076 FKW983076 FBA983076 ERE983076 EHI983076 DXM983076 DNQ983076 DDU983076 CTY983076 CKC983076 CAG983076 BQK983076 BGO983076 AWS983076 AMW983076 ADA983076 TE983076 JI983076 M983076 WVU917540 WLY917540 WCC917540 VSG917540 VIK917540 UYO917540 UOS917540 UEW917540 TVA917540 TLE917540 TBI917540 SRM917540 SHQ917540 RXU917540 RNY917540 REC917540 QUG917540 QKK917540 QAO917540 PQS917540 PGW917540 OXA917540 ONE917540 ODI917540 NTM917540 NJQ917540 MZU917540 MPY917540 MGC917540 LWG917540 LMK917540 LCO917540 KSS917540 KIW917540 JZA917540 JPE917540 JFI917540 IVM917540 ILQ917540 IBU917540 HRY917540 HIC917540 GYG917540 GOK917540 GEO917540 FUS917540 FKW917540 FBA917540 ERE917540 EHI917540 DXM917540 DNQ917540 DDU917540 CTY917540 CKC917540 CAG917540 BQK917540 BGO917540 AWS917540 AMW917540 ADA917540 TE917540 JI917540 M917540 WVU852004 WLY852004 WCC852004 VSG852004 VIK852004 UYO852004 UOS852004 UEW852004 TVA852004 TLE852004 TBI852004 SRM852004 SHQ852004 RXU852004 RNY852004 REC852004 QUG852004 QKK852004 QAO852004 PQS852004 PGW852004 OXA852004 ONE852004 ODI852004 NTM852004 NJQ852004 MZU852004 MPY852004 MGC852004 LWG852004 LMK852004 LCO852004 KSS852004 KIW852004 JZA852004 JPE852004 JFI852004 IVM852004 ILQ852004 IBU852004 HRY852004 HIC852004 GYG852004 GOK852004 GEO852004 FUS852004 FKW852004 FBA852004 ERE852004 EHI852004 DXM852004 DNQ852004 DDU852004 CTY852004 CKC852004 CAG852004 BQK852004 BGO852004 AWS852004 AMW852004 ADA852004 TE852004 JI852004 M852004 WVU786468 WLY786468 WCC786468 VSG786468 VIK786468 UYO786468 UOS786468 UEW786468 TVA786468 TLE786468 TBI786468 SRM786468 SHQ786468 RXU786468 RNY786468 REC786468 QUG786468 QKK786468 QAO786468 PQS786468 PGW786468 OXA786468 ONE786468 ODI786468 NTM786468 NJQ786468 MZU786468 MPY786468 MGC786468 LWG786468 LMK786468 LCO786468 KSS786468 KIW786468 JZA786468 JPE786468 JFI786468 IVM786468 ILQ786468 IBU786468 HRY786468 HIC786468 GYG786468 GOK786468 GEO786468 FUS786468 FKW786468 FBA786468 ERE786468 EHI786468 DXM786468 DNQ786468 DDU786468 CTY786468 CKC786468 CAG786468 BQK786468 BGO786468 AWS786468 AMW786468 ADA786468 TE786468 JI786468 M786468 WVU720932 WLY720932 WCC720932 VSG720932 VIK720932 UYO720932 UOS720932 UEW720932 TVA720932 TLE720932 TBI720932 SRM720932 SHQ720932 RXU720932 RNY720932 REC720932 QUG720932 QKK720932 QAO720932 PQS720932 PGW720932 OXA720932 ONE720932 ODI720932 NTM720932 NJQ720932 MZU720932 MPY720932 MGC720932 LWG720932 LMK720932 LCO720932 KSS720932 KIW720932 JZA720932 JPE720932 JFI720932 IVM720932 ILQ720932 IBU720932 HRY720932 HIC720932 GYG720932 GOK720932 GEO720932 FUS720932 FKW720932 FBA720932 ERE720932 EHI720932 DXM720932 DNQ720932 DDU720932 CTY720932 CKC720932 CAG720932 BQK720932 BGO720932 AWS720932 AMW720932 ADA720932 TE720932 JI720932 M720932 WVU655396 WLY655396 WCC655396 VSG655396 VIK655396 UYO655396 UOS655396 UEW655396 TVA655396 TLE655396 TBI655396 SRM655396 SHQ655396 RXU655396 RNY655396 REC655396 QUG655396 QKK655396 QAO655396 PQS655396 PGW655396 OXA655396 ONE655396 ODI655396 NTM655396 NJQ655396 MZU655396 MPY655396 MGC655396 LWG655396 LMK655396 LCO655396 KSS655396 KIW655396 JZA655396 JPE655396 JFI655396 IVM655396 ILQ655396 IBU655396 HRY655396 HIC655396 GYG655396 GOK655396 GEO655396 FUS655396 FKW655396 FBA655396 ERE655396 EHI655396 DXM655396 DNQ655396 DDU655396 CTY655396 CKC655396 CAG655396 BQK655396 BGO655396 AWS655396 AMW655396 ADA655396 TE655396 JI655396 M655396 WVU589860 WLY589860 WCC589860 VSG589860 VIK589860 UYO589860 UOS589860 UEW589860 TVA589860 TLE589860 TBI589860 SRM589860 SHQ589860 RXU589860 RNY589860 REC589860 QUG589860 QKK589860 QAO589860 PQS589860 PGW589860 OXA589860 ONE589860 ODI589860 NTM589860 NJQ589860 MZU589860 MPY589860 MGC589860 LWG589860 LMK589860 LCO589860 KSS589860 KIW589860 JZA589860 JPE589860 JFI589860 IVM589860 ILQ589860 IBU589860 HRY589860 HIC589860 GYG589860 GOK589860 GEO589860 FUS589860 FKW589860 FBA589860 ERE589860 EHI589860 DXM589860 DNQ589860 DDU589860 CTY589860 CKC589860 CAG589860 BQK589860 BGO589860 AWS589860 AMW589860 ADA589860 TE589860 JI589860 M589860 WVU524324 WLY524324 WCC524324 VSG524324 VIK524324 UYO524324 UOS524324 UEW524324 TVA524324 TLE524324 TBI524324 SRM524324 SHQ524324 RXU524324 RNY524324 REC524324 QUG524324 QKK524324 QAO524324 PQS524324 PGW524324 OXA524324 ONE524324 ODI524324 NTM524324 NJQ524324 MZU524324 MPY524324 MGC524324 LWG524324 LMK524324 LCO524324 KSS524324 KIW524324 JZA524324 JPE524324 JFI524324 IVM524324 ILQ524324 IBU524324 HRY524324 HIC524324 GYG524324 GOK524324 GEO524324 FUS524324 FKW524324 FBA524324 ERE524324 EHI524324 DXM524324 DNQ524324 DDU524324 CTY524324 CKC524324 CAG524324 BQK524324 BGO524324 AWS524324 AMW524324 ADA524324 TE524324 JI524324 M524324 WVU458788 WLY458788 WCC458788 VSG458788 VIK458788 UYO458788 UOS458788 UEW458788 TVA458788 TLE458788 TBI458788 SRM458788 SHQ458788 RXU458788 RNY458788 REC458788 QUG458788 QKK458788 QAO458788 PQS458788 PGW458788 OXA458788 ONE458788 ODI458788 NTM458788 NJQ458788 MZU458788 MPY458788 MGC458788 LWG458788 LMK458788 LCO458788 KSS458788 KIW458788 JZA458788 JPE458788 JFI458788 IVM458788 ILQ458788 IBU458788 HRY458788 HIC458788 GYG458788 GOK458788 GEO458788 FUS458788 FKW458788 FBA458788 ERE458788 EHI458788 DXM458788 DNQ458788 DDU458788 CTY458788 CKC458788 CAG458788 BQK458788 BGO458788 AWS458788 AMW458788 ADA458788 TE458788 JI458788 M458788 WVU393252 WLY393252 WCC393252 VSG393252 VIK393252 UYO393252 UOS393252 UEW393252 TVA393252 TLE393252 TBI393252 SRM393252 SHQ393252 RXU393252 RNY393252 REC393252 QUG393252 QKK393252 QAO393252 PQS393252 PGW393252 OXA393252 ONE393252 ODI393252 NTM393252 NJQ393252 MZU393252 MPY393252 MGC393252 LWG393252 LMK393252 LCO393252 KSS393252 KIW393252 JZA393252 JPE393252 JFI393252 IVM393252 ILQ393252 IBU393252 HRY393252 HIC393252 GYG393252 GOK393252 GEO393252 FUS393252 FKW393252 FBA393252 ERE393252 EHI393252 DXM393252 DNQ393252 DDU393252 CTY393252 CKC393252 CAG393252 BQK393252 BGO393252 AWS393252 AMW393252 ADA393252 TE393252 JI393252 M393252 WVU327716 WLY327716 WCC327716 VSG327716 VIK327716 UYO327716 UOS327716 UEW327716 TVA327716 TLE327716 TBI327716 SRM327716 SHQ327716 RXU327716 RNY327716 REC327716 QUG327716 QKK327716 QAO327716 PQS327716 PGW327716 OXA327716 ONE327716 ODI327716 NTM327716 NJQ327716 MZU327716 MPY327716 MGC327716 LWG327716 LMK327716 LCO327716 KSS327716 KIW327716 JZA327716 JPE327716 JFI327716 IVM327716 ILQ327716 IBU327716 HRY327716 HIC327716 GYG327716 GOK327716 GEO327716 FUS327716 FKW327716 FBA327716 ERE327716 EHI327716 DXM327716 DNQ327716 DDU327716 CTY327716 CKC327716 CAG327716 BQK327716 BGO327716 AWS327716 AMW327716 ADA327716 TE327716 JI327716 M327716 WVU262180 WLY262180 WCC262180 VSG262180 VIK262180 UYO262180 UOS262180 UEW262180 TVA262180 TLE262180 TBI262180 SRM262180 SHQ262180 RXU262180 RNY262180 REC262180 QUG262180 QKK262180 QAO262180 PQS262180 PGW262180 OXA262180 ONE262180 ODI262180 NTM262180 NJQ262180 MZU262180 MPY262180 MGC262180 LWG262180 LMK262180 LCO262180 KSS262180 KIW262180 JZA262180 JPE262180 JFI262180 IVM262180 ILQ262180 IBU262180 HRY262180 HIC262180 GYG262180 GOK262180 GEO262180 FUS262180 FKW262180 FBA262180 ERE262180 EHI262180 DXM262180 DNQ262180 DDU262180 CTY262180 CKC262180 CAG262180 BQK262180 BGO262180 AWS262180 AMW262180 ADA262180 TE262180 JI262180 M262180 WVU196644 WLY196644 WCC196644 VSG196644 VIK196644 UYO196644 UOS196644 UEW196644 TVA196644 TLE196644 TBI196644 SRM196644 SHQ196644 RXU196644 RNY196644 REC196644 QUG196644 QKK196644 QAO196644 PQS196644 PGW196644 OXA196644 ONE196644 ODI196644 NTM196644 NJQ196644 MZU196644 MPY196644 MGC196644 LWG196644 LMK196644 LCO196644 KSS196644 KIW196644 JZA196644 JPE196644 JFI196644 IVM196644 ILQ196644 IBU196644 HRY196644 HIC196644 GYG196644 GOK196644 GEO196644 FUS196644 FKW196644 FBA196644 ERE196644 EHI196644 DXM196644 DNQ196644 DDU196644 CTY196644 CKC196644 CAG196644 BQK196644 BGO196644 AWS196644 AMW196644 ADA196644 TE196644 JI196644 M196644 WVU131108 WLY131108 WCC131108 VSG131108 VIK131108 UYO131108 UOS131108 UEW131108 TVA131108 TLE131108 TBI131108 SRM131108 SHQ131108 RXU131108 RNY131108 REC131108 QUG131108 QKK131108 QAO131108 PQS131108 PGW131108 OXA131108 ONE131108 ODI131108 NTM131108 NJQ131108 MZU131108 MPY131108 MGC131108 LWG131108 LMK131108 LCO131108 KSS131108 KIW131108 JZA131108 JPE131108 JFI131108 IVM131108 ILQ131108 IBU131108 HRY131108 HIC131108 GYG131108 GOK131108 GEO131108 FUS131108 FKW131108 FBA131108 ERE131108 EHI131108 DXM131108 DNQ131108 DDU131108 CTY131108 CKC131108 CAG131108 BQK131108 BGO131108 AWS131108 AMW131108 ADA131108 TE131108 JI131108 M131108 WVU65572 WLY65572 WCC65572 VSG65572 VIK65572 UYO65572 UOS65572 UEW65572 TVA65572 TLE65572 TBI65572 SRM65572 SHQ65572 RXU65572 RNY65572 REC65572 QUG65572 QKK65572 QAO65572 PQS65572 PGW65572 OXA65572 ONE65572 ODI65572 NTM65572 NJQ65572 MZU65572 MPY65572 MGC65572 LWG65572 LMK65572 LCO65572 KSS65572 KIW65572 JZA65572 JPE65572 JFI65572 IVM65572 ILQ65572 IBU65572 HRY65572 HIC65572 GYG65572 GOK65572 GEO65572 FUS65572 FKW65572 FBA65572 ERE65572 EHI65572 DXM65572 DNQ65572 DDU65572 CTY65572 CKC65572 CAG65572 BQK65572 BGO65572 AWS65572 AMW65572 ADA65572 TE65572 JI65572" xr:uid="{00000000-0002-0000-0F00-000003000000}">
      <formula1>$AZ$267:$AZ$318</formula1>
    </dataValidation>
    <dataValidation type="list" allowBlank="1" showInputMessage="1" showErrorMessage="1" sqref="M131109 WVU983073 WLY983073 WCC983073 VSG983073 VIK983073 UYO983073 UOS983073 UEW983073 TVA983073 TLE983073 TBI983073 SRM983073 SHQ983073 RXU983073 RNY983073 REC983073 QUG983073 QKK983073 QAO983073 PQS983073 PGW983073 OXA983073 ONE983073 ODI983073 NTM983073 NJQ983073 MZU983073 MPY983073 MGC983073 LWG983073 LMK983073 LCO983073 KSS983073 KIW983073 JZA983073 JPE983073 JFI983073 IVM983073 ILQ983073 IBU983073 HRY983073 HIC983073 GYG983073 GOK983073 GEO983073 FUS983073 FKW983073 FBA983073 ERE983073 EHI983073 DXM983073 DNQ983073 DDU983073 CTY983073 CKC983073 CAG983073 BQK983073 BGO983073 AWS983073 AMW983073 ADA983073 TE983073 JI983073 M983073 WVU917537 WLY917537 WCC917537 VSG917537 VIK917537 UYO917537 UOS917537 UEW917537 TVA917537 TLE917537 TBI917537 SRM917537 SHQ917537 RXU917537 RNY917537 REC917537 QUG917537 QKK917537 QAO917537 PQS917537 PGW917537 OXA917537 ONE917537 ODI917537 NTM917537 NJQ917537 MZU917537 MPY917537 MGC917537 LWG917537 LMK917537 LCO917537 KSS917537 KIW917537 JZA917537 JPE917537 JFI917537 IVM917537 ILQ917537 IBU917537 HRY917537 HIC917537 GYG917537 GOK917537 GEO917537 FUS917537 FKW917537 FBA917537 ERE917537 EHI917537 DXM917537 DNQ917537 DDU917537 CTY917537 CKC917537 CAG917537 BQK917537 BGO917537 AWS917537 AMW917537 ADA917537 TE917537 JI917537 M917537 WVU852001 WLY852001 WCC852001 VSG852001 VIK852001 UYO852001 UOS852001 UEW852001 TVA852001 TLE852001 TBI852001 SRM852001 SHQ852001 RXU852001 RNY852001 REC852001 QUG852001 QKK852001 QAO852001 PQS852001 PGW852001 OXA852001 ONE852001 ODI852001 NTM852001 NJQ852001 MZU852001 MPY852001 MGC852001 LWG852001 LMK852001 LCO852001 KSS852001 KIW852001 JZA852001 JPE852001 JFI852001 IVM852001 ILQ852001 IBU852001 HRY852001 HIC852001 GYG852001 GOK852001 GEO852001 FUS852001 FKW852001 FBA852001 ERE852001 EHI852001 DXM852001 DNQ852001 DDU852001 CTY852001 CKC852001 CAG852001 BQK852001 BGO852001 AWS852001 AMW852001 ADA852001 TE852001 JI852001 M852001 WVU786465 WLY786465 WCC786465 VSG786465 VIK786465 UYO786465 UOS786465 UEW786465 TVA786465 TLE786465 TBI786465 SRM786465 SHQ786465 RXU786465 RNY786465 REC786465 QUG786465 QKK786465 QAO786465 PQS786465 PGW786465 OXA786465 ONE786465 ODI786465 NTM786465 NJQ786465 MZU786465 MPY786465 MGC786465 LWG786465 LMK786465 LCO786465 KSS786465 KIW786465 JZA786465 JPE786465 JFI786465 IVM786465 ILQ786465 IBU786465 HRY786465 HIC786465 GYG786465 GOK786465 GEO786465 FUS786465 FKW786465 FBA786465 ERE786465 EHI786465 DXM786465 DNQ786465 DDU786465 CTY786465 CKC786465 CAG786465 BQK786465 BGO786465 AWS786465 AMW786465 ADA786465 TE786465 JI786465 M786465 WVU720929 WLY720929 WCC720929 VSG720929 VIK720929 UYO720929 UOS720929 UEW720929 TVA720929 TLE720929 TBI720929 SRM720929 SHQ720929 RXU720929 RNY720929 REC720929 QUG720929 QKK720929 QAO720929 PQS720929 PGW720929 OXA720929 ONE720929 ODI720929 NTM720929 NJQ720929 MZU720929 MPY720929 MGC720929 LWG720929 LMK720929 LCO720929 KSS720929 KIW720929 JZA720929 JPE720929 JFI720929 IVM720929 ILQ720929 IBU720929 HRY720929 HIC720929 GYG720929 GOK720929 GEO720929 FUS720929 FKW720929 FBA720929 ERE720929 EHI720929 DXM720929 DNQ720929 DDU720929 CTY720929 CKC720929 CAG720929 BQK720929 BGO720929 AWS720929 AMW720929 ADA720929 TE720929 JI720929 M720929 WVU655393 WLY655393 WCC655393 VSG655393 VIK655393 UYO655393 UOS655393 UEW655393 TVA655393 TLE655393 TBI655393 SRM655393 SHQ655393 RXU655393 RNY655393 REC655393 QUG655393 QKK655393 QAO655393 PQS655393 PGW655393 OXA655393 ONE655393 ODI655393 NTM655393 NJQ655393 MZU655393 MPY655393 MGC655393 LWG655393 LMK655393 LCO655393 KSS655393 KIW655393 JZA655393 JPE655393 JFI655393 IVM655393 ILQ655393 IBU655393 HRY655393 HIC655393 GYG655393 GOK655393 GEO655393 FUS655393 FKW655393 FBA655393 ERE655393 EHI655393 DXM655393 DNQ655393 DDU655393 CTY655393 CKC655393 CAG655393 BQK655393 BGO655393 AWS655393 AMW655393 ADA655393 TE655393 JI655393 M655393 WVU589857 WLY589857 WCC589857 VSG589857 VIK589857 UYO589857 UOS589857 UEW589857 TVA589857 TLE589857 TBI589857 SRM589857 SHQ589857 RXU589857 RNY589857 REC589857 QUG589857 QKK589857 QAO589857 PQS589857 PGW589857 OXA589857 ONE589857 ODI589857 NTM589857 NJQ589857 MZU589857 MPY589857 MGC589857 LWG589857 LMK589857 LCO589857 KSS589857 KIW589857 JZA589857 JPE589857 JFI589857 IVM589857 ILQ589857 IBU589857 HRY589857 HIC589857 GYG589857 GOK589857 GEO589857 FUS589857 FKW589857 FBA589857 ERE589857 EHI589857 DXM589857 DNQ589857 DDU589857 CTY589857 CKC589857 CAG589857 BQK589857 BGO589857 AWS589857 AMW589857 ADA589857 TE589857 JI589857 M589857 WVU524321 WLY524321 WCC524321 VSG524321 VIK524321 UYO524321 UOS524321 UEW524321 TVA524321 TLE524321 TBI524321 SRM524321 SHQ524321 RXU524321 RNY524321 REC524321 QUG524321 QKK524321 QAO524321 PQS524321 PGW524321 OXA524321 ONE524321 ODI524321 NTM524321 NJQ524321 MZU524321 MPY524321 MGC524321 LWG524321 LMK524321 LCO524321 KSS524321 KIW524321 JZA524321 JPE524321 JFI524321 IVM524321 ILQ524321 IBU524321 HRY524321 HIC524321 GYG524321 GOK524321 GEO524321 FUS524321 FKW524321 FBA524321 ERE524321 EHI524321 DXM524321 DNQ524321 DDU524321 CTY524321 CKC524321 CAG524321 BQK524321 BGO524321 AWS524321 AMW524321 ADA524321 TE524321 JI524321 M524321 WVU458785 WLY458785 WCC458785 VSG458785 VIK458785 UYO458785 UOS458785 UEW458785 TVA458785 TLE458785 TBI458785 SRM458785 SHQ458785 RXU458785 RNY458785 REC458785 QUG458785 QKK458785 QAO458785 PQS458785 PGW458785 OXA458785 ONE458785 ODI458785 NTM458785 NJQ458785 MZU458785 MPY458785 MGC458785 LWG458785 LMK458785 LCO458785 KSS458785 KIW458785 JZA458785 JPE458785 JFI458785 IVM458785 ILQ458785 IBU458785 HRY458785 HIC458785 GYG458785 GOK458785 GEO458785 FUS458785 FKW458785 FBA458785 ERE458785 EHI458785 DXM458785 DNQ458785 DDU458785 CTY458785 CKC458785 CAG458785 BQK458785 BGO458785 AWS458785 AMW458785 ADA458785 TE458785 JI458785 M458785 WVU393249 WLY393249 WCC393249 VSG393249 VIK393249 UYO393249 UOS393249 UEW393249 TVA393249 TLE393249 TBI393249 SRM393249 SHQ393249 RXU393249 RNY393249 REC393249 QUG393249 QKK393249 QAO393249 PQS393249 PGW393249 OXA393249 ONE393249 ODI393249 NTM393249 NJQ393249 MZU393249 MPY393249 MGC393249 LWG393249 LMK393249 LCO393249 KSS393249 KIW393249 JZA393249 JPE393249 JFI393249 IVM393249 ILQ393249 IBU393249 HRY393249 HIC393249 GYG393249 GOK393249 GEO393249 FUS393249 FKW393249 FBA393249 ERE393249 EHI393249 DXM393249 DNQ393249 DDU393249 CTY393249 CKC393249 CAG393249 BQK393249 BGO393249 AWS393249 AMW393249 ADA393249 TE393249 JI393249 M393249 WVU327713 WLY327713 WCC327713 VSG327713 VIK327713 UYO327713 UOS327713 UEW327713 TVA327713 TLE327713 TBI327713 SRM327713 SHQ327713 RXU327713 RNY327713 REC327713 QUG327713 QKK327713 QAO327713 PQS327713 PGW327713 OXA327713 ONE327713 ODI327713 NTM327713 NJQ327713 MZU327713 MPY327713 MGC327713 LWG327713 LMK327713 LCO327713 KSS327713 KIW327713 JZA327713 JPE327713 JFI327713 IVM327713 ILQ327713 IBU327713 HRY327713 HIC327713 GYG327713 GOK327713 GEO327713 FUS327713 FKW327713 FBA327713 ERE327713 EHI327713 DXM327713 DNQ327713 DDU327713 CTY327713 CKC327713 CAG327713 BQK327713 BGO327713 AWS327713 AMW327713 ADA327713 TE327713 JI327713 M327713 WVU262177 WLY262177 WCC262177 VSG262177 VIK262177 UYO262177 UOS262177 UEW262177 TVA262177 TLE262177 TBI262177 SRM262177 SHQ262177 RXU262177 RNY262177 REC262177 QUG262177 QKK262177 QAO262177 PQS262177 PGW262177 OXA262177 ONE262177 ODI262177 NTM262177 NJQ262177 MZU262177 MPY262177 MGC262177 LWG262177 LMK262177 LCO262177 KSS262177 KIW262177 JZA262177 JPE262177 JFI262177 IVM262177 ILQ262177 IBU262177 HRY262177 HIC262177 GYG262177 GOK262177 GEO262177 FUS262177 FKW262177 FBA262177 ERE262177 EHI262177 DXM262177 DNQ262177 DDU262177 CTY262177 CKC262177 CAG262177 BQK262177 BGO262177 AWS262177 AMW262177 ADA262177 TE262177 JI262177 M262177 WVU196641 WLY196641 WCC196641 VSG196641 VIK196641 UYO196641 UOS196641 UEW196641 TVA196641 TLE196641 TBI196641 SRM196641 SHQ196641 RXU196641 RNY196641 REC196641 QUG196641 QKK196641 QAO196641 PQS196641 PGW196641 OXA196641 ONE196641 ODI196641 NTM196641 NJQ196641 MZU196641 MPY196641 MGC196641 LWG196641 LMK196641 LCO196641 KSS196641 KIW196641 JZA196641 JPE196641 JFI196641 IVM196641 ILQ196641 IBU196641 HRY196641 HIC196641 GYG196641 GOK196641 GEO196641 FUS196641 FKW196641 FBA196641 ERE196641 EHI196641 DXM196641 DNQ196641 DDU196641 CTY196641 CKC196641 CAG196641 BQK196641 BGO196641 AWS196641 AMW196641 ADA196641 TE196641 JI196641 M196641 WVU131105 WLY131105 WCC131105 VSG131105 VIK131105 UYO131105 UOS131105 UEW131105 TVA131105 TLE131105 TBI131105 SRM131105 SHQ131105 RXU131105 RNY131105 REC131105 QUG131105 QKK131105 QAO131105 PQS131105 PGW131105 OXA131105 ONE131105 ODI131105 NTM131105 NJQ131105 MZU131105 MPY131105 MGC131105 LWG131105 LMK131105 LCO131105 KSS131105 KIW131105 JZA131105 JPE131105 JFI131105 IVM131105 ILQ131105 IBU131105 HRY131105 HIC131105 GYG131105 GOK131105 GEO131105 FUS131105 FKW131105 FBA131105 ERE131105 EHI131105 DXM131105 DNQ131105 DDU131105 CTY131105 CKC131105 CAG131105 BQK131105 BGO131105 AWS131105 AMW131105 ADA131105 TE131105 JI131105 M131105 WVU65569 WLY65569 WCC65569 VSG65569 VIK65569 UYO65569 UOS65569 UEW65569 TVA65569 TLE65569 TBI65569 SRM65569 SHQ65569 RXU65569 RNY65569 REC65569 QUG65569 QKK65569 QAO65569 PQS65569 PGW65569 OXA65569 ONE65569 ODI65569 NTM65569 NJQ65569 MZU65569 MPY65569 MGC65569 LWG65569 LMK65569 LCO65569 KSS65569 KIW65569 JZA65569 JPE65569 JFI65569 IVM65569 ILQ65569 IBU65569 HRY65569 HIC65569 GYG65569 GOK65569 GEO65569 FUS65569 FKW65569 FBA65569 ERE65569 EHI65569 DXM65569 DNQ65569 DDU65569 CTY65569 CKC65569 CAG65569 BQK65569 BGO65569 AWS65569 AMW65569 ADA65569 TE65569 JI65569 M65569 WVU65573 WLY65573 WCC65573 VSG65573 VIK65573 UYO65573 UOS65573 UEW65573 TVA65573 TLE65573 TBI65573 SRM65573 SHQ65573 RXU65573 RNY65573 REC65573 QUG65573 QKK65573 QAO65573 PQS65573 PGW65573 OXA65573 ONE65573 ODI65573 NTM65573 NJQ65573 MZU65573 MPY65573 MGC65573 LWG65573 LMK65573 LCO65573 KSS65573 KIW65573 JZA65573 JPE65573 JFI65573 IVM65573 ILQ65573 IBU65573 HRY65573 HIC65573 GYG65573 GOK65573 GEO65573 FUS65573 FKW65573 FBA65573 ERE65573 EHI65573 DXM65573 DNQ65573 DDU65573 CTY65573 CKC65573 CAG65573 BQK65573 BGO65573 AWS65573 AMW65573 ADA65573 TE65573 JI65573 M65573 WVU983077 WLY983077 WCC983077 VSG983077 VIK983077 UYO983077 UOS983077 UEW983077 TVA983077 TLE983077 TBI983077 SRM983077 SHQ983077 RXU983077 RNY983077 REC983077 QUG983077 QKK983077 QAO983077 PQS983077 PGW983077 OXA983077 ONE983077 ODI983077 NTM983077 NJQ983077 MZU983077 MPY983077 MGC983077 LWG983077 LMK983077 LCO983077 KSS983077 KIW983077 JZA983077 JPE983077 JFI983077 IVM983077 ILQ983077 IBU983077 HRY983077 HIC983077 GYG983077 GOK983077 GEO983077 FUS983077 FKW983077 FBA983077 ERE983077 EHI983077 DXM983077 DNQ983077 DDU983077 CTY983077 CKC983077 CAG983077 BQK983077 BGO983077 AWS983077 AMW983077 ADA983077 TE983077 JI983077 M983077 WVU917541 WLY917541 WCC917541 VSG917541 VIK917541 UYO917541 UOS917541 UEW917541 TVA917541 TLE917541 TBI917541 SRM917541 SHQ917541 RXU917541 RNY917541 REC917541 QUG917541 QKK917541 QAO917541 PQS917541 PGW917541 OXA917541 ONE917541 ODI917541 NTM917541 NJQ917541 MZU917541 MPY917541 MGC917541 LWG917541 LMK917541 LCO917541 KSS917541 KIW917541 JZA917541 JPE917541 JFI917541 IVM917541 ILQ917541 IBU917541 HRY917541 HIC917541 GYG917541 GOK917541 GEO917541 FUS917541 FKW917541 FBA917541 ERE917541 EHI917541 DXM917541 DNQ917541 DDU917541 CTY917541 CKC917541 CAG917541 BQK917541 BGO917541 AWS917541 AMW917541 ADA917541 TE917541 JI917541 M917541 WVU852005 WLY852005 WCC852005 VSG852005 VIK852005 UYO852005 UOS852005 UEW852005 TVA852005 TLE852005 TBI852005 SRM852005 SHQ852005 RXU852005 RNY852005 REC852005 QUG852005 QKK852005 QAO852005 PQS852005 PGW852005 OXA852005 ONE852005 ODI852005 NTM852005 NJQ852005 MZU852005 MPY852005 MGC852005 LWG852005 LMK852005 LCO852005 KSS852005 KIW852005 JZA852005 JPE852005 JFI852005 IVM852005 ILQ852005 IBU852005 HRY852005 HIC852005 GYG852005 GOK852005 GEO852005 FUS852005 FKW852005 FBA852005 ERE852005 EHI852005 DXM852005 DNQ852005 DDU852005 CTY852005 CKC852005 CAG852005 BQK852005 BGO852005 AWS852005 AMW852005 ADA852005 TE852005 JI852005 M852005 WVU786469 WLY786469 WCC786469 VSG786469 VIK786469 UYO786469 UOS786469 UEW786469 TVA786469 TLE786469 TBI786469 SRM786469 SHQ786469 RXU786469 RNY786469 REC786469 QUG786469 QKK786469 QAO786469 PQS786469 PGW786469 OXA786469 ONE786469 ODI786469 NTM786469 NJQ786469 MZU786469 MPY786469 MGC786469 LWG786469 LMK786469 LCO786469 KSS786469 KIW786469 JZA786469 JPE786469 JFI786469 IVM786469 ILQ786469 IBU786469 HRY786469 HIC786469 GYG786469 GOK786469 GEO786469 FUS786469 FKW786469 FBA786469 ERE786469 EHI786469 DXM786469 DNQ786469 DDU786469 CTY786469 CKC786469 CAG786469 BQK786469 BGO786469 AWS786469 AMW786469 ADA786469 TE786469 JI786469 M786469 WVU720933 WLY720933 WCC720933 VSG720933 VIK720933 UYO720933 UOS720933 UEW720933 TVA720933 TLE720933 TBI720933 SRM720933 SHQ720933 RXU720933 RNY720933 REC720933 QUG720933 QKK720933 QAO720933 PQS720933 PGW720933 OXA720933 ONE720933 ODI720933 NTM720933 NJQ720933 MZU720933 MPY720933 MGC720933 LWG720933 LMK720933 LCO720933 KSS720933 KIW720933 JZA720933 JPE720933 JFI720933 IVM720933 ILQ720933 IBU720933 HRY720933 HIC720933 GYG720933 GOK720933 GEO720933 FUS720933 FKW720933 FBA720933 ERE720933 EHI720933 DXM720933 DNQ720933 DDU720933 CTY720933 CKC720933 CAG720933 BQK720933 BGO720933 AWS720933 AMW720933 ADA720933 TE720933 JI720933 M720933 WVU655397 WLY655397 WCC655397 VSG655397 VIK655397 UYO655397 UOS655397 UEW655397 TVA655397 TLE655397 TBI655397 SRM655397 SHQ655397 RXU655397 RNY655397 REC655397 QUG655397 QKK655397 QAO655397 PQS655397 PGW655397 OXA655397 ONE655397 ODI655397 NTM655397 NJQ655397 MZU655397 MPY655397 MGC655397 LWG655397 LMK655397 LCO655397 KSS655397 KIW655397 JZA655397 JPE655397 JFI655397 IVM655397 ILQ655397 IBU655397 HRY655397 HIC655397 GYG655397 GOK655397 GEO655397 FUS655397 FKW655397 FBA655397 ERE655397 EHI655397 DXM655397 DNQ655397 DDU655397 CTY655397 CKC655397 CAG655397 BQK655397 BGO655397 AWS655397 AMW655397 ADA655397 TE655397 JI655397 M655397 WVU589861 WLY589861 WCC589861 VSG589861 VIK589861 UYO589861 UOS589861 UEW589861 TVA589861 TLE589861 TBI589861 SRM589861 SHQ589861 RXU589861 RNY589861 REC589861 QUG589861 QKK589861 QAO589861 PQS589861 PGW589861 OXA589861 ONE589861 ODI589861 NTM589861 NJQ589861 MZU589861 MPY589861 MGC589861 LWG589861 LMK589861 LCO589861 KSS589861 KIW589861 JZA589861 JPE589861 JFI589861 IVM589861 ILQ589861 IBU589861 HRY589861 HIC589861 GYG589861 GOK589861 GEO589861 FUS589861 FKW589861 FBA589861 ERE589861 EHI589861 DXM589861 DNQ589861 DDU589861 CTY589861 CKC589861 CAG589861 BQK589861 BGO589861 AWS589861 AMW589861 ADA589861 TE589861 JI589861 M589861 WVU524325 WLY524325 WCC524325 VSG524325 VIK524325 UYO524325 UOS524325 UEW524325 TVA524325 TLE524325 TBI524325 SRM524325 SHQ524325 RXU524325 RNY524325 REC524325 QUG524325 QKK524325 QAO524325 PQS524325 PGW524325 OXA524325 ONE524325 ODI524325 NTM524325 NJQ524325 MZU524325 MPY524325 MGC524325 LWG524325 LMK524325 LCO524325 KSS524325 KIW524325 JZA524325 JPE524325 JFI524325 IVM524325 ILQ524325 IBU524325 HRY524325 HIC524325 GYG524325 GOK524325 GEO524325 FUS524325 FKW524325 FBA524325 ERE524325 EHI524325 DXM524325 DNQ524325 DDU524325 CTY524325 CKC524325 CAG524325 BQK524325 BGO524325 AWS524325 AMW524325 ADA524325 TE524325 JI524325 M524325 WVU458789 WLY458789 WCC458789 VSG458789 VIK458789 UYO458789 UOS458789 UEW458789 TVA458789 TLE458789 TBI458789 SRM458789 SHQ458789 RXU458789 RNY458789 REC458789 QUG458789 QKK458789 QAO458789 PQS458789 PGW458789 OXA458789 ONE458789 ODI458789 NTM458789 NJQ458789 MZU458789 MPY458789 MGC458789 LWG458789 LMK458789 LCO458789 KSS458789 KIW458789 JZA458789 JPE458789 JFI458789 IVM458789 ILQ458789 IBU458789 HRY458789 HIC458789 GYG458789 GOK458789 GEO458789 FUS458789 FKW458789 FBA458789 ERE458789 EHI458789 DXM458789 DNQ458789 DDU458789 CTY458789 CKC458789 CAG458789 BQK458789 BGO458789 AWS458789 AMW458789 ADA458789 TE458789 JI458789 M458789 WVU393253 WLY393253 WCC393253 VSG393253 VIK393253 UYO393253 UOS393253 UEW393253 TVA393253 TLE393253 TBI393253 SRM393253 SHQ393253 RXU393253 RNY393253 REC393253 QUG393253 QKK393253 QAO393253 PQS393253 PGW393253 OXA393253 ONE393253 ODI393253 NTM393253 NJQ393253 MZU393253 MPY393253 MGC393253 LWG393253 LMK393253 LCO393253 KSS393253 KIW393253 JZA393253 JPE393253 JFI393253 IVM393253 ILQ393253 IBU393253 HRY393253 HIC393253 GYG393253 GOK393253 GEO393253 FUS393253 FKW393253 FBA393253 ERE393253 EHI393253 DXM393253 DNQ393253 DDU393253 CTY393253 CKC393253 CAG393253 BQK393253 BGO393253 AWS393253 AMW393253 ADA393253 TE393253 JI393253 M393253 WVU327717 WLY327717 WCC327717 VSG327717 VIK327717 UYO327717 UOS327717 UEW327717 TVA327717 TLE327717 TBI327717 SRM327717 SHQ327717 RXU327717 RNY327717 REC327717 QUG327717 QKK327717 QAO327717 PQS327717 PGW327717 OXA327717 ONE327717 ODI327717 NTM327717 NJQ327717 MZU327717 MPY327717 MGC327717 LWG327717 LMK327717 LCO327717 KSS327717 KIW327717 JZA327717 JPE327717 JFI327717 IVM327717 ILQ327717 IBU327717 HRY327717 HIC327717 GYG327717 GOK327717 GEO327717 FUS327717 FKW327717 FBA327717 ERE327717 EHI327717 DXM327717 DNQ327717 DDU327717 CTY327717 CKC327717 CAG327717 BQK327717 BGO327717 AWS327717 AMW327717 ADA327717 TE327717 JI327717 M327717 WVU262181 WLY262181 WCC262181 VSG262181 VIK262181 UYO262181 UOS262181 UEW262181 TVA262181 TLE262181 TBI262181 SRM262181 SHQ262181 RXU262181 RNY262181 REC262181 QUG262181 QKK262181 QAO262181 PQS262181 PGW262181 OXA262181 ONE262181 ODI262181 NTM262181 NJQ262181 MZU262181 MPY262181 MGC262181 LWG262181 LMK262181 LCO262181 KSS262181 KIW262181 JZA262181 JPE262181 JFI262181 IVM262181 ILQ262181 IBU262181 HRY262181 HIC262181 GYG262181 GOK262181 GEO262181 FUS262181 FKW262181 FBA262181 ERE262181 EHI262181 DXM262181 DNQ262181 DDU262181 CTY262181 CKC262181 CAG262181 BQK262181 BGO262181 AWS262181 AMW262181 ADA262181 TE262181 JI262181 M262181 WVU196645 WLY196645 WCC196645 VSG196645 VIK196645 UYO196645 UOS196645 UEW196645 TVA196645 TLE196645 TBI196645 SRM196645 SHQ196645 RXU196645 RNY196645 REC196645 QUG196645 QKK196645 QAO196645 PQS196645 PGW196645 OXA196645 ONE196645 ODI196645 NTM196645 NJQ196645 MZU196645 MPY196645 MGC196645 LWG196645 LMK196645 LCO196645 KSS196645 KIW196645 JZA196645 JPE196645 JFI196645 IVM196645 ILQ196645 IBU196645 HRY196645 HIC196645 GYG196645 GOK196645 GEO196645 FUS196645 FKW196645 FBA196645 ERE196645 EHI196645 DXM196645 DNQ196645 DDU196645 CTY196645 CKC196645 CAG196645 BQK196645 BGO196645 AWS196645 AMW196645 ADA196645 TE196645 JI196645 M196645 WVU131109 WLY131109 WCC131109 VSG131109 VIK131109 UYO131109 UOS131109 UEW131109 TVA131109 TLE131109 TBI131109 SRM131109 SHQ131109 RXU131109 RNY131109 REC131109 QUG131109 QKK131109 QAO131109 PQS131109 PGW131109 OXA131109 ONE131109 ODI131109 NTM131109 NJQ131109 MZU131109 MPY131109 MGC131109 LWG131109 LMK131109 LCO131109 KSS131109 KIW131109 JZA131109 JPE131109 JFI131109 IVM131109 ILQ131109 IBU131109 HRY131109 HIC131109 GYG131109 GOK131109 GEO131109 FUS131109 FKW131109 FBA131109 ERE131109 EHI131109 DXM131109 DNQ131109 DDU131109 CTY131109 CKC131109 CAG131109 BQK131109 BGO131109 AWS131109 AMW131109 ADA131109 TE131109 JI131109" xr:uid="{00000000-0002-0000-0F00-000004000000}">
      <formula1>$AZ$271:$AZ$340</formula1>
    </dataValidation>
    <dataValidation type="list" allowBlank="1" showInputMessage="1" showErrorMessage="1" sqref="M196646:M196673 WVU983071:WVU983072 WLY983071:WLY983072 WCC983071:WCC983072 VSG983071:VSG983072 VIK983071:VIK983072 UYO983071:UYO983072 UOS983071:UOS983072 UEW983071:UEW983072 TVA983071:TVA983072 TLE983071:TLE983072 TBI983071:TBI983072 SRM983071:SRM983072 SHQ983071:SHQ983072 RXU983071:RXU983072 RNY983071:RNY983072 REC983071:REC983072 QUG983071:QUG983072 QKK983071:QKK983072 QAO983071:QAO983072 PQS983071:PQS983072 PGW983071:PGW983072 OXA983071:OXA983072 ONE983071:ONE983072 ODI983071:ODI983072 NTM983071:NTM983072 NJQ983071:NJQ983072 MZU983071:MZU983072 MPY983071:MPY983072 MGC983071:MGC983072 LWG983071:LWG983072 LMK983071:LMK983072 LCO983071:LCO983072 KSS983071:KSS983072 KIW983071:KIW983072 JZA983071:JZA983072 JPE983071:JPE983072 JFI983071:JFI983072 IVM983071:IVM983072 ILQ983071:ILQ983072 IBU983071:IBU983072 HRY983071:HRY983072 HIC983071:HIC983072 GYG983071:GYG983072 GOK983071:GOK983072 GEO983071:GEO983072 FUS983071:FUS983072 FKW983071:FKW983072 FBA983071:FBA983072 ERE983071:ERE983072 EHI983071:EHI983072 DXM983071:DXM983072 DNQ983071:DNQ983072 DDU983071:DDU983072 CTY983071:CTY983072 CKC983071:CKC983072 CAG983071:CAG983072 BQK983071:BQK983072 BGO983071:BGO983072 AWS983071:AWS983072 AMW983071:AMW983072 ADA983071:ADA983072 TE983071:TE983072 JI983071:JI983072 M983071:M983072 WVU917535:WVU917536 WLY917535:WLY917536 WCC917535:WCC917536 VSG917535:VSG917536 VIK917535:VIK917536 UYO917535:UYO917536 UOS917535:UOS917536 UEW917535:UEW917536 TVA917535:TVA917536 TLE917535:TLE917536 TBI917535:TBI917536 SRM917535:SRM917536 SHQ917535:SHQ917536 RXU917535:RXU917536 RNY917535:RNY917536 REC917535:REC917536 QUG917535:QUG917536 QKK917535:QKK917536 QAO917535:QAO917536 PQS917535:PQS917536 PGW917535:PGW917536 OXA917535:OXA917536 ONE917535:ONE917536 ODI917535:ODI917536 NTM917535:NTM917536 NJQ917535:NJQ917536 MZU917535:MZU917536 MPY917535:MPY917536 MGC917535:MGC917536 LWG917535:LWG917536 LMK917535:LMK917536 LCO917535:LCO917536 KSS917535:KSS917536 KIW917535:KIW917536 JZA917535:JZA917536 JPE917535:JPE917536 JFI917535:JFI917536 IVM917535:IVM917536 ILQ917535:ILQ917536 IBU917535:IBU917536 HRY917535:HRY917536 HIC917535:HIC917536 GYG917535:GYG917536 GOK917535:GOK917536 GEO917535:GEO917536 FUS917535:FUS917536 FKW917535:FKW917536 FBA917535:FBA917536 ERE917535:ERE917536 EHI917535:EHI917536 DXM917535:DXM917536 DNQ917535:DNQ917536 DDU917535:DDU917536 CTY917535:CTY917536 CKC917535:CKC917536 CAG917535:CAG917536 BQK917535:BQK917536 BGO917535:BGO917536 AWS917535:AWS917536 AMW917535:AMW917536 ADA917535:ADA917536 TE917535:TE917536 JI917535:JI917536 M917535:M917536 WVU851999:WVU852000 WLY851999:WLY852000 WCC851999:WCC852000 VSG851999:VSG852000 VIK851999:VIK852000 UYO851999:UYO852000 UOS851999:UOS852000 UEW851999:UEW852000 TVA851999:TVA852000 TLE851999:TLE852000 TBI851999:TBI852000 SRM851999:SRM852000 SHQ851999:SHQ852000 RXU851999:RXU852000 RNY851999:RNY852000 REC851999:REC852000 QUG851999:QUG852000 QKK851999:QKK852000 QAO851999:QAO852000 PQS851999:PQS852000 PGW851999:PGW852000 OXA851999:OXA852000 ONE851999:ONE852000 ODI851999:ODI852000 NTM851999:NTM852000 NJQ851999:NJQ852000 MZU851999:MZU852000 MPY851999:MPY852000 MGC851999:MGC852000 LWG851999:LWG852000 LMK851999:LMK852000 LCO851999:LCO852000 KSS851999:KSS852000 KIW851999:KIW852000 JZA851999:JZA852000 JPE851999:JPE852000 JFI851999:JFI852000 IVM851999:IVM852000 ILQ851999:ILQ852000 IBU851999:IBU852000 HRY851999:HRY852000 HIC851999:HIC852000 GYG851999:GYG852000 GOK851999:GOK852000 GEO851999:GEO852000 FUS851999:FUS852000 FKW851999:FKW852000 FBA851999:FBA852000 ERE851999:ERE852000 EHI851999:EHI852000 DXM851999:DXM852000 DNQ851999:DNQ852000 DDU851999:DDU852000 CTY851999:CTY852000 CKC851999:CKC852000 CAG851999:CAG852000 BQK851999:BQK852000 BGO851999:BGO852000 AWS851999:AWS852000 AMW851999:AMW852000 ADA851999:ADA852000 TE851999:TE852000 JI851999:JI852000 M851999:M852000 WVU786463:WVU786464 WLY786463:WLY786464 WCC786463:WCC786464 VSG786463:VSG786464 VIK786463:VIK786464 UYO786463:UYO786464 UOS786463:UOS786464 UEW786463:UEW786464 TVA786463:TVA786464 TLE786463:TLE786464 TBI786463:TBI786464 SRM786463:SRM786464 SHQ786463:SHQ786464 RXU786463:RXU786464 RNY786463:RNY786464 REC786463:REC786464 QUG786463:QUG786464 QKK786463:QKK786464 QAO786463:QAO786464 PQS786463:PQS786464 PGW786463:PGW786464 OXA786463:OXA786464 ONE786463:ONE786464 ODI786463:ODI786464 NTM786463:NTM786464 NJQ786463:NJQ786464 MZU786463:MZU786464 MPY786463:MPY786464 MGC786463:MGC786464 LWG786463:LWG786464 LMK786463:LMK786464 LCO786463:LCO786464 KSS786463:KSS786464 KIW786463:KIW786464 JZA786463:JZA786464 JPE786463:JPE786464 JFI786463:JFI786464 IVM786463:IVM786464 ILQ786463:ILQ786464 IBU786463:IBU786464 HRY786463:HRY786464 HIC786463:HIC786464 GYG786463:GYG786464 GOK786463:GOK786464 GEO786463:GEO786464 FUS786463:FUS786464 FKW786463:FKW786464 FBA786463:FBA786464 ERE786463:ERE786464 EHI786463:EHI786464 DXM786463:DXM786464 DNQ786463:DNQ786464 DDU786463:DDU786464 CTY786463:CTY786464 CKC786463:CKC786464 CAG786463:CAG786464 BQK786463:BQK786464 BGO786463:BGO786464 AWS786463:AWS786464 AMW786463:AMW786464 ADA786463:ADA786464 TE786463:TE786464 JI786463:JI786464 M786463:M786464 WVU720927:WVU720928 WLY720927:WLY720928 WCC720927:WCC720928 VSG720927:VSG720928 VIK720927:VIK720928 UYO720927:UYO720928 UOS720927:UOS720928 UEW720927:UEW720928 TVA720927:TVA720928 TLE720927:TLE720928 TBI720927:TBI720928 SRM720927:SRM720928 SHQ720927:SHQ720928 RXU720927:RXU720928 RNY720927:RNY720928 REC720927:REC720928 QUG720927:QUG720928 QKK720927:QKK720928 QAO720927:QAO720928 PQS720927:PQS720928 PGW720927:PGW720928 OXA720927:OXA720928 ONE720927:ONE720928 ODI720927:ODI720928 NTM720927:NTM720928 NJQ720927:NJQ720928 MZU720927:MZU720928 MPY720927:MPY720928 MGC720927:MGC720928 LWG720927:LWG720928 LMK720927:LMK720928 LCO720927:LCO720928 KSS720927:KSS720928 KIW720927:KIW720928 JZA720927:JZA720928 JPE720927:JPE720928 JFI720927:JFI720928 IVM720927:IVM720928 ILQ720927:ILQ720928 IBU720927:IBU720928 HRY720927:HRY720928 HIC720927:HIC720928 GYG720927:GYG720928 GOK720927:GOK720928 GEO720927:GEO720928 FUS720927:FUS720928 FKW720927:FKW720928 FBA720927:FBA720928 ERE720927:ERE720928 EHI720927:EHI720928 DXM720927:DXM720928 DNQ720927:DNQ720928 DDU720927:DDU720928 CTY720927:CTY720928 CKC720927:CKC720928 CAG720927:CAG720928 BQK720927:BQK720928 BGO720927:BGO720928 AWS720927:AWS720928 AMW720927:AMW720928 ADA720927:ADA720928 TE720927:TE720928 JI720927:JI720928 M720927:M720928 WVU655391:WVU655392 WLY655391:WLY655392 WCC655391:WCC655392 VSG655391:VSG655392 VIK655391:VIK655392 UYO655391:UYO655392 UOS655391:UOS655392 UEW655391:UEW655392 TVA655391:TVA655392 TLE655391:TLE655392 TBI655391:TBI655392 SRM655391:SRM655392 SHQ655391:SHQ655392 RXU655391:RXU655392 RNY655391:RNY655392 REC655391:REC655392 QUG655391:QUG655392 QKK655391:QKK655392 QAO655391:QAO655392 PQS655391:PQS655392 PGW655391:PGW655392 OXA655391:OXA655392 ONE655391:ONE655392 ODI655391:ODI655392 NTM655391:NTM655392 NJQ655391:NJQ655392 MZU655391:MZU655392 MPY655391:MPY655392 MGC655391:MGC655392 LWG655391:LWG655392 LMK655391:LMK655392 LCO655391:LCO655392 KSS655391:KSS655392 KIW655391:KIW655392 JZA655391:JZA655392 JPE655391:JPE655392 JFI655391:JFI655392 IVM655391:IVM655392 ILQ655391:ILQ655392 IBU655391:IBU655392 HRY655391:HRY655392 HIC655391:HIC655392 GYG655391:GYG655392 GOK655391:GOK655392 GEO655391:GEO655392 FUS655391:FUS655392 FKW655391:FKW655392 FBA655391:FBA655392 ERE655391:ERE655392 EHI655391:EHI655392 DXM655391:DXM655392 DNQ655391:DNQ655392 DDU655391:DDU655392 CTY655391:CTY655392 CKC655391:CKC655392 CAG655391:CAG655392 BQK655391:BQK655392 BGO655391:BGO655392 AWS655391:AWS655392 AMW655391:AMW655392 ADA655391:ADA655392 TE655391:TE655392 JI655391:JI655392 M655391:M655392 WVU589855:WVU589856 WLY589855:WLY589856 WCC589855:WCC589856 VSG589855:VSG589856 VIK589855:VIK589856 UYO589855:UYO589856 UOS589855:UOS589856 UEW589855:UEW589856 TVA589855:TVA589856 TLE589855:TLE589856 TBI589855:TBI589856 SRM589855:SRM589856 SHQ589855:SHQ589856 RXU589855:RXU589856 RNY589855:RNY589856 REC589855:REC589856 QUG589855:QUG589856 QKK589855:QKK589856 QAO589855:QAO589856 PQS589855:PQS589856 PGW589855:PGW589856 OXA589855:OXA589856 ONE589855:ONE589856 ODI589855:ODI589856 NTM589855:NTM589856 NJQ589855:NJQ589856 MZU589855:MZU589856 MPY589855:MPY589856 MGC589855:MGC589856 LWG589855:LWG589856 LMK589855:LMK589856 LCO589855:LCO589856 KSS589855:KSS589856 KIW589855:KIW589856 JZA589855:JZA589856 JPE589855:JPE589856 JFI589855:JFI589856 IVM589855:IVM589856 ILQ589855:ILQ589856 IBU589855:IBU589856 HRY589855:HRY589856 HIC589855:HIC589856 GYG589855:GYG589856 GOK589855:GOK589856 GEO589855:GEO589856 FUS589855:FUS589856 FKW589855:FKW589856 FBA589855:FBA589856 ERE589855:ERE589856 EHI589855:EHI589856 DXM589855:DXM589856 DNQ589855:DNQ589856 DDU589855:DDU589856 CTY589855:CTY589856 CKC589855:CKC589856 CAG589855:CAG589856 BQK589855:BQK589856 BGO589855:BGO589856 AWS589855:AWS589856 AMW589855:AMW589856 ADA589855:ADA589856 TE589855:TE589856 JI589855:JI589856 M589855:M589856 WVU524319:WVU524320 WLY524319:WLY524320 WCC524319:WCC524320 VSG524319:VSG524320 VIK524319:VIK524320 UYO524319:UYO524320 UOS524319:UOS524320 UEW524319:UEW524320 TVA524319:TVA524320 TLE524319:TLE524320 TBI524319:TBI524320 SRM524319:SRM524320 SHQ524319:SHQ524320 RXU524319:RXU524320 RNY524319:RNY524320 REC524319:REC524320 QUG524319:QUG524320 QKK524319:QKK524320 QAO524319:QAO524320 PQS524319:PQS524320 PGW524319:PGW524320 OXA524319:OXA524320 ONE524319:ONE524320 ODI524319:ODI524320 NTM524319:NTM524320 NJQ524319:NJQ524320 MZU524319:MZU524320 MPY524319:MPY524320 MGC524319:MGC524320 LWG524319:LWG524320 LMK524319:LMK524320 LCO524319:LCO524320 KSS524319:KSS524320 KIW524319:KIW524320 JZA524319:JZA524320 JPE524319:JPE524320 JFI524319:JFI524320 IVM524319:IVM524320 ILQ524319:ILQ524320 IBU524319:IBU524320 HRY524319:HRY524320 HIC524319:HIC524320 GYG524319:GYG524320 GOK524319:GOK524320 GEO524319:GEO524320 FUS524319:FUS524320 FKW524319:FKW524320 FBA524319:FBA524320 ERE524319:ERE524320 EHI524319:EHI524320 DXM524319:DXM524320 DNQ524319:DNQ524320 DDU524319:DDU524320 CTY524319:CTY524320 CKC524319:CKC524320 CAG524319:CAG524320 BQK524319:BQK524320 BGO524319:BGO524320 AWS524319:AWS524320 AMW524319:AMW524320 ADA524319:ADA524320 TE524319:TE524320 JI524319:JI524320 M524319:M524320 WVU458783:WVU458784 WLY458783:WLY458784 WCC458783:WCC458784 VSG458783:VSG458784 VIK458783:VIK458784 UYO458783:UYO458784 UOS458783:UOS458784 UEW458783:UEW458784 TVA458783:TVA458784 TLE458783:TLE458784 TBI458783:TBI458784 SRM458783:SRM458784 SHQ458783:SHQ458784 RXU458783:RXU458784 RNY458783:RNY458784 REC458783:REC458784 QUG458783:QUG458784 QKK458783:QKK458784 QAO458783:QAO458784 PQS458783:PQS458784 PGW458783:PGW458784 OXA458783:OXA458784 ONE458783:ONE458784 ODI458783:ODI458784 NTM458783:NTM458784 NJQ458783:NJQ458784 MZU458783:MZU458784 MPY458783:MPY458784 MGC458783:MGC458784 LWG458783:LWG458784 LMK458783:LMK458784 LCO458783:LCO458784 KSS458783:KSS458784 KIW458783:KIW458784 JZA458783:JZA458784 JPE458783:JPE458784 JFI458783:JFI458784 IVM458783:IVM458784 ILQ458783:ILQ458784 IBU458783:IBU458784 HRY458783:HRY458784 HIC458783:HIC458784 GYG458783:GYG458784 GOK458783:GOK458784 GEO458783:GEO458784 FUS458783:FUS458784 FKW458783:FKW458784 FBA458783:FBA458784 ERE458783:ERE458784 EHI458783:EHI458784 DXM458783:DXM458784 DNQ458783:DNQ458784 DDU458783:DDU458784 CTY458783:CTY458784 CKC458783:CKC458784 CAG458783:CAG458784 BQK458783:BQK458784 BGO458783:BGO458784 AWS458783:AWS458784 AMW458783:AMW458784 ADA458783:ADA458784 TE458783:TE458784 JI458783:JI458784 M458783:M458784 WVU393247:WVU393248 WLY393247:WLY393248 WCC393247:WCC393248 VSG393247:VSG393248 VIK393247:VIK393248 UYO393247:UYO393248 UOS393247:UOS393248 UEW393247:UEW393248 TVA393247:TVA393248 TLE393247:TLE393248 TBI393247:TBI393248 SRM393247:SRM393248 SHQ393247:SHQ393248 RXU393247:RXU393248 RNY393247:RNY393248 REC393247:REC393248 QUG393247:QUG393248 QKK393247:QKK393248 QAO393247:QAO393248 PQS393247:PQS393248 PGW393247:PGW393248 OXA393247:OXA393248 ONE393247:ONE393248 ODI393247:ODI393248 NTM393247:NTM393248 NJQ393247:NJQ393248 MZU393247:MZU393248 MPY393247:MPY393248 MGC393247:MGC393248 LWG393247:LWG393248 LMK393247:LMK393248 LCO393247:LCO393248 KSS393247:KSS393248 KIW393247:KIW393248 JZA393247:JZA393248 JPE393247:JPE393248 JFI393247:JFI393248 IVM393247:IVM393248 ILQ393247:ILQ393248 IBU393247:IBU393248 HRY393247:HRY393248 HIC393247:HIC393248 GYG393247:GYG393248 GOK393247:GOK393248 GEO393247:GEO393248 FUS393247:FUS393248 FKW393247:FKW393248 FBA393247:FBA393248 ERE393247:ERE393248 EHI393247:EHI393248 DXM393247:DXM393248 DNQ393247:DNQ393248 DDU393247:DDU393248 CTY393247:CTY393248 CKC393247:CKC393248 CAG393247:CAG393248 BQK393247:BQK393248 BGO393247:BGO393248 AWS393247:AWS393248 AMW393247:AMW393248 ADA393247:ADA393248 TE393247:TE393248 JI393247:JI393248 M393247:M393248 WVU327711:WVU327712 WLY327711:WLY327712 WCC327711:WCC327712 VSG327711:VSG327712 VIK327711:VIK327712 UYO327711:UYO327712 UOS327711:UOS327712 UEW327711:UEW327712 TVA327711:TVA327712 TLE327711:TLE327712 TBI327711:TBI327712 SRM327711:SRM327712 SHQ327711:SHQ327712 RXU327711:RXU327712 RNY327711:RNY327712 REC327711:REC327712 QUG327711:QUG327712 QKK327711:QKK327712 QAO327711:QAO327712 PQS327711:PQS327712 PGW327711:PGW327712 OXA327711:OXA327712 ONE327711:ONE327712 ODI327711:ODI327712 NTM327711:NTM327712 NJQ327711:NJQ327712 MZU327711:MZU327712 MPY327711:MPY327712 MGC327711:MGC327712 LWG327711:LWG327712 LMK327711:LMK327712 LCO327711:LCO327712 KSS327711:KSS327712 KIW327711:KIW327712 JZA327711:JZA327712 JPE327711:JPE327712 JFI327711:JFI327712 IVM327711:IVM327712 ILQ327711:ILQ327712 IBU327711:IBU327712 HRY327711:HRY327712 HIC327711:HIC327712 GYG327711:GYG327712 GOK327711:GOK327712 GEO327711:GEO327712 FUS327711:FUS327712 FKW327711:FKW327712 FBA327711:FBA327712 ERE327711:ERE327712 EHI327711:EHI327712 DXM327711:DXM327712 DNQ327711:DNQ327712 DDU327711:DDU327712 CTY327711:CTY327712 CKC327711:CKC327712 CAG327711:CAG327712 BQK327711:BQK327712 BGO327711:BGO327712 AWS327711:AWS327712 AMW327711:AMW327712 ADA327711:ADA327712 TE327711:TE327712 JI327711:JI327712 M327711:M327712 WVU262175:WVU262176 WLY262175:WLY262176 WCC262175:WCC262176 VSG262175:VSG262176 VIK262175:VIK262176 UYO262175:UYO262176 UOS262175:UOS262176 UEW262175:UEW262176 TVA262175:TVA262176 TLE262175:TLE262176 TBI262175:TBI262176 SRM262175:SRM262176 SHQ262175:SHQ262176 RXU262175:RXU262176 RNY262175:RNY262176 REC262175:REC262176 QUG262175:QUG262176 QKK262175:QKK262176 QAO262175:QAO262176 PQS262175:PQS262176 PGW262175:PGW262176 OXA262175:OXA262176 ONE262175:ONE262176 ODI262175:ODI262176 NTM262175:NTM262176 NJQ262175:NJQ262176 MZU262175:MZU262176 MPY262175:MPY262176 MGC262175:MGC262176 LWG262175:LWG262176 LMK262175:LMK262176 LCO262175:LCO262176 KSS262175:KSS262176 KIW262175:KIW262176 JZA262175:JZA262176 JPE262175:JPE262176 JFI262175:JFI262176 IVM262175:IVM262176 ILQ262175:ILQ262176 IBU262175:IBU262176 HRY262175:HRY262176 HIC262175:HIC262176 GYG262175:GYG262176 GOK262175:GOK262176 GEO262175:GEO262176 FUS262175:FUS262176 FKW262175:FKW262176 FBA262175:FBA262176 ERE262175:ERE262176 EHI262175:EHI262176 DXM262175:DXM262176 DNQ262175:DNQ262176 DDU262175:DDU262176 CTY262175:CTY262176 CKC262175:CKC262176 CAG262175:CAG262176 BQK262175:BQK262176 BGO262175:BGO262176 AWS262175:AWS262176 AMW262175:AMW262176 ADA262175:ADA262176 TE262175:TE262176 JI262175:JI262176 M262175:M262176 WVU196639:WVU196640 WLY196639:WLY196640 WCC196639:WCC196640 VSG196639:VSG196640 VIK196639:VIK196640 UYO196639:UYO196640 UOS196639:UOS196640 UEW196639:UEW196640 TVA196639:TVA196640 TLE196639:TLE196640 TBI196639:TBI196640 SRM196639:SRM196640 SHQ196639:SHQ196640 RXU196639:RXU196640 RNY196639:RNY196640 REC196639:REC196640 QUG196639:QUG196640 QKK196639:QKK196640 QAO196639:QAO196640 PQS196639:PQS196640 PGW196639:PGW196640 OXA196639:OXA196640 ONE196639:ONE196640 ODI196639:ODI196640 NTM196639:NTM196640 NJQ196639:NJQ196640 MZU196639:MZU196640 MPY196639:MPY196640 MGC196639:MGC196640 LWG196639:LWG196640 LMK196639:LMK196640 LCO196639:LCO196640 KSS196639:KSS196640 KIW196639:KIW196640 JZA196639:JZA196640 JPE196639:JPE196640 JFI196639:JFI196640 IVM196639:IVM196640 ILQ196639:ILQ196640 IBU196639:IBU196640 HRY196639:HRY196640 HIC196639:HIC196640 GYG196639:GYG196640 GOK196639:GOK196640 GEO196639:GEO196640 FUS196639:FUS196640 FKW196639:FKW196640 FBA196639:FBA196640 ERE196639:ERE196640 EHI196639:EHI196640 DXM196639:DXM196640 DNQ196639:DNQ196640 DDU196639:DDU196640 CTY196639:CTY196640 CKC196639:CKC196640 CAG196639:CAG196640 BQK196639:BQK196640 BGO196639:BGO196640 AWS196639:AWS196640 AMW196639:AMW196640 ADA196639:ADA196640 TE196639:TE196640 JI196639:JI196640 M196639:M196640 WVU131103:WVU131104 WLY131103:WLY131104 WCC131103:WCC131104 VSG131103:VSG131104 VIK131103:VIK131104 UYO131103:UYO131104 UOS131103:UOS131104 UEW131103:UEW131104 TVA131103:TVA131104 TLE131103:TLE131104 TBI131103:TBI131104 SRM131103:SRM131104 SHQ131103:SHQ131104 RXU131103:RXU131104 RNY131103:RNY131104 REC131103:REC131104 QUG131103:QUG131104 QKK131103:QKK131104 QAO131103:QAO131104 PQS131103:PQS131104 PGW131103:PGW131104 OXA131103:OXA131104 ONE131103:ONE131104 ODI131103:ODI131104 NTM131103:NTM131104 NJQ131103:NJQ131104 MZU131103:MZU131104 MPY131103:MPY131104 MGC131103:MGC131104 LWG131103:LWG131104 LMK131103:LMK131104 LCO131103:LCO131104 KSS131103:KSS131104 KIW131103:KIW131104 JZA131103:JZA131104 JPE131103:JPE131104 JFI131103:JFI131104 IVM131103:IVM131104 ILQ131103:ILQ131104 IBU131103:IBU131104 HRY131103:HRY131104 HIC131103:HIC131104 GYG131103:GYG131104 GOK131103:GOK131104 GEO131103:GEO131104 FUS131103:FUS131104 FKW131103:FKW131104 FBA131103:FBA131104 ERE131103:ERE131104 EHI131103:EHI131104 DXM131103:DXM131104 DNQ131103:DNQ131104 DDU131103:DDU131104 CTY131103:CTY131104 CKC131103:CKC131104 CAG131103:CAG131104 BQK131103:BQK131104 BGO131103:BGO131104 AWS131103:AWS131104 AMW131103:AMW131104 ADA131103:ADA131104 TE131103:TE131104 JI131103:JI131104 M131103:M131104 WVU65567:WVU65568 WLY65567:WLY65568 WCC65567:WCC65568 VSG65567:VSG65568 VIK65567:VIK65568 UYO65567:UYO65568 UOS65567:UOS65568 UEW65567:UEW65568 TVA65567:TVA65568 TLE65567:TLE65568 TBI65567:TBI65568 SRM65567:SRM65568 SHQ65567:SHQ65568 RXU65567:RXU65568 RNY65567:RNY65568 REC65567:REC65568 QUG65567:QUG65568 QKK65567:QKK65568 QAO65567:QAO65568 PQS65567:PQS65568 PGW65567:PGW65568 OXA65567:OXA65568 ONE65567:ONE65568 ODI65567:ODI65568 NTM65567:NTM65568 NJQ65567:NJQ65568 MZU65567:MZU65568 MPY65567:MPY65568 MGC65567:MGC65568 LWG65567:LWG65568 LMK65567:LMK65568 LCO65567:LCO65568 KSS65567:KSS65568 KIW65567:KIW65568 JZA65567:JZA65568 JPE65567:JPE65568 JFI65567:JFI65568 IVM65567:IVM65568 ILQ65567:ILQ65568 IBU65567:IBU65568 HRY65567:HRY65568 HIC65567:HIC65568 GYG65567:GYG65568 GOK65567:GOK65568 GEO65567:GEO65568 FUS65567:FUS65568 FKW65567:FKW65568 FBA65567:FBA65568 ERE65567:ERE65568 EHI65567:EHI65568 DXM65567:DXM65568 DNQ65567:DNQ65568 DDU65567:DDU65568 CTY65567:CTY65568 CKC65567:CKC65568 CAG65567:CAG65568 BQK65567:BQK65568 BGO65567:BGO65568 AWS65567:AWS65568 AMW65567:AMW65568 ADA65567:ADA65568 TE65567:TE65568 JI65567:JI65568 M65567:M65568 WVU131110:WVU131137 WLY131110:WLY131137 WCC131110:WCC131137 VSG131110:VSG131137 VIK131110:VIK131137 UYO131110:UYO131137 UOS131110:UOS131137 UEW131110:UEW131137 TVA131110:TVA131137 TLE131110:TLE131137 TBI131110:TBI131137 SRM131110:SRM131137 SHQ131110:SHQ131137 RXU131110:RXU131137 RNY131110:RNY131137 REC131110:REC131137 QUG131110:QUG131137 QKK131110:QKK131137 QAO131110:QAO131137 PQS131110:PQS131137 PGW131110:PGW131137 OXA131110:OXA131137 ONE131110:ONE131137 ODI131110:ODI131137 NTM131110:NTM131137 NJQ131110:NJQ131137 MZU131110:MZU131137 MPY131110:MPY131137 MGC131110:MGC131137 LWG131110:LWG131137 LMK131110:LMK131137 LCO131110:LCO131137 KSS131110:KSS131137 KIW131110:KIW131137 JZA131110:JZA131137 JPE131110:JPE131137 JFI131110:JFI131137 IVM131110:IVM131137 ILQ131110:ILQ131137 IBU131110:IBU131137 HRY131110:HRY131137 HIC131110:HIC131137 GYG131110:GYG131137 GOK131110:GOK131137 GEO131110:GEO131137 FUS131110:FUS131137 FKW131110:FKW131137 FBA131110:FBA131137 ERE131110:ERE131137 EHI131110:EHI131137 DXM131110:DXM131137 DNQ131110:DNQ131137 DDU131110:DDU131137 CTY131110:CTY131137 CKC131110:CKC131137 CAG131110:CAG131137 BQK131110:BQK131137 BGO131110:BGO131137 AWS131110:AWS131137 AMW131110:AMW131137 ADA131110:ADA131137 TE131110:TE131137 JI131110:JI131137 M131110:M131137 WVU983066:WVU983067 WLY983066:WLY983067 WCC983066:WCC983067 VSG983066:VSG983067 VIK983066:VIK983067 UYO983066:UYO983067 UOS983066:UOS983067 UEW983066:UEW983067 TVA983066:TVA983067 TLE983066:TLE983067 TBI983066:TBI983067 SRM983066:SRM983067 SHQ983066:SHQ983067 RXU983066:RXU983067 RNY983066:RNY983067 REC983066:REC983067 QUG983066:QUG983067 QKK983066:QKK983067 QAO983066:QAO983067 PQS983066:PQS983067 PGW983066:PGW983067 OXA983066:OXA983067 ONE983066:ONE983067 ODI983066:ODI983067 NTM983066:NTM983067 NJQ983066:NJQ983067 MZU983066:MZU983067 MPY983066:MPY983067 MGC983066:MGC983067 LWG983066:LWG983067 LMK983066:LMK983067 LCO983066:LCO983067 KSS983066:KSS983067 KIW983066:KIW983067 JZA983066:JZA983067 JPE983066:JPE983067 JFI983066:JFI983067 IVM983066:IVM983067 ILQ983066:ILQ983067 IBU983066:IBU983067 HRY983066:HRY983067 HIC983066:HIC983067 GYG983066:GYG983067 GOK983066:GOK983067 GEO983066:GEO983067 FUS983066:FUS983067 FKW983066:FKW983067 FBA983066:FBA983067 ERE983066:ERE983067 EHI983066:EHI983067 DXM983066:DXM983067 DNQ983066:DNQ983067 DDU983066:DDU983067 CTY983066:CTY983067 CKC983066:CKC983067 CAG983066:CAG983067 BQK983066:BQK983067 BGO983066:BGO983067 AWS983066:AWS983067 AMW983066:AMW983067 ADA983066:ADA983067 TE983066:TE983067 JI983066:JI983067 M983066:M983067 WVU917530:WVU917531 WLY917530:WLY917531 WCC917530:WCC917531 VSG917530:VSG917531 VIK917530:VIK917531 UYO917530:UYO917531 UOS917530:UOS917531 UEW917530:UEW917531 TVA917530:TVA917531 TLE917530:TLE917531 TBI917530:TBI917531 SRM917530:SRM917531 SHQ917530:SHQ917531 RXU917530:RXU917531 RNY917530:RNY917531 REC917530:REC917531 QUG917530:QUG917531 QKK917530:QKK917531 QAO917530:QAO917531 PQS917530:PQS917531 PGW917530:PGW917531 OXA917530:OXA917531 ONE917530:ONE917531 ODI917530:ODI917531 NTM917530:NTM917531 NJQ917530:NJQ917531 MZU917530:MZU917531 MPY917530:MPY917531 MGC917530:MGC917531 LWG917530:LWG917531 LMK917530:LMK917531 LCO917530:LCO917531 KSS917530:KSS917531 KIW917530:KIW917531 JZA917530:JZA917531 JPE917530:JPE917531 JFI917530:JFI917531 IVM917530:IVM917531 ILQ917530:ILQ917531 IBU917530:IBU917531 HRY917530:HRY917531 HIC917530:HIC917531 GYG917530:GYG917531 GOK917530:GOK917531 GEO917530:GEO917531 FUS917530:FUS917531 FKW917530:FKW917531 FBA917530:FBA917531 ERE917530:ERE917531 EHI917530:EHI917531 DXM917530:DXM917531 DNQ917530:DNQ917531 DDU917530:DDU917531 CTY917530:CTY917531 CKC917530:CKC917531 CAG917530:CAG917531 BQK917530:BQK917531 BGO917530:BGO917531 AWS917530:AWS917531 AMW917530:AMW917531 ADA917530:ADA917531 TE917530:TE917531 JI917530:JI917531 M917530:M917531 WVU851994:WVU851995 WLY851994:WLY851995 WCC851994:WCC851995 VSG851994:VSG851995 VIK851994:VIK851995 UYO851994:UYO851995 UOS851994:UOS851995 UEW851994:UEW851995 TVA851994:TVA851995 TLE851994:TLE851995 TBI851994:TBI851995 SRM851994:SRM851995 SHQ851994:SHQ851995 RXU851994:RXU851995 RNY851994:RNY851995 REC851994:REC851995 QUG851994:QUG851995 QKK851994:QKK851995 QAO851994:QAO851995 PQS851994:PQS851995 PGW851994:PGW851995 OXA851994:OXA851995 ONE851994:ONE851995 ODI851994:ODI851995 NTM851994:NTM851995 NJQ851994:NJQ851995 MZU851994:MZU851995 MPY851994:MPY851995 MGC851994:MGC851995 LWG851994:LWG851995 LMK851994:LMK851995 LCO851994:LCO851995 KSS851994:KSS851995 KIW851994:KIW851995 JZA851994:JZA851995 JPE851994:JPE851995 JFI851994:JFI851995 IVM851994:IVM851995 ILQ851994:ILQ851995 IBU851994:IBU851995 HRY851994:HRY851995 HIC851994:HIC851995 GYG851994:GYG851995 GOK851994:GOK851995 GEO851994:GEO851995 FUS851994:FUS851995 FKW851994:FKW851995 FBA851994:FBA851995 ERE851994:ERE851995 EHI851994:EHI851995 DXM851994:DXM851995 DNQ851994:DNQ851995 DDU851994:DDU851995 CTY851994:CTY851995 CKC851994:CKC851995 CAG851994:CAG851995 BQK851994:BQK851995 BGO851994:BGO851995 AWS851994:AWS851995 AMW851994:AMW851995 ADA851994:ADA851995 TE851994:TE851995 JI851994:JI851995 M851994:M851995 WVU786458:WVU786459 WLY786458:WLY786459 WCC786458:WCC786459 VSG786458:VSG786459 VIK786458:VIK786459 UYO786458:UYO786459 UOS786458:UOS786459 UEW786458:UEW786459 TVA786458:TVA786459 TLE786458:TLE786459 TBI786458:TBI786459 SRM786458:SRM786459 SHQ786458:SHQ786459 RXU786458:RXU786459 RNY786458:RNY786459 REC786458:REC786459 QUG786458:QUG786459 QKK786458:QKK786459 QAO786458:QAO786459 PQS786458:PQS786459 PGW786458:PGW786459 OXA786458:OXA786459 ONE786458:ONE786459 ODI786458:ODI786459 NTM786458:NTM786459 NJQ786458:NJQ786459 MZU786458:MZU786459 MPY786458:MPY786459 MGC786458:MGC786459 LWG786458:LWG786459 LMK786458:LMK786459 LCO786458:LCO786459 KSS786458:KSS786459 KIW786458:KIW786459 JZA786458:JZA786459 JPE786458:JPE786459 JFI786458:JFI786459 IVM786458:IVM786459 ILQ786458:ILQ786459 IBU786458:IBU786459 HRY786458:HRY786459 HIC786458:HIC786459 GYG786458:GYG786459 GOK786458:GOK786459 GEO786458:GEO786459 FUS786458:FUS786459 FKW786458:FKW786459 FBA786458:FBA786459 ERE786458:ERE786459 EHI786458:EHI786459 DXM786458:DXM786459 DNQ786458:DNQ786459 DDU786458:DDU786459 CTY786458:CTY786459 CKC786458:CKC786459 CAG786458:CAG786459 BQK786458:BQK786459 BGO786458:BGO786459 AWS786458:AWS786459 AMW786458:AMW786459 ADA786458:ADA786459 TE786458:TE786459 JI786458:JI786459 M786458:M786459 WVU720922:WVU720923 WLY720922:WLY720923 WCC720922:WCC720923 VSG720922:VSG720923 VIK720922:VIK720923 UYO720922:UYO720923 UOS720922:UOS720923 UEW720922:UEW720923 TVA720922:TVA720923 TLE720922:TLE720923 TBI720922:TBI720923 SRM720922:SRM720923 SHQ720922:SHQ720923 RXU720922:RXU720923 RNY720922:RNY720923 REC720922:REC720923 QUG720922:QUG720923 QKK720922:QKK720923 QAO720922:QAO720923 PQS720922:PQS720923 PGW720922:PGW720923 OXA720922:OXA720923 ONE720922:ONE720923 ODI720922:ODI720923 NTM720922:NTM720923 NJQ720922:NJQ720923 MZU720922:MZU720923 MPY720922:MPY720923 MGC720922:MGC720923 LWG720922:LWG720923 LMK720922:LMK720923 LCO720922:LCO720923 KSS720922:KSS720923 KIW720922:KIW720923 JZA720922:JZA720923 JPE720922:JPE720923 JFI720922:JFI720923 IVM720922:IVM720923 ILQ720922:ILQ720923 IBU720922:IBU720923 HRY720922:HRY720923 HIC720922:HIC720923 GYG720922:GYG720923 GOK720922:GOK720923 GEO720922:GEO720923 FUS720922:FUS720923 FKW720922:FKW720923 FBA720922:FBA720923 ERE720922:ERE720923 EHI720922:EHI720923 DXM720922:DXM720923 DNQ720922:DNQ720923 DDU720922:DDU720923 CTY720922:CTY720923 CKC720922:CKC720923 CAG720922:CAG720923 BQK720922:BQK720923 BGO720922:BGO720923 AWS720922:AWS720923 AMW720922:AMW720923 ADA720922:ADA720923 TE720922:TE720923 JI720922:JI720923 M720922:M720923 WVU655386:WVU655387 WLY655386:WLY655387 WCC655386:WCC655387 VSG655386:VSG655387 VIK655386:VIK655387 UYO655386:UYO655387 UOS655386:UOS655387 UEW655386:UEW655387 TVA655386:TVA655387 TLE655386:TLE655387 TBI655386:TBI655387 SRM655386:SRM655387 SHQ655386:SHQ655387 RXU655386:RXU655387 RNY655386:RNY655387 REC655386:REC655387 QUG655386:QUG655387 QKK655386:QKK655387 QAO655386:QAO655387 PQS655386:PQS655387 PGW655386:PGW655387 OXA655386:OXA655387 ONE655386:ONE655387 ODI655386:ODI655387 NTM655386:NTM655387 NJQ655386:NJQ655387 MZU655386:MZU655387 MPY655386:MPY655387 MGC655386:MGC655387 LWG655386:LWG655387 LMK655386:LMK655387 LCO655386:LCO655387 KSS655386:KSS655387 KIW655386:KIW655387 JZA655386:JZA655387 JPE655386:JPE655387 JFI655386:JFI655387 IVM655386:IVM655387 ILQ655386:ILQ655387 IBU655386:IBU655387 HRY655386:HRY655387 HIC655386:HIC655387 GYG655386:GYG655387 GOK655386:GOK655387 GEO655386:GEO655387 FUS655386:FUS655387 FKW655386:FKW655387 FBA655386:FBA655387 ERE655386:ERE655387 EHI655386:EHI655387 DXM655386:DXM655387 DNQ655386:DNQ655387 DDU655386:DDU655387 CTY655386:CTY655387 CKC655386:CKC655387 CAG655386:CAG655387 BQK655386:BQK655387 BGO655386:BGO655387 AWS655386:AWS655387 AMW655386:AMW655387 ADA655386:ADA655387 TE655386:TE655387 JI655386:JI655387 M655386:M655387 WVU589850:WVU589851 WLY589850:WLY589851 WCC589850:WCC589851 VSG589850:VSG589851 VIK589850:VIK589851 UYO589850:UYO589851 UOS589850:UOS589851 UEW589850:UEW589851 TVA589850:TVA589851 TLE589850:TLE589851 TBI589850:TBI589851 SRM589850:SRM589851 SHQ589850:SHQ589851 RXU589850:RXU589851 RNY589850:RNY589851 REC589850:REC589851 QUG589850:QUG589851 QKK589850:QKK589851 QAO589850:QAO589851 PQS589850:PQS589851 PGW589850:PGW589851 OXA589850:OXA589851 ONE589850:ONE589851 ODI589850:ODI589851 NTM589850:NTM589851 NJQ589850:NJQ589851 MZU589850:MZU589851 MPY589850:MPY589851 MGC589850:MGC589851 LWG589850:LWG589851 LMK589850:LMK589851 LCO589850:LCO589851 KSS589850:KSS589851 KIW589850:KIW589851 JZA589850:JZA589851 JPE589850:JPE589851 JFI589850:JFI589851 IVM589850:IVM589851 ILQ589850:ILQ589851 IBU589850:IBU589851 HRY589850:HRY589851 HIC589850:HIC589851 GYG589850:GYG589851 GOK589850:GOK589851 GEO589850:GEO589851 FUS589850:FUS589851 FKW589850:FKW589851 FBA589850:FBA589851 ERE589850:ERE589851 EHI589850:EHI589851 DXM589850:DXM589851 DNQ589850:DNQ589851 DDU589850:DDU589851 CTY589850:CTY589851 CKC589850:CKC589851 CAG589850:CAG589851 BQK589850:BQK589851 BGO589850:BGO589851 AWS589850:AWS589851 AMW589850:AMW589851 ADA589850:ADA589851 TE589850:TE589851 JI589850:JI589851 M589850:M589851 WVU524314:WVU524315 WLY524314:WLY524315 WCC524314:WCC524315 VSG524314:VSG524315 VIK524314:VIK524315 UYO524314:UYO524315 UOS524314:UOS524315 UEW524314:UEW524315 TVA524314:TVA524315 TLE524314:TLE524315 TBI524314:TBI524315 SRM524314:SRM524315 SHQ524314:SHQ524315 RXU524314:RXU524315 RNY524314:RNY524315 REC524314:REC524315 QUG524314:QUG524315 QKK524314:QKK524315 QAO524314:QAO524315 PQS524314:PQS524315 PGW524314:PGW524315 OXA524314:OXA524315 ONE524314:ONE524315 ODI524314:ODI524315 NTM524314:NTM524315 NJQ524314:NJQ524315 MZU524314:MZU524315 MPY524314:MPY524315 MGC524314:MGC524315 LWG524314:LWG524315 LMK524314:LMK524315 LCO524314:LCO524315 KSS524314:KSS524315 KIW524314:KIW524315 JZA524314:JZA524315 JPE524314:JPE524315 JFI524314:JFI524315 IVM524314:IVM524315 ILQ524314:ILQ524315 IBU524314:IBU524315 HRY524314:HRY524315 HIC524314:HIC524315 GYG524314:GYG524315 GOK524314:GOK524315 GEO524314:GEO524315 FUS524314:FUS524315 FKW524314:FKW524315 FBA524314:FBA524315 ERE524314:ERE524315 EHI524314:EHI524315 DXM524314:DXM524315 DNQ524314:DNQ524315 DDU524314:DDU524315 CTY524314:CTY524315 CKC524314:CKC524315 CAG524314:CAG524315 BQK524314:BQK524315 BGO524314:BGO524315 AWS524314:AWS524315 AMW524314:AMW524315 ADA524314:ADA524315 TE524314:TE524315 JI524314:JI524315 M524314:M524315 WVU458778:WVU458779 WLY458778:WLY458779 WCC458778:WCC458779 VSG458778:VSG458779 VIK458778:VIK458779 UYO458778:UYO458779 UOS458778:UOS458779 UEW458778:UEW458779 TVA458778:TVA458779 TLE458778:TLE458779 TBI458778:TBI458779 SRM458778:SRM458779 SHQ458778:SHQ458779 RXU458778:RXU458779 RNY458778:RNY458779 REC458778:REC458779 QUG458778:QUG458779 QKK458778:QKK458779 QAO458778:QAO458779 PQS458778:PQS458779 PGW458778:PGW458779 OXA458778:OXA458779 ONE458778:ONE458779 ODI458778:ODI458779 NTM458778:NTM458779 NJQ458778:NJQ458779 MZU458778:MZU458779 MPY458778:MPY458779 MGC458778:MGC458779 LWG458778:LWG458779 LMK458778:LMK458779 LCO458778:LCO458779 KSS458778:KSS458779 KIW458778:KIW458779 JZA458778:JZA458779 JPE458778:JPE458779 JFI458778:JFI458779 IVM458778:IVM458779 ILQ458778:ILQ458779 IBU458778:IBU458779 HRY458778:HRY458779 HIC458778:HIC458779 GYG458778:GYG458779 GOK458778:GOK458779 GEO458778:GEO458779 FUS458778:FUS458779 FKW458778:FKW458779 FBA458778:FBA458779 ERE458778:ERE458779 EHI458778:EHI458779 DXM458778:DXM458779 DNQ458778:DNQ458779 DDU458778:DDU458779 CTY458778:CTY458779 CKC458778:CKC458779 CAG458778:CAG458779 BQK458778:BQK458779 BGO458778:BGO458779 AWS458778:AWS458779 AMW458778:AMW458779 ADA458778:ADA458779 TE458778:TE458779 JI458778:JI458779 M458778:M458779 WVU393242:WVU393243 WLY393242:WLY393243 WCC393242:WCC393243 VSG393242:VSG393243 VIK393242:VIK393243 UYO393242:UYO393243 UOS393242:UOS393243 UEW393242:UEW393243 TVA393242:TVA393243 TLE393242:TLE393243 TBI393242:TBI393243 SRM393242:SRM393243 SHQ393242:SHQ393243 RXU393242:RXU393243 RNY393242:RNY393243 REC393242:REC393243 QUG393242:QUG393243 QKK393242:QKK393243 QAO393242:QAO393243 PQS393242:PQS393243 PGW393242:PGW393243 OXA393242:OXA393243 ONE393242:ONE393243 ODI393242:ODI393243 NTM393242:NTM393243 NJQ393242:NJQ393243 MZU393242:MZU393243 MPY393242:MPY393243 MGC393242:MGC393243 LWG393242:LWG393243 LMK393242:LMK393243 LCO393242:LCO393243 KSS393242:KSS393243 KIW393242:KIW393243 JZA393242:JZA393243 JPE393242:JPE393243 JFI393242:JFI393243 IVM393242:IVM393243 ILQ393242:ILQ393243 IBU393242:IBU393243 HRY393242:HRY393243 HIC393242:HIC393243 GYG393242:GYG393243 GOK393242:GOK393243 GEO393242:GEO393243 FUS393242:FUS393243 FKW393242:FKW393243 FBA393242:FBA393243 ERE393242:ERE393243 EHI393242:EHI393243 DXM393242:DXM393243 DNQ393242:DNQ393243 DDU393242:DDU393243 CTY393242:CTY393243 CKC393242:CKC393243 CAG393242:CAG393243 BQK393242:BQK393243 BGO393242:BGO393243 AWS393242:AWS393243 AMW393242:AMW393243 ADA393242:ADA393243 TE393242:TE393243 JI393242:JI393243 M393242:M393243 WVU327706:WVU327707 WLY327706:WLY327707 WCC327706:WCC327707 VSG327706:VSG327707 VIK327706:VIK327707 UYO327706:UYO327707 UOS327706:UOS327707 UEW327706:UEW327707 TVA327706:TVA327707 TLE327706:TLE327707 TBI327706:TBI327707 SRM327706:SRM327707 SHQ327706:SHQ327707 RXU327706:RXU327707 RNY327706:RNY327707 REC327706:REC327707 QUG327706:QUG327707 QKK327706:QKK327707 QAO327706:QAO327707 PQS327706:PQS327707 PGW327706:PGW327707 OXA327706:OXA327707 ONE327706:ONE327707 ODI327706:ODI327707 NTM327706:NTM327707 NJQ327706:NJQ327707 MZU327706:MZU327707 MPY327706:MPY327707 MGC327706:MGC327707 LWG327706:LWG327707 LMK327706:LMK327707 LCO327706:LCO327707 KSS327706:KSS327707 KIW327706:KIW327707 JZA327706:JZA327707 JPE327706:JPE327707 JFI327706:JFI327707 IVM327706:IVM327707 ILQ327706:ILQ327707 IBU327706:IBU327707 HRY327706:HRY327707 HIC327706:HIC327707 GYG327706:GYG327707 GOK327706:GOK327707 GEO327706:GEO327707 FUS327706:FUS327707 FKW327706:FKW327707 FBA327706:FBA327707 ERE327706:ERE327707 EHI327706:EHI327707 DXM327706:DXM327707 DNQ327706:DNQ327707 DDU327706:DDU327707 CTY327706:CTY327707 CKC327706:CKC327707 CAG327706:CAG327707 BQK327706:BQK327707 BGO327706:BGO327707 AWS327706:AWS327707 AMW327706:AMW327707 ADA327706:ADA327707 TE327706:TE327707 JI327706:JI327707 M327706:M327707 WVU262170:WVU262171 WLY262170:WLY262171 WCC262170:WCC262171 VSG262170:VSG262171 VIK262170:VIK262171 UYO262170:UYO262171 UOS262170:UOS262171 UEW262170:UEW262171 TVA262170:TVA262171 TLE262170:TLE262171 TBI262170:TBI262171 SRM262170:SRM262171 SHQ262170:SHQ262171 RXU262170:RXU262171 RNY262170:RNY262171 REC262170:REC262171 QUG262170:QUG262171 QKK262170:QKK262171 QAO262170:QAO262171 PQS262170:PQS262171 PGW262170:PGW262171 OXA262170:OXA262171 ONE262170:ONE262171 ODI262170:ODI262171 NTM262170:NTM262171 NJQ262170:NJQ262171 MZU262170:MZU262171 MPY262170:MPY262171 MGC262170:MGC262171 LWG262170:LWG262171 LMK262170:LMK262171 LCO262170:LCO262171 KSS262170:KSS262171 KIW262170:KIW262171 JZA262170:JZA262171 JPE262170:JPE262171 JFI262170:JFI262171 IVM262170:IVM262171 ILQ262170:ILQ262171 IBU262170:IBU262171 HRY262170:HRY262171 HIC262170:HIC262171 GYG262170:GYG262171 GOK262170:GOK262171 GEO262170:GEO262171 FUS262170:FUS262171 FKW262170:FKW262171 FBA262170:FBA262171 ERE262170:ERE262171 EHI262170:EHI262171 DXM262170:DXM262171 DNQ262170:DNQ262171 DDU262170:DDU262171 CTY262170:CTY262171 CKC262170:CKC262171 CAG262170:CAG262171 BQK262170:BQK262171 BGO262170:BGO262171 AWS262170:AWS262171 AMW262170:AMW262171 ADA262170:ADA262171 TE262170:TE262171 JI262170:JI262171 M262170:M262171 WVU196634:WVU196635 WLY196634:WLY196635 WCC196634:WCC196635 VSG196634:VSG196635 VIK196634:VIK196635 UYO196634:UYO196635 UOS196634:UOS196635 UEW196634:UEW196635 TVA196634:TVA196635 TLE196634:TLE196635 TBI196634:TBI196635 SRM196634:SRM196635 SHQ196634:SHQ196635 RXU196634:RXU196635 RNY196634:RNY196635 REC196634:REC196635 QUG196634:QUG196635 QKK196634:QKK196635 QAO196634:QAO196635 PQS196634:PQS196635 PGW196634:PGW196635 OXA196634:OXA196635 ONE196634:ONE196635 ODI196634:ODI196635 NTM196634:NTM196635 NJQ196634:NJQ196635 MZU196634:MZU196635 MPY196634:MPY196635 MGC196634:MGC196635 LWG196634:LWG196635 LMK196634:LMK196635 LCO196634:LCO196635 KSS196634:KSS196635 KIW196634:KIW196635 JZA196634:JZA196635 JPE196634:JPE196635 JFI196634:JFI196635 IVM196634:IVM196635 ILQ196634:ILQ196635 IBU196634:IBU196635 HRY196634:HRY196635 HIC196634:HIC196635 GYG196634:GYG196635 GOK196634:GOK196635 GEO196634:GEO196635 FUS196634:FUS196635 FKW196634:FKW196635 FBA196634:FBA196635 ERE196634:ERE196635 EHI196634:EHI196635 DXM196634:DXM196635 DNQ196634:DNQ196635 DDU196634:DDU196635 CTY196634:CTY196635 CKC196634:CKC196635 CAG196634:CAG196635 BQK196634:BQK196635 BGO196634:BGO196635 AWS196634:AWS196635 AMW196634:AMW196635 ADA196634:ADA196635 TE196634:TE196635 JI196634:JI196635 M196634:M196635 WVU131098:WVU131099 WLY131098:WLY131099 WCC131098:WCC131099 VSG131098:VSG131099 VIK131098:VIK131099 UYO131098:UYO131099 UOS131098:UOS131099 UEW131098:UEW131099 TVA131098:TVA131099 TLE131098:TLE131099 TBI131098:TBI131099 SRM131098:SRM131099 SHQ131098:SHQ131099 RXU131098:RXU131099 RNY131098:RNY131099 REC131098:REC131099 QUG131098:QUG131099 QKK131098:QKK131099 QAO131098:QAO131099 PQS131098:PQS131099 PGW131098:PGW131099 OXA131098:OXA131099 ONE131098:ONE131099 ODI131098:ODI131099 NTM131098:NTM131099 NJQ131098:NJQ131099 MZU131098:MZU131099 MPY131098:MPY131099 MGC131098:MGC131099 LWG131098:LWG131099 LMK131098:LMK131099 LCO131098:LCO131099 KSS131098:KSS131099 KIW131098:KIW131099 JZA131098:JZA131099 JPE131098:JPE131099 JFI131098:JFI131099 IVM131098:IVM131099 ILQ131098:ILQ131099 IBU131098:IBU131099 HRY131098:HRY131099 HIC131098:HIC131099 GYG131098:GYG131099 GOK131098:GOK131099 GEO131098:GEO131099 FUS131098:FUS131099 FKW131098:FKW131099 FBA131098:FBA131099 ERE131098:ERE131099 EHI131098:EHI131099 DXM131098:DXM131099 DNQ131098:DNQ131099 DDU131098:DDU131099 CTY131098:CTY131099 CKC131098:CKC131099 CAG131098:CAG131099 BQK131098:BQK131099 BGO131098:BGO131099 AWS131098:AWS131099 AMW131098:AMW131099 ADA131098:ADA131099 TE131098:TE131099 JI131098:JI131099 M131098:M131099 WVU65562:WVU65563 WLY65562:WLY65563 WCC65562:WCC65563 VSG65562:VSG65563 VIK65562:VIK65563 UYO65562:UYO65563 UOS65562:UOS65563 UEW65562:UEW65563 TVA65562:TVA65563 TLE65562:TLE65563 TBI65562:TBI65563 SRM65562:SRM65563 SHQ65562:SHQ65563 RXU65562:RXU65563 RNY65562:RNY65563 REC65562:REC65563 QUG65562:QUG65563 QKK65562:QKK65563 QAO65562:QAO65563 PQS65562:PQS65563 PGW65562:PGW65563 OXA65562:OXA65563 ONE65562:ONE65563 ODI65562:ODI65563 NTM65562:NTM65563 NJQ65562:NJQ65563 MZU65562:MZU65563 MPY65562:MPY65563 MGC65562:MGC65563 LWG65562:LWG65563 LMK65562:LMK65563 LCO65562:LCO65563 KSS65562:KSS65563 KIW65562:KIW65563 JZA65562:JZA65563 JPE65562:JPE65563 JFI65562:JFI65563 IVM65562:IVM65563 ILQ65562:ILQ65563 IBU65562:IBU65563 HRY65562:HRY65563 HIC65562:HIC65563 GYG65562:GYG65563 GOK65562:GOK65563 GEO65562:GEO65563 FUS65562:FUS65563 FKW65562:FKW65563 FBA65562:FBA65563 ERE65562:ERE65563 EHI65562:EHI65563 DXM65562:DXM65563 DNQ65562:DNQ65563 DDU65562:DDU65563 CTY65562:CTY65563 CKC65562:CKC65563 CAG65562:CAG65563 BQK65562:BQK65563 BGO65562:BGO65563 AWS65562:AWS65563 AMW65562:AMW65563 ADA65562:ADA65563 TE65562:TE65563 JI65562:JI65563 M65562:M65563 WVU65574:WVU65601 WLY65574:WLY65601 WCC65574:WCC65601 VSG65574:VSG65601 VIK65574:VIK65601 UYO65574:UYO65601 UOS65574:UOS65601 UEW65574:UEW65601 TVA65574:TVA65601 TLE65574:TLE65601 TBI65574:TBI65601 SRM65574:SRM65601 SHQ65574:SHQ65601 RXU65574:RXU65601 RNY65574:RNY65601 REC65574:REC65601 QUG65574:QUG65601 QKK65574:QKK65601 QAO65574:QAO65601 PQS65574:PQS65601 PGW65574:PGW65601 OXA65574:OXA65601 ONE65574:ONE65601 ODI65574:ODI65601 NTM65574:NTM65601 NJQ65574:NJQ65601 MZU65574:MZU65601 MPY65574:MPY65601 MGC65574:MGC65601 LWG65574:LWG65601 LMK65574:LMK65601 LCO65574:LCO65601 KSS65574:KSS65601 KIW65574:KIW65601 JZA65574:JZA65601 JPE65574:JPE65601 JFI65574:JFI65601 IVM65574:IVM65601 ILQ65574:ILQ65601 IBU65574:IBU65601 HRY65574:HRY65601 HIC65574:HIC65601 GYG65574:GYG65601 GOK65574:GOK65601 GEO65574:GEO65601 FUS65574:FUS65601 FKW65574:FKW65601 FBA65574:FBA65601 ERE65574:ERE65601 EHI65574:EHI65601 DXM65574:DXM65601 DNQ65574:DNQ65601 DDU65574:DDU65601 CTY65574:CTY65601 CKC65574:CKC65601 CAG65574:CAG65601 BQK65574:BQK65601 BGO65574:BGO65601 AWS65574:AWS65601 AMW65574:AMW65601 ADA65574:ADA65601 TE65574:TE65601 JI65574:JI65601 M65574:M65601 WVU983061:WVU983062 WLY983061:WLY983062 WCC983061:WCC983062 VSG983061:VSG983062 VIK983061:VIK983062 UYO983061:UYO983062 UOS983061:UOS983062 UEW983061:UEW983062 TVA983061:TVA983062 TLE983061:TLE983062 TBI983061:TBI983062 SRM983061:SRM983062 SHQ983061:SHQ983062 RXU983061:RXU983062 RNY983061:RNY983062 REC983061:REC983062 QUG983061:QUG983062 QKK983061:QKK983062 QAO983061:QAO983062 PQS983061:PQS983062 PGW983061:PGW983062 OXA983061:OXA983062 ONE983061:ONE983062 ODI983061:ODI983062 NTM983061:NTM983062 NJQ983061:NJQ983062 MZU983061:MZU983062 MPY983061:MPY983062 MGC983061:MGC983062 LWG983061:LWG983062 LMK983061:LMK983062 LCO983061:LCO983062 KSS983061:KSS983062 KIW983061:KIW983062 JZA983061:JZA983062 JPE983061:JPE983062 JFI983061:JFI983062 IVM983061:IVM983062 ILQ983061:ILQ983062 IBU983061:IBU983062 HRY983061:HRY983062 HIC983061:HIC983062 GYG983061:GYG983062 GOK983061:GOK983062 GEO983061:GEO983062 FUS983061:FUS983062 FKW983061:FKW983062 FBA983061:FBA983062 ERE983061:ERE983062 EHI983061:EHI983062 DXM983061:DXM983062 DNQ983061:DNQ983062 DDU983061:DDU983062 CTY983061:CTY983062 CKC983061:CKC983062 CAG983061:CAG983062 BQK983061:BQK983062 BGO983061:BGO983062 AWS983061:AWS983062 AMW983061:AMW983062 ADA983061:ADA983062 TE983061:TE983062 JI983061:JI983062 M983061:M983062 WVU917525:WVU917526 WLY917525:WLY917526 WCC917525:WCC917526 VSG917525:VSG917526 VIK917525:VIK917526 UYO917525:UYO917526 UOS917525:UOS917526 UEW917525:UEW917526 TVA917525:TVA917526 TLE917525:TLE917526 TBI917525:TBI917526 SRM917525:SRM917526 SHQ917525:SHQ917526 RXU917525:RXU917526 RNY917525:RNY917526 REC917525:REC917526 QUG917525:QUG917526 QKK917525:QKK917526 QAO917525:QAO917526 PQS917525:PQS917526 PGW917525:PGW917526 OXA917525:OXA917526 ONE917525:ONE917526 ODI917525:ODI917526 NTM917525:NTM917526 NJQ917525:NJQ917526 MZU917525:MZU917526 MPY917525:MPY917526 MGC917525:MGC917526 LWG917525:LWG917526 LMK917525:LMK917526 LCO917525:LCO917526 KSS917525:KSS917526 KIW917525:KIW917526 JZA917525:JZA917526 JPE917525:JPE917526 JFI917525:JFI917526 IVM917525:IVM917526 ILQ917525:ILQ917526 IBU917525:IBU917526 HRY917525:HRY917526 HIC917525:HIC917526 GYG917525:GYG917526 GOK917525:GOK917526 GEO917525:GEO917526 FUS917525:FUS917526 FKW917525:FKW917526 FBA917525:FBA917526 ERE917525:ERE917526 EHI917525:EHI917526 DXM917525:DXM917526 DNQ917525:DNQ917526 DDU917525:DDU917526 CTY917525:CTY917526 CKC917525:CKC917526 CAG917525:CAG917526 BQK917525:BQK917526 BGO917525:BGO917526 AWS917525:AWS917526 AMW917525:AMW917526 ADA917525:ADA917526 TE917525:TE917526 JI917525:JI917526 M917525:M917526 WVU851989:WVU851990 WLY851989:WLY851990 WCC851989:WCC851990 VSG851989:VSG851990 VIK851989:VIK851990 UYO851989:UYO851990 UOS851989:UOS851990 UEW851989:UEW851990 TVA851989:TVA851990 TLE851989:TLE851990 TBI851989:TBI851990 SRM851989:SRM851990 SHQ851989:SHQ851990 RXU851989:RXU851990 RNY851989:RNY851990 REC851989:REC851990 QUG851989:QUG851990 QKK851989:QKK851990 QAO851989:QAO851990 PQS851989:PQS851990 PGW851989:PGW851990 OXA851989:OXA851990 ONE851989:ONE851990 ODI851989:ODI851990 NTM851989:NTM851990 NJQ851989:NJQ851990 MZU851989:MZU851990 MPY851989:MPY851990 MGC851989:MGC851990 LWG851989:LWG851990 LMK851989:LMK851990 LCO851989:LCO851990 KSS851989:KSS851990 KIW851989:KIW851990 JZA851989:JZA851990 JPE851989:JPE851990 JFI851989:JFI851990 IVM851989:IVM851990 ILQ851989:ILQ851990 IBU851989:IBU851990 HRY851989:HRY851990 HIC851989:HIC851990 GYG851989:GYG851990 GOK851989:GOK851990 GEO851989:GEO851990 FUS851989:FUS851990 FKW851989:FKW851990 FBA851989:FBA851990 ERE851989:ERE851990 EHI851989:EHI851990 DXM851989:DXM851990 DNQ851989:DNQ851990 DDU851989:DDU851990 CTY851989:CTY851990 CKC851989:CKC851990 CAG851989:CAG851990 BQK851989:BQK851990 BGO851989:BGO851990 AWS851989:AWS851990 AMW851989:AMW851990 ADA851989:ADA851990 TE851989:TE851990 JI851989:JI851990 M851989:M851990 WVU786453:WVU786454 WLY786453:WLY786454 WCC786453:WCC786454 VSG786453:VSG786454 VIK786453:VIK786454 UYO786453:UYO786454 UOS786453:UOS786454 UEW786453:UEW786454 TVA786453:TVA786454 TLE786453:TLE786454 TBI786453:TBI786454 SRM786453:SRM786454 SHQ786453:SHQ786454 RXU786453:RXU786454 RNY786453:RNY786454 REC786453:REC786454 QUG786453:QUG786454 QKK786453:QKK786454 QAO786453:QAO786454 PQS786453:PQS786454 PGW786453:PGW786454 OXA786453:OXA786454 ONE786453:ONE786454 ODI786453:ODI786454 NTM786453:NTM786454 NJQ786453:NJQ786454 MZU786453:MZU786454 MPY786453:MPY786454 MGC786453:MGC786454 LWG786453:LWG786454 LMK786453:LMK786454 LCO786453:LCO786454 KSS786453:KSS786454 KIW786453:KIW786454 JZA786453:JZA786454 JPE786453:JPE786454 JFI786453:JFI786454 IVM786453:IVM786454 ILQ786453:ILQ786454 IBU786453:IBU786454 HRY786453:HRY786454 HIC786453:HIC786454 GYG786453:GYG786454 GOK786453:GOK786454 GEO786453:GEO786454 FUS786453:FUS786454 FKW786453:FKW786454 FBA786453:FBA786454 ERE786453:ERE786454 EHI786453:EHI786454 DXM786453:DXM786454 DNQ786453:DNQ786454 DDU786453:DDU786454 CTY786453:CTY786454 CKC786453:CKC786454 CAG786453:CAG786454 BQK786453:BQK786454 BGO786453:BGO786454 AWS786453:AWS786454 AMW786453:AMW786454 ADA786453:ADA786454 TE786453:TE786454 JI786453:JI786454 M786453:M786454 WVU720917:WVU720918 WLY720917:WLY720918 WCC720917:WCC720918 VSG720917:VSG720918 VIK720917:VIK720918 UYO720917:UYO720918 UOS720917:UOS720918 UEW720917:UEW720918 TVA720917:TVA720918 TLE720917:TLE720918 TBI720917:TBI720918 SRM720917:SRM720918 SHQ720917:SHQ720918 RXU720917:RXU720918 RNY720917:RNY720918 REC720917:REC720918 QUG720917:QUG720918 QKK720917:QKK720918 QAO720917:QAO720918 PQS720917:PQS720918 PGW720917:PGW720918 OXA720917:OXA720918 ONE720917:ONE720918 ODI720917:ODI720918 NTM720917:NTM720918 NJQ720917:NJQ720918 MZU720917:MZU720918 MPY720917:MPY720918 MGC720917:MGC720918 LWG720917:LWG720918 LMK720917:LMK720918 LCO720917:LCO720918 KSS720917:KSS720918 KIW720917:KIW720918 JZA720917:JZA720918 JPE720917:JPE720918 JFI720917:JFI720918 IVM720917:IVM720918 ILQ720917:ILQ720918 IBU720917:IBU720918 HRY720917:HRY720918 HIC720917:HIC720918 GYG720917:GYG720918 GOK720917:GOK720918 GEO720917:GEO720918 FUS720917:FUS720918 FKW720917:FKW720918 FBA720917:FBA720918 ERE720917:ERE720918 EHI720917:EHI720918 DXM720917:DXM720918 DNQ720917:DNQ720918 DDU720917:DDU720918 CTY720917:CTY720918 CKC720917:CKC720918 CAG720917:CAG720918 BQK720917:BQK720918 BGO720917:BGO720918 AWS720917:AWS720918 AMW720917:AMW720918 ADA720917:ADA720918 TE720917:TE720918 JI720917:JI720918 M720917:M720918 WVU655381:WVU655382 WLY655381:WLY655382 WCC655381:WCC655382 VSG655381:VSG655382 VIK655381:VIK655382 UYO655381:UYO655382 UOS655381:UOS655382 UEW655381:UEW655382 TVA655381:TVA655382 TLE655381:TLE655382 TBI655381:TBI655382 SRM655381:SRM655382 SHQ655381:SHQ655382 RXU655381:RXU655382 RNY655381:RNY655382 REC655381:REC655382 QUG655381:QUG655382 QKK655381:QKK655382 QAO655381:QAO655382 PQS655381:PQS655382 PGW655381:PGW655382 OXA655381:OXA655382 ONE655381:ONE655382 ODI655381:ODI655382 NTM655381:NTM655382 NJQ655381:NJQ655382 MZU655381:MZU655382 MPY655381:MPY655382 MGC655381:MGC655382 LWG655381:LWG655382 LMK655381:LMK655382 LCO655381:LCO655382 KSS655381:KSS655382 KIW655381:KIW655382 JZA655381:JZA655382 JPE655381:JPE655382 JFI655381:JFI655382 IVM655381:IVM655382 ILQ655381:ILQ655382 IBU655381:IBU655382 HRY655381:HRY655382 HIC655381:HIC655382 GYG655381:GYG655382 GOK655381:GOK655382 GEO655381:GEO655382 FUS655381:FUS655382 FKW655381:FKW655382 FBA655381:FBA655382 ERE655381:ERE655382 EHI655381:EHI655382 DXM655381:DXM655382 DNQ655381:DNQ655382 DDU655381:DDU655382 CTY655381:CTY655382 CKC655381:CKC655382 CAG655381:CAG655382 BQK655381:BQK655382 BGO655381:BGO655382 AWS655381:AWS655382 AMW655381:AMW655382 ADA655381:ADA655382 TE655381:TE655382 JI655381:JI655382 M655381:M655382 WVU589845:WVU589846 WLY589845:WLY589846 WCC589845:WCC589846 VSG589845:VSG589846 VIK589845:VIK589846 UYO589845:UYO589846 UOS589845:UOS589846 UEW589845:UEW589846 TVA589845:TVA589846 TLE589845:TLE589846 TBI589845:TBI589846 SRM589845:SRM589846 SHQ589845:SHQ589846 RXU589845:RXU589846 RNY589845:RNY589846 REC589845:REC589846 QUG589845:QUG589846 QKK589845:QKK589846 QAO589845:QAO589846 PQS589845:PQS589846 PGW589845:PGW589846 OXA589845:OXA589846 ONE589845:ONE589846 ODI589845:ODI589846 NTM589845:NTM589846 NJQ589845:NJQ589846 MZU589845:MZU589846 MPY589845:MPY589846 MGC589845:MGC589846 LWG589845:LWG589846 LMK589845:LMK589846 LCO589845:LCO589846 KSS589845:KSS589846 KIW589845:KIW589846 JZA589845:JZA589846 JPE589845:JPE589846 JFI589845:JFI589846 IVM589845:IVM589846 ILQ589845:ILQ589846 IBU589845:IBU589846 HRY589845:HRY589846 HIC589845:HIC589846 GYG589845:GYG589846 GOK589845:GOK589846 GEO589845:GEO589846 FUS589845:FUS589846 FKW589845:FKW589846 FBA589845:FBA589846 ERE589845:ERE589846 EHI589845:EHI589846 DXM589845:DXM589846 DNQ589845:DNQ589846 DDU589845:DDU589846 CTY589845:CTY589846 CKC589845:CKC589846 CAG589845:CAG589846 BQK589845:BQK589846 BGO589845:BGO589846 AWS589845:AWS589846 AMW589845:AMW589846 ADA589845:ADA589846 TE589845:TE589846 JI589845:JI589846 M589845:M589846 WVU524309:WVU524310 WLY524309:WLY524310 WCC524309:WCC524310 VSG524309:VSG524310 VIK524309:VIK524310 UYO524309:UYO524310 UOS524309:UOS524310 UEW524309:UEW524310 TVA524309:TVA524310 TLE524309:TLE524310 TBI524309:TBI524310 SRM524309:SRM524310 SHQ524309:SHQ524310 RXU524309:RXU524310 RNY524309:RNY524310 REC524309:REC524310 QUG524309:QUG524310 QKK524309:QKK524310 QAO524309:QAO524310 PQS524309:PQS524310 PGW524309:PGW524310 OXA524309:OXA524310 ONE524309:ONE524310 ODI524309:ODI524310 NTM524309:NTM524310 NJQ524309:NJQ524310 MZU524309:MZU524310 MPY524309:MPY524310 MGC524309:MGC524310 LWG524309:LWG524310 LMK524309:LMK524310 LCO524309:LCO524310 KSS524309:KSS524310 KIW524309:KIW524310 JZA524309:JZA524310 JPE524309:JPE524310 JFI524309:JFI524310 IVM524309:IVM524310 ILQ524309:ILQ524310 IBU524309:IBU524310 HRY524309:HRY524310 HIC524309:HIC524310 GYG524309:GYG524310 GOK524309:GOK524310 GEO524309:GEO524310 FUS524309:FUS524310 FKW524309:FKW524310 FBA524309:FBA524310 ERE524309:ERE524310 EHI524309:EHI524310 DXM524309:DXM524310 DNQ524309:DNQ524310 DDU524309:DDU524310 CTY524309:CTY524310 CKC524309:CKC524310 CAG524309:CAG524310 BQK524309:BQK524310 BGO524309:BGO524310 AWS524309:AWS524310 AMW524309:AMW524310 ADA524309:ADA524310 TE524309:TE524310 JI524309:JI524310 M524309:M524310 WVU458773:WVU458774 WLY458773:WLY458774 WCC458773:WCC458774 VSG458773:VSG458774 VIK458773:VIK458774 UYO458773:UYO458774 UOS458773:UOS458774 UEW458773:UEW458774 TVA458773:TVA458774 TLE458773:TLE458774 TBI458773:TBI458774 SRM458773:SRM458774 SHQ458773:SHQ458774 RXU458773:RXU458774 RNY458773:RNY458774 REC458773:REC458774 QUG458773:QUG458774 QKK458773:QKK458774 QAO458773:QAO458774 PQS458773:PQS458774 PGW458773:PGW458774 OXA458773:OXA458774 ONE458773:ONE458774 ODI458773:ODI458774 NTM458773:NTM458774 NJQ458773:NJQ458774 MZU458773:MZU458774 MPY458773:MPY458774 MGC458773:MGC458774 LWG458773:LWG458774 LMK458773:LMK458774 LCO458773:LCO458774 KSS458773:KSS458774 KIW458773:KIW458774 JZA458773:JZA458774 JPE458773:JPE458774 JFI458773:JFI458774 IVM458773:IVM458774 ILQ458773:ILQ458774 IBU458773:IBU458774 HRY458773:HRY458774 HIC458773:HIC458774 GYG458773:GYG458774 GOK458773:GOK458774 GEO458773:GEO458774 FUS458773:FUS458774 FKW458773:FKW458774 FBA458773:FBA458774 ERE458773:ERE458774 EHI458773:EHI458774 DXM458773:DXM458774 DNQ458773:DNQ458774 DDU458773:DDU458774 CTY458773:CTY458774 CKC458773:CKC458774 CAG458773:CAG458774 BQK458773:BQK458774 BGO458773:BGO458774 AWS458773:AWS458774 AMW458773:AMW458774 ADA458773:ADA458774 TE458773:TE458774 JI458773:JI458774 M458773:M458774 WVU393237:WVU393238 WLY393237:WLY393238 WCC393237:WCC393238 VSG393237:VSG393238 VIK393237:VIK393238 UYO393237:UYO393238 UOS393237:UOS393238 UEW393237:UEW393238 TVA393237:TVA393238 TLE393237:TLE393238 TBI393237:TBI393238 SRM393237:SRM393238 SHQ393237:SHQ393238 RXU393237:RXU393238 RNY393237:RNY393238 REC393237:REC393238 QUG393237:QUG393238 QKK393237:QKK393238 QAO393237:QAO393238 PQS393237:PQS393238 PGW393237:PGW393238 OXA393237:OXA393238 ONE393237:ONE393238 ODI393237:ODI393238 NTM393237:NTM393238 NJQ393237:NJQ393238 MZU393237:MZU393238 MPY393237:MPY393238 MGC393237:MGC393238 LWG393237:LWG393238 LMK393237:LMK393238 LCO393237:LCO393238 KSS393237:KSS393238 KIW393237:KIW393238 JZA393237:JZA393238 JPE393237:JPE393238 JFI393237:JFI393238 IVM393237:IVM393238 ILQ393237:ILQ393238 IBU393237:IBU393238 HRY393237:HRY393238 HIC393237:HIC393238 GYG393237:GYG393238 GOK393237:GOK393238 GEO393237:GEO393238 FUS393237:FUS393238 FKW393237:FKW393238 FBA393237:FBA393238 ERE393237:ERE393238 EHI393237:EHI393238 DXM393237:DXM393238 DNQ393237:DNQ393238 DDU393237:DDU393238 CTY393237:CTY393238 CKC393237:CKC393238 CAG393237:CAG393238 BQK393237:BQK393238 BGO393237:BGO393238 AWS393237:AWS393238 AMW393237:AMW393238 ADA393237:ADA393238 TE393237:TE393238 JI393237:JI393238 M393237:M393238 WVU327701:WVU327702 WLY327701:WLY327702 WCC327701:WCC327702 VSG327701:VSG327702 VIK327701:VIK327702 UYO327701:UYO327702 UOS327701:UOS327702 UEW327701:UEW327702 TVA327701:TVA327702 TLE327701:TLE327702 TBI327701:TBI327702 SRM327701:SRM327702 SHQ327701:SHQ327702 RXU327701:RXU327702 RNY327701:RNY327702 REC327701:REC327702 QUG327701:QUG327702 QKK327701:QKK327702 QAO327701:QAO327702 PQS327701:PQS327702 PGW327701:PGW327702 OXA327701:OXA327702 ONE327701:ONE327702 ODI327701:ODI327702 NTM327701:NTM327702 NJQ327701:NJQ327702 MZU327701:MZU327702 MPY327701:MPY327702 MGC327701:MGC327702 LWG327701:LWG327702 LMK327701:LMK327702 LCO327701:LCO327702 KSS327701:KSS327702 KIW327701:KIW327702 JZA327701:JZA327702 JPE327701:JPE327702 JFI327701:JFI327702 IVM327701:IVM327702 ILQ327701:ILQ327702 IBU327701:IBU327702 HRY327701:HRY327702 HIC327701:HIC327702 GYG327701:GYG327702 GOK327701:GOK327702 GEO327701:GEO327702 FUS327701:FUS327702 FKW327701:FKW327702 FBA327701:FBA327702 ERE327701:ERE327702 EHI327701:EHI327702 DXM327701:DXM327702 DNQ327701:DNQ327702 DDU327701:DDU327702 CTY327701:CTY327702 CKC327701:CKC327702 CAG327701:CAG327702 BQK327701:BQK327702 BGO327701:BGO327702 AWS327701:AWS327702 AMW327701:AMW327702 ADA327701:ADA327702 TE327701:TE327702 JI327701:JI327702 M327701:M327702 WVU262165:WVU262166 WLY262165:WLY262166 WCC262165:WCC262166 VSG262165:VSG262166 VIK262165:VIK262166 UYO262165:UYO262166 UOS262165:UOS262166 UEW262165:UEW262166 TVA262165:TVA262166 TLE262165:TLE262166 TBI262165:TBI262166 SRM262165:SRM262166 SHQ262165:SHQ262166 RXU262165:RXU262166 RNY262165:RNY262166 REC262165:REC262166 QUG262165:QUG262166 QKK262165:QKK262166 QAO262165:QAO262166 PQS262165:PQS262166 PGW262165:PGW262166 OXA262165:OXA262166 ONE262165:ONE262166 ODI262165:ODI262166 NTM262165:NTM262166 NJQ262165:NJQ262166 MZU262165:MZU262166 MPY262165:MPY262166 MGC262165:MGC262166 LWG262165:LWG262166 LMK262165:LMK262166 LCO262165:LCO262166 KSS262165:KSS262166 KIW262165:KIW262166 JZA262165:JZA262166 JPE262165:JPE262166 JFI262165:JFI262166 IVM262165:IVM262166 ILQ262165:ILQ262166 IBU262165:IBU262166 HRY262165:HRY262166 HIC262165:HIC262166 GYG262165:GYG262166 GOK262165:GOK262166 GEO262165:GEO262166 FUS262165:FUS262166 FKW262165:FKW262166 FBA262165:FBA262166 ERE262165:ERE262166 EHI262165:EHI262166 DXM262165:DXM262166 DNQ262165:DNQ262166 DDU262165:DDU262166 CTY262165:CTY262166 CKC262165:CKC262166 CAG262165:CAG262166 BQK262165:BQK262166 BGO262165:BGO262166 AWS262165:AWS262166 AMW262165:AMW262166 ADA262165:ADA262166 TE262165:TE262166 JI262165:JI262166 M262165:M262166 WVU196629:WVU196630 WLY196629:WLY196630 WCC196629:WCC196630 VSG196629:VSG196630 VIK196629:VIK196630 UYO196629:UYO196630 UOS196629:UOS196630 UEW196629:UEW196630 TVA196629:TVA196630 TLE196629:TLE196630 TBI196629:TBI196630 SRM196629:SRM196630 SHQ196629:SHQ196630 RXU196629:RXU196630 RNY196629:RNY196630 REC196629:REC196630 QUG196629:QUG196630 QKK196629:QKK196630 QAO196629:QAO196630 PQS196629:PQS196630 PGW196629:PGW196630 OXA196629:OXA196630 ONE196629:ONE196630 ODI196629:ODI196630 NTM196629:NTM196630 NJQ196629:NJQ196630 MZU196629:MZU196630 MPY196629:MPY196630 MGC196629:MGC196630 LWG196629:LWG196630 LMK196629:LMK196630 LCO196629:LCO196630 KSS196629:KSS196630 KIW196629:KIW196630 JZA196629:JZA196630 JPE196629:JPE196630 JFI196629:JFI196630 IVM196629:IVM196630 ILQ196629:ILQ196630 IBU196629:IBU196630 HRY196629:HRY196630 HIC196629:HIC196630 GYG196629:GYG196630 GOK196629:GOK196630 GEO196629:GEO196630 FUS196629:FUS196630 FKW196629:FKW196630 FBA196629:FBA196630 ERE196629:ERE196630 EHI196629:EHI196630 DXM196629:DXM196630 DNQ196629:DNQ196630 DDU196629:DDU196630 CTY196629:CTY196630 CKC196629:CKC196630 CAG196629:CAG196630 BQK196629:BQK196630 BGO196629:BGO196630 AWS196629:AWS196630 AMW196629:AMW196630 ADA196629:ADA196630 TE196629:TE196630 JI196629:JI196630 M196629:M196630 WVU131093:WVU131094 WLY131093:WLY131094 WCC131093:WCC131094 VSG131093:VSG131094 VIK131093:VIK131094 UYO131093:UYO131094 UOS131093:UOS131094 UEW131093:UEW131094 TVA131093:TVA131094 TLE131093:TLE131094 TBI131093:TBI131094 SRM131093:SRM131094 SHQ131093:SHQ131094 RXU131093:RXU131094 RNY131093:RNY131094 REC131093:REC131094 QUG131093:QUG131094 QKK131093:QKK131094 QAO131093:QAO131094 PQS131093:PQS131094 PGW131093:PGW131094 OXA131093:OXA131094 ONE131093:ONE131094 ODI131093:ODI131094 NTM131093:NTM131094 NJQ131093:NJQ131094 MZU131093:MZU131094 MPY131093:MPY131094 MGC131093:MGC131094 LWG131093:LWG131094 LMK131093:LMK131094 LCO131093:LCO131094 KSS131093:KSS131094 KIW131093:KIW131094 JZA131093:JZA131094 JPE131093:JPE131094 JFI131093:JFI131094 IVM131093:IVM131094 ILQ131093:ILQ131094 IBU131093:IBU131094 HRY131093:HRY131094 HIC131093:HIC131094 GYG131093:GYG131094 GOK131093:GOK131094 GEO131093:GEO131094 FUS131093:FUS131094 FKW131093:FKW131094 FBA131093:FBA131094 ERE131093:ERE131094 EHI131093:EHI131094 DXM131093:DXM131094 DNQ131093:DNQ131094 DDU131093:DDU131094 CTY131093:CTY131094 CKC131093:CKC131094 CAG131093:CAG131094 BQK131093:BQK131094 BGO131093:BGO131094 AWS131093:AWS131094 AMW131093:AMW131094 ADA131093:ADA131094 TE131093:TE131094 JI131093:JI131094 M131093:M131094 WVU65557:WVU65558 WLY65557:WLY65558 WCC65557:WCC65558 VSG65557:VSG65558 VIK65557:VIK65558 UYO65557:UYO65558 UOS65557:UOS65558 UEW65557:UEW65558 TVA65557:TVA65558 TLE65557:TLE65558 TBI65557:TBI65558 SRM65557:SRM65558 SHQ65557:SHQ65558 RXU65557:RXU65558 RNY65557:RNY65558 REC65557:REC65558 QUG65557:QUG65558 QKK65557:QKK65558 QAO65557:QAO65558 PQS65557:PQS65558 PGW65557:PGW65558 OXA65557:OXA65558 ONE65557:ONE65558 ODI65557:ODI65558 NTM65557:NTM65558 NJQ65557:NJQ65558 MZU65557:MZU65558 MPY65557:MPY65558 MGC65557:MGC65558 LWG65557:LWG65558 LMK65557:LMK65558 LCO65557:LCO65558 KSS65557:KSS65558 KIW65557:KIW65558 JZA65557:JZA65558 JPE65557:JPE65558 JFI65557:JFI65558 IVM65557:IVM65558 ILQ65557:ILQ65558 IBU65557:IBU65558 HRY65557:HRY65558 HIC65557:HIC65558 GYG65557:GYG65558 GOK65557:GOK65558 GEO65557:GEO65558 FUS65557:FUS65558 FKW65557:FKW65558 FBA65557:FBA65558 ERE65557:ERE65558 EHI65557:EHI65558 DXM65557:DXM65558 DNQ65557:DNQ65558 DDU65557:DDU65558 CTY65557:CTY65558 CKC65557:CKC65558 CAG65557:CAG65558 BQK65557:BQK65558 BGO65557:BGO65558 AWS65557:AWS65558 AMW65557:AMW65558 ADA65557:ADA65558 TE65557:TE65558 JI65557:JI65558 M65557:M65558 WVU983049 WLY983049 WCC983049 VSG983049 VIK983049 UYO983049 UOS983049 UEW983049 TVA983049 TLE983049 TBI983049 SRM983049 SHQ983049 RXU983049 RNY983049 REC983049 QUG983049 QKK983049 QAO983049 PQS983049 PGW983049 OXA983049 ONE983049 ODI983049 NTM983049 NJQ983049 MZU983049 MPY983049 MGC983049 LWG983049 LMK983049 LCO983049 KSS983049 KIW983049 JZA983049 JPE983049 JFI983049 IVM983049 ILQ983049 IBU983049 HRY983049 HIC983049 GYG983049 GOK983049 GEO983049 FUS983049 FKW983049 FBA983049 ERE983049 EHI983049 DXM983049 DNQ983049 DDU983049 CTY983049 CKC983049 CAG983049 BQK983049 BGO983049 AWS983049 AMW983049 ADA983049 TE983049 JI983049 M983049 WVU917513 WLY917513 WCC917513 VSG917513 VIK917513 UYO917513 UOS917513 UEW917513 TVA917513 TLE917513 TBI917513 SRM917513 SHQ917513 RXU917513 RNY917513 REC917513 QUG917513 QKK917513 QAO917513 PQS917513 PGW917513 OXA917513 ONE917513 ODI917513 NTM917513 NJQ917513 MZU917513 MPY917513 MGC917513 LWG917513 LMK917513 LCO917513 KSS917513 KIW917513 JZA917513 JPE917513 JFI917513 IVM917513 ILQ917513 IBU917513 HRY917513 HIC917513 GYG917513 GOK917513 GEO917513 FUS917513 FKW917513 FBA917513 ERE917513 EHI917513 DXM917513 DNQ917513 DDU917513 CTY917513 CKC917513 CAG917513 BQK917513 BGO917513 AWS917513 AMW917513 ADA917513 TE917513 JI917513 M917513 WVU851977 WLY851977 WCC851977 VSG851977 VIK851977 UYO851977 UOS851977 UEW851977 TVA851977 TLE851977 TBI851977 SRM851977 SHQ851977 RXU851977 RNY851977 REC851977 QUG851977 QKK851977 QAO851977 PQS851977 PGW851977 OXA851977 ONE851977 ODI851977 NTM851977 NJQ851977 MZU851977 MPY851977 MGC851977 LWG851977 LMK851977 LCO851977 KSS851977 KIW851977 JZA851977 JPE851977 JFI851977 IVM851977 ILQ851977 IBU851977 HRY851977 HIC851977 GYG851977 GOK851977 GEO851977 FUS851977 FKW851977 FBA851977 ERE851977 EHI851977 DXM851977 DNQ851977 DDU851977 CTY851977 CKC851977 CAG851977 BQK851977 BGO851977 AWS851977 AMW851977 ADA851977 TE851977 JI851977 M851977 WVU786441 WLY786441 WCC786441 VSG786441 VIK786441 UYO786441 UOS786441 UEW786441 TVA786441 TLE786441 TBI786441 SRM786441 SHQ786441 RXU786441 RNY786441 REC786441 QUG786441 QKK786441 QAO786441 PQS786441 PGW786441 OXA786441 ONE786441 ODI786441 NTM786441 NJQ786441 MZU786441 MPY786441 MGC786441 LWG786441 LMK786441 LCO786441 KSS786441 KIW786441 JZA786441 JPE786441 JFI786441 IVM786441 ILQ786441 IBU786441 HRY786441 HIC786441 GYG786441 GOK786441 GEO786441 FUS786441 FKW786441 FBA786441 ERE786441 EHI786441 DXM786441 DNQ786441 DDU786441 CTY786441 CKC786441 CAG786441 BQK786441 BGO786441 AWS786441 AMW786441 ADA786441 TE786441 JI786441 M786441 WVU720905 WLY720905 WCC720905 VSG720905 VIK720905 UYO720905 UOS720905 UEW720905 TVA720905 TLE720905 TBI720905 SRM720905 SHQ720905 RXU720905 RNY720905 REC720905 QUG720905 QKK720905 QAO720905 PQS720905 PGW720905 OXA720905 ONE720905 ODI720905 NTM720905 NJQ720905 MZU720905 MPY720905 MGC720905 LWG720905 LMK720905 LCO720905 KSS720905 KIW720905 JZA720905 JPE720905 JFI720905 IVM720905 ILQ720905 IBU720905 HRY720905 HIC720905 GYG720905 GOK720905 GEO720905 FUS720905 FKW720905 FBA720905 ERE720905 EHI720905 DXM720905 DNQ720905 DDU720905 CTY720905 CKC720905 CAG720905 BQK720905 BGO720905 AWS720905 AMW720905 ADA720905 TE720905 JI720905 M720905 WVU655369 WLY655369 WCC655369 VSG655369 VIK655369 UYO655369 UOS655369 UEW655369 TVA655369 TLE655369 TBI655369 SRM655369 SHQ655369 RXU655369 RNY655369 REC655369 QUG655369 QKK655369 QAO655369 PQS655369 PGW655369 OXA655369 ONE655369 ODI655369 NTM655369 NJQ655369 MZU655369 MPY655369 MGC655369 LWG655369 LMK655369 LCO655369 KSS655369 KIW655369 JZA655369 JPE655369 JFI655369 IVM655369 ILQ655369 IBU655369 HRY655369 HIC655369 GYG655369 GOK655369 GEO655369 FUS655369 FKW655369 FBA655369 ERE655369 EHI655369 DXM655369 DNQ655369 DDU655369 CTY655369 CKC655369 CAG655369 BQK655369 BGO655369 AWS655369 AMW655369 ADA655369 TE655369 JI655369 M655369 WVU589833 WLY589833 WCC589833 VSG589833 VIK589833 UYO589833 UOS589833 UEW589833 TVA589833 TLE589833 TBI589833 SRM589833 SHQ589833 RXU589833 RNY589833 REC589833 QUG589833 QKK589833 QAO589833 PQS589833 PGW589833 OXA589833 ONE589833 ODI589833 NTM589833 NJQ589833 MZU589833 MPY589833 MGC589833 LWG589833 LMK589833 LCO589833 KSS589833 KIW589833 JZA589833 JPE589833 JFI589833 IVM589833 ILQ589833 IBU589833 HRY589833 HIC589833 GYG589833 GOK589833 GEO589833 FUS589833 FKW589833 FBA589833 ERE589833 EHI589833 DXM589833 DNQ589833 DDU589833 CTY589833 CKC589833 CAG589833 BQK589833 BGO589833 AWS589833 AMW589833 ADA589833 TE589833 JI589833 M589833 WVU524297 WLY524297 WCC524297 VSG524297 VIK524297 UYO524297 UOS524297 UEW524297 TVA524297 TLE524297 TBI524297 SRM524297 SHQ524297 RXU524297 RNY524297 REC524297 QUG524297 QKK524297 QAO524297 PQS524297 PGW524297 OXA524297 ONE524297 ODI524297 NTM524297 NJQ524297 MZU524297 MPY524297 MGC524297 LWG524297 LMK524297 LCO524297 KSS524297 KIW524297 JZA524297 JPE524297 JFI524297 IVM524297 ILQ524297 IBU524297 HRY524297 HIC524297 GYG524297 GOK524297 GEO524297 FUS524297 FKW524297 FBA524297 ERE524297 EHI524297 DXM524297 DNQ524297 DDU524297 CTY524297 CKC524297 CAG524297 BQK524297 BGO524297 AWS524297 AMW524297 ADA524297 TE524297 JI524297 M524297 WVU458761 WLY458761 WCC458761 VSG458761 VIK458761 UYO458761 UOS458761 UEW458761 TVA458761 TLE458761 TBI458761 SRM458761 SHQ458761 RXU458761 RNY458761 REC458761 QUG458761 QKK458761 QAO458761 PQS458761 PGW458761 OXA458761 ONE458761 ODI458761 NTM458761 NJQ458761 MZU458761 MPY458761 MGC458761 LWG458761 LMK458761 LCO458761 KSS458761 KIW458761 JZA458761 JPE458761 JFI458761 IVM458761 ILQ458761 IBU458761 HRY458761 HIC458761 GYG458761 GOK458761 GEO458761 FUS458761 FKW458761 FBA458761 ERE458761 EHI458761 DXM458761 DNQ458761 DDU458761 CTY458761 CKC458761 CAG458761 BQK458761 BGO458761 AWS458761 AMW458761 ADA458761 TE458761 JI458761 M458761 WVU393225 WLY393225 WCC393225 VSG393225 VIK393225 UYO393225 UOS393225 UEW393225 TVA393225 TLE393225 TBI393225 SRM393225 SHQ393225 RXU393225 RNY393225 REC393225 QUG393225 QKK393225 QAO393225 PQS393225 PGW393225 OXA393225 ONE393225 ODI393225 NTM393225 NJQ393225 MZU393225 MPY393225 MGC393225 LWG393225 LMK393225 LCO393225 KSS393225 KIW393225 JZA393225 JPE393225 JFI393225 IVM393225 ILQ393225 IBU393225 HRY393225 HIC393225 GYG393225 GOK393225 GEO393225 FUS393225 FKW393225 FBA393225 ERE393225 EHI393225 DXM393225 DNQ393225 DDU393225 CTY393225 CKC393225 CAG393225 BQK393225 BGO393225 AWS393225 AMW393225 ADA393225 TE393225 JI393225 M393225 WVU327689 WLY327689 WCC327689 VSG327689 VIK327689 UYO327689 UOS327689 UEW327689 TVA327689 TLE327689 TBI327689 SRM327689 SHQ327689 RXU327689 RNY327689 REC327689 QUG327689 QKK327689 QAO327689 PQS327689 PGW327689 OXA327689 ONE327689 ODI327689 NTM327689 NJQ327689 MZU327689 MPY327689 MGC327689 LWG327689 LMK327689 LCO327689 KSS327689 KIW327689 JZA327689 JPE327689 JFI327689 IVM327689 ILQ327689 IBU327689 HRY327689 HIC327689 GYG327689 GOK327689 GEO327689 FUS327689 FKW327689 FBA327689 ERE327689 EHI327689 DXM327689 DNQ327689 DDU327689 CTY327689 CKC327689 CAG327689 BQK327689 BGO327689 AWS327689 AMW327689 ADA327689 TE327689 JI327689 M327689 WVU262153 WLY262153 WCC262153 VSG262153 VIK262153 UYO262153 UOS262153 UEW262153 TVA262153 TLE262153 TBI262153 SRM262153 SHQ262153 RXU262153 RNY262153 REC262153 QUG262153 QKK262153 QAO262153 PQS262153 PGW262153 OXA262153 ONE262153 ODI262153 NTM262153 NJQ262153 MZU262153 MPY262153 MGC262153 LWG262153 LMK262153 LCO262153 KSS262153 KIW262153 JZA262153 JPE262153 JFI262153 IVM262153 ILQ262153 IBU262153 HRY262153 HIC262153 GYG262153 GOK262153 GEO262153 FUS262153 FKW262153 FBA262153 ERE262153 EHI262153 DXM262153 DNQ262153 DDU262153 CTY262153 CKC262153 CAG262153 BQK262153 BGO262153 AWS262153 AMW262153 ADA262153 TE262153 JI262153 M262153 WVU196617 WLY196617 WCC196617 VSG196617 VIK196617 UYO196617 UOS196617 UEW196617 TVA196617 TLE196617 TBI196617 SRM196617 SHQ196617 RXU196617 RNY196617 REC196617 QUG196617 QKK196617 QAO196617 PQS196617 PGW196617 OXA196617 ONE196617 ODI196617 NTM196617 NJQ196617 MZU196617 MPY196617 MGC196617 LWG196617 LMK196617 LCO196617 KSS196617 KIW196617 JZA196617 JPE196617 JFI196617 IVM196617 ILQ196617 IBU196617 HRY196617 HIC196617 GYG196617 GOK196617 GEO196617 FUS196617 FKW196617 FBA196617 ERE196617 EHI196617 DXM196617 DNQ196617 DDU196617 CTY196617 CKC196617 CAG196617 BQK196617 BGO196617 AWS196617 AMW196617 ADA196617 TE196617 JI196617 M196617 WVU131081 WLY131081 WCC131081 VSG131081 VIK131081 UYO131081 UOS131081 UEW131081 TVA131081 TLE131081 TBI131081 SRM131081 SHQ131081 RXU131081 RNY131081 REC131081 QUG131081 QKK131081 QAO131081 PQS131081 PGW131081 OXA131081 ONE131081 ODI131081 NTM131081 NJQ131081 MZU131081 MPY131081 MGC131081 LWG131081 LMK131081 LCO131081 KSS131081 KIW131081 JZA131081 JPE131081 JFI131081 IVM131081 ILQ131081 IBU131081 HRY131081 HIC131081 GYG131081 GOK131081 GEO131081 FUS131081 FKW131081 FBA131081 ERE131081 EHI131081 DXM131081 DNQ131081 DDU131081 CTY131081 CKC131081 CAG131081 BQK131081 BGO131081 AWS131081 AMW131081 ADA131081 TE131081 JI131081 M131081 WVU65545 WLY65545 WCC65545 VSG65545 VIK65545 UYO65545 UOS65545 UEW65545 TVA65545 TLE65545 TBI65545 SRM65545 SHQ65545 RXU65545 RNY65545 REC65545 QUG65545 QKK65545 QAO65545 PQS65545 PGW65545 OXA65545 ONE65545 ODI65545 NTM65545 NJQ65545 MZU65545 MPY65545 MGC65545 LWG65545 LMK65545 LCO65545 KSS65545 KIW65545 JZA65545 JPE65545 JFI65545 IVM65545 ILQ65545 IBU65545 HRY65545 HIC65545 GYG65545 GOK65545 GEO65545 FUS65545 FKW65545 FBA65545 ERE65545 EHI65545 DXM65545 DNQ65545 DDU65545 CTY65545 CKC65545 CAG65545 BQK65545 BGO65545 AWS65545 AMW65545 ADA65545 TE65545 JI65545 M65545 WVU983078:WVU983105 WLY983078:WLY983105 WCC983078:WCC983105 VSG983078:VSG983105 VIK983078:VIK983105 UYO983078:UYO983105 UOS983078:UOS983105 UEW983078:UEW983105 TVA983078:TVA983105 TLE983078:TLE983105 TBI983078:TBI983105 SRM983078:SRM983105 SHQ983078:SHQ983105 RXU983078:RXU983105 RNY983078:RNY983105 REC983078:REC983105 QUG983078:QUG983105 QKK983078:QKK983105 QAO983078:QAO983105 PQS983078:PQS983105 PGW983078:PGW983105 OXA983078:OXA983105 ONE983078:ONE983105 ODI983078:ODI983105 NTM983078:NTM983105 NJQ983078:NJQ983105 MZU983078:MZU983105 MPY983078:MPY983105 MGC983078:MGC983105 LWG983078:LWG983105 LMK983078:LMK983105 LCO983078:LCO983105 KSS983078:KSS983105 KIW983078:KIW983105 JZA983078:JZA983105 JPE983078:JPE983105 JFI983078:JFI983105 IVM983078:IVM983105 ILQ983078:ILQ983105 IBU983078:IBU983105 HRY983078:HRY983105 HIC983078:HIC983105 GYG983078:GYG983105 GOK983078:GOK983105 GEO983078:GEO983105 FUS983078:FUS983105 FKW983078:FKW983105 FBA983078:FBA983105 ERE983078:ERE983105 EHI983078:EHI983105 DXM983078:DXM983105 DNQ983078:DNQ983105 DDU983078:DDU983105 CTY983078:CTY983105 CKC983078:CKC983105 CAG983078:CAG983105 BQK983078:BQK983105 BGO983078:BGO983105 AWS983078:AWS983105 AMW983078:AMW983105 ADA983078:ADA983105 TE983078:TE983105 JI983078:JI983105 M983078:M983105 WVU917542:WVU917569 WLY917542:WLY917569 WCC917542:WCC917569 VSG917542:VSG917569 VIK917542:VIK917569 UYO917542:UYO917569 UOS917542:UOS917569 UEW917542:UEW917569 TVA917542:TVA917569 TLE917542:TLE917569 TBI917542:TBI917569 SRM917542:SRM917569 SHQ917542:SHQ917569 RXU917542:RXU917569 RNY917542:RNY917569 REC917542:REC917569 QUG917542:QUG917569 QKK917542:QKK917569 QAO917542:QAO917569 PQS917542:PQS917569 PGW917542:PGW917569 OXA917542:OXA917569 ONE917542:ONE917569 ODI917542:ODI917569 NTM917542:NTM917569 NJQ917542:NJQ917569 MZU917542:MZU917569 MPY917542:MPY917569 MGC917542:MGC917569 LWG917542:LWG917569 LMK917542:LMK917569 LCO917542:LCO917569 KSS917542:KSS917569 KIW917542:KIW917569 JZA917542:JZA917569 JPE917542:JPE917569 JFI917542:JFI917569 IVM917542:IVM917569 ILQ917542:ILQ917569 IBU917542:IBU917569 HRY917542:HRY917569 HIC917542:HIC917569 GYG917542:GYG917569 GOK917542:GOK917569 GEO917542:GEO917569 FUS917542:FUS917569 FKW917542:FKW917569 FBA917542:FBA917569 ERE917542:ERE917569 EHI917542:EHI917569 DXM917542:DXM917569 DNQ917542:DNQ917569 DDU917542:DDU917569 CTY917542:CTY917569 CKC917542:CKC917569 CAG917542:CAG917569 BQK917542:BQK917569 BGO917542:BGO917569 AWS917542:AWS917569 AMW917542:AMW917569 ADA917542:ADA917569 TE917542:TE917569 JI917542:JI917569 M917542:M917569 WVU852006:WVU852033 WLY852006:WLY852033 WCC852006:WCC852033 VSG852006:VSG852033 VIK852006:VIK852033 UYO852006:UYO852033 UOS852006:UOS852033 UEW852006:UEW852033 TVA852006:TVA852033 TLE852006:TLE852033 TBI852006:TBI852033 SRM852006:SRM852033 SHQ852006:SHQ852033 RXU852006:RXU852033 RNY852006:RNY852033 REC852006:REC852033 QUG852006:QUG852033 QKK852006:QKK852033 QAO852006:QAO852033 PQS852006:PQS852033 PGW852006:PGW852033 OXA852006:OXA852033 ONE852006:ONE852033 ODI852006:ODI852033 NTM852006:NTM852033 NJQ852006:NJQ852033 MZU852006:MZU852033 MPY852006:MPY852033 MGC852006:MGC852033 LWG852006:LWG852033 LMK852006:LMK852033 LCO852006:LCO852033 KSS852006:KSS852033 KIW852006:KIW852033 JZA852006:JZA852033 JPE852006:JPE852033 JFI852006:JFI852033 IVM852006:IVM852033 ILQ852006:ILQ852033 IBU852006:IBU852033 HRY852006:HRY852033 HIC852006:HIC852033 GYG852006:GYG852033 GOK852006:GOK852033 GEO852006:GEO852033 FUS852006:FUS852033 FKW852006:FKW852033 FBA852006:FBA852033 ERE852006:ERE852033 EHI852006:EHI852033 DXM852006:DXM852033 DNQ852006:DNQ852033 DDU852006:DDU852033 CTY852006:CTY852033 CKC852006:CKC852033 CAG852006:CAG852033 BQK852006:BQK852033 BGO852006:BGO852033 AWS852006:AWS852033 AMW852006:AMW852033 ADA852006:ADA852033 TE852006:TE852033 JI852006:JI852033 M852006:M852033 WVU786470:WVU786497 WLY786470:WLY786497 WCC786470:WCC786497 VSG786470:VSG786497 VIK786470:VIK786497 UYO786470:UYO786497 UOS786470:UOS786497 UEW786470:UEW786497 TVA786470:TVA786497 TLE786470:TLE786497 TBI786470:TBI786497 SRM786470:SRM786497 SHQ786470:SHQ786497 RXU786470:RXU786497 RNY786470:RNY786497 REC786470:REC786497 QUG786470:QUG786497 QKK786470:QKK786497 QAO786470:QAO786497 PQS786470:PQS786497 PGW786470:PGW786497 OXA786470:OXA786497 ONE786470:ONE786497 ODI786470:ODI786497 NTM786470:NTM786497 NJQ786470:NJQ786497 MZU786470:MZU786497 MPY786470:MPY786497 MGC786470:MGC786497 LWG786470:LWG786497 LMK786470:LMK786497 LCO786470:LCO786497 KSS786470:KSS786497 KIW786470:KIW786497 JZA786470:JZA786497 JPE786470:JPE786497 JFI786470:JFI786497 IVM786470:IVM786497 ILQ786470:ILQ786497 IBU786470:IBU786497 HRY786470:HRY786497 HIC786470:HIC786497 GYG786470:GYG786497 GOK786470:GOK786497 GEO786470:GEO786497 FUS786470:FUS786497 FKW786470:FKW786497 FBA786470:FBA786497 ERE786470:ERE786497 EHI786470:EHI786497 DXM786470:DXM786497 DNQ786470:DNQ786497 DDU786470:DDU786497 CTY786470:CTY786497 CKC786470:CKC786497 CAG786470:CAG786497 BQK786470:BQK786497 BGO786470:BGO786497 AWS786470:AWS786497 AMW786470:AMW786497 ADA786470:ADA786497 TE786470:TE786497 JI786470:JI786497 M786470:M786497 WVU720934:WVU720961 WLY720934:WLY720961 WCC720934:WCC720961 VSG720934:VSG720961 VIK720934:VIK720961 UYO720934:UYO720961 UOS720934:UOS720961 UEW720934:UEW720961 TVA720934:TVA720961 TLE720934:TLE720961 TBI720934:TBI720961 SRM720934:SRM720961 SHQ720934:SHQ720961 RXU720934:RXU720961 RNY720934:RNY720961 REC720934:REC720961 QUG720934:QUG720961 QKK720934:QKK720961 QAO720934:QAO720961 PQS720934:PQS720961 PGW720934:PGW720961 OXA720934:OXA720961 ONE720934:ONE720961 ODI720934:ODI720961 NTM720934:NTM720961 NJQ720934:NJQ720961 MZU720934:MZU720961 MPY720934:MPY720961 MGC720934:MGC720961 LWG720934:LWG720961 LMK720934:LMK720961 LCO720934:LCO720961 KSS720934:KSS720961 KIW720934:KIW720961 JZA720934:JZA720961 JPE720934:JPE720961 JFI720934:JFI720961 IVM720934:IVM720961 ILQ720934:ILQ720961 IBU720934:IBU720961 HRY720934:HRY720961 HIC720934:HIC720961 GYG720934:GYG720961 GOK720934:GOK720961 GEO720934:GEO720961 FUS720934:FUS720961 FKW720934:FKW720961 FBA720934:FBA720961 ERE720934:ERE720961 EHI720934:EHI720961 DXM720934:DXM720961 DNQ720934:DNQ720961 DDU720934:DDU720961 CTY720934:CTY720961 CKC720934:CKC720961 CAG720934:CAG720961 BQK720934:BQK720961 BGO720934:BGO720961 AWS720934:AWS720961 AMW720934:AMW720961 ADA720934:ADA720961 TE720934:TE720961 JI720934:JI720961 M720934:M720961 WVU655398:WVU655425 WLY655398:WLY655425 WCC655398:WCC655425 VSG655398:VSG655425 VIK655398:VIK655425 UYO655398:UYO655425 UOS655398:UOS655425 UEW655398:UEW655425 TVA655398:TVA655425 TLE655398:TLE655425 TBI655398:TBI655425 SRM655398:SRM655425 SHQ655398:SHQ655425 RXU655398:RXU655425 RNY655398:RNY655425 REC655398:REC655425 QUG655398:QUG655425 QKK655398:QKK655425 QAO655398:QAO655425 PQS655398:PQS655425 PGW655398:PGW655425 OXA655398:OXA655425 ONE655398:ONE655425 ODI655398:ODI655425 NTM655398:NTM655425 NJQ655398:NJQ655425 MZU655398:MZU655425 MPY655398:MPY655425 MGC655398:MGC655425 LWG655398:LWG655425 LMK655398:LMK655425 LCO655398:LCO655425 KSS655398:KSS655425 KIW655398:KIW655425 JZA655398:JZA655425 JPE655398:JPE655425 JFI655398:JFI655425 IVM655398:IVM655425 ILQ655398:ILQ655425 IBU655398:IBU655425 HRY655398:HRY655425 HIC655398:HIC655425 GYG655398:GYG655425 GOK655398:GOK655425 GEO655398:GEO655425 FUS655398:FUS655425 FKW655398:FKW655425 FBA655398:FBA655425 ERE655398:ERE655425 EHI655398:EHI655425 DXM655398:DXM655425 DNQ655398:DNQ655425 DDU655398:DDU655425 CTY655398:CTY655425 CKC655398:CKC655425 CAG655398:CAG655425 BQK655398:BQK655425 BGO655398:BGO655425 AWS655398:AWS655425 AMW655398:AMW655425 ADA655398:ADA655425 TE655398:TE655425 JI655398:JI655425 M655398:M655425 WVU589862:WVU589889 WLY589862:WLY589889 WCC589862:WCC589889 VSG589862:VSG589889 VIK589862:VIK589889 UYO589862:UYO589889 UOS589862:UOS589889 UEW589862:UEW589889 TVA589862:TVA589889 TLE589862:TLE589889 TBI589862:TBI589889 SRM589862:SRM589889 SHQ589862:SHQ589889 RXU589862:RXU589889 RNY589862:RNY589889 REC589862:REC589889 QUG589862:QUG589889 QKK589862:QKK589889 QAO589862:QAO589889 PQS589862:PQS589889 PGW589862:PGW589889 OXA589862:OXA589889 ONE589862:ONE589889 ODI589862:ODI589889 NTM589862:NTM589889 NJQ589862:NJQ589889 MZU589862:MZU589889 MPY589862:MPY589889 MGC589862:MGC589889 LWG589862:LWG589889 LMK589862:LMK589889 LCO589862:LCO589889 KSS589862:KSS589889 KIW589862:KIW589889 JZA589862:JZA589889 JPE589862:JPE589889 JFI589862:JFI589889 IVM589862:IVM589889 ILQ589862:ILQ589889 IBU589862:IBU589889 HRY589862:HRY589889 HIC589862:HIC589889 GYG589862:GYG589889 GOK589862:GOK589889 GEO589862:GEO589889 FUS589862:FUS589889 FKW589862:FKW589889 FBA589862:FBA589889 ERE589862:ERE589889 EHI589862:EHI589889 DXM589862:DXM589889 DNQ589862:DNQ589889 DDU589862:DDU589889 CTY589862:CTY589889 CKC589862:CKC589889 CAG589862:CAG589889 BQK589862:BQK589889 BGO589862:BGO589889 AWS589862:AWS589889 AMW589862:AMW589889 ADA589862:ADA589889 TE589862:TE589889 JI589862:JI589889 M589862:M589889 WVU524326:WVU524353 WLY524326:WLY524353 WCC524326:WCC524353 VSG524326:VSG524353 VIK524326:VIK524353 UYO524326:UYO524353 UOS524326:UOS524353 UEW524326:UEW524353 TVA524326:TVA524353 TLE524326:TLE524353 TBI524326:TBI524353 SRM524326:SRM524353 SHQ524326:SHQ524353 RXU524326:RXU524353 RNY524326:RNY524353 REC524326:REC524353 QUG524326:QUG524353 QKK524326:QKK524353 QAO524326:QAO524353 PQS524326:PQS524353 PGW524326:PGW524353 OXA524326:OXA524353 ONE524326:ONE524353 ODI524326:ODI524353 NTM524326:NTM524353 NJQ524326:NJQ524353 MZU524326:MZU524353 MPY524326:MPY524353 MGC524326:MGC524353 LWG524326:LWG524353 LMK524326:LMK524353 LCO524326:LCO524353 KSS524326:KSS524353 KIW524326:KIW524353 JZA524326:JZA524353 JPE524326:JPE524353 JFI524326:JFI524353 IVM524326:IVM524353 ILQ524326:ILQ524353 IBU524326:IBU524353 HRY524326:HRY524353 HIC524326:HIC524353 GYG524326:GYG524353 GOK524326:GOK524353 GEO524326:GEO524353 FUS524326:FUS524353 FKW524326:FKW524353 FBA524326:FBA524353 ERE524326:ERE524353 EHI524326:EHI524353 DXM524326:DXM524353 DNQ524326:DNQ524353 DDU524326:DDU524353 CTY524326:CTY524353 CKC524326:CKC524353 CAG524326:CAG524353 BQK524326:BQK524353 BGO524326:BGO524353 AWS524326:AWS524353 AMW524326:AMW524353 ADA524326:ADA524353 TE524326:TE524353 JI524326:JI524353 M524326:M524353 WVU458790:WVU458817 WLY458790:WLY458817 WCC458790:WCC458817 VSG458790:VSG458817 VIK458790:VIK458817 UYO458790:UYO458817 UOS458790:UOS458817 UEW458790:UEW458817 TVA458790:TVA458817 TLE458790:TLE458817 TBI458790:TBI458817 SRM458790:SRM458817 SHQ458790:SHQ458817 RXU458790:RXU458817 RNY458790:RNY458817 REC458790:REC458817 QUG458790:QUG458817 QKK458790:QKK458817 QAO458790:QAO458817 PQS458790:PQS458817 PGW458790:PGW458817 OXA458790:OXA458817 ONE458790:ONE458817 ODI458790:ODI458817 NTM458790:NTM458817 NJQ458790:NJQ458817 MZU458790:MZU458817 MPY458790:MPY458817 MGC458790:MGC458817 LWG458790:LWG458817 LMK458790:LMK458817 LCO458790:LCO458817 KSS458790:KSS458817 KIW458790:KIW458817 JZA458790:JZA458817 JPE458790:JPE458817 JFI458790:JFI458817 IVM458790:IVM458817 ILQ458790:ILQ458817 IBU458790:IBU458817 HRY458790:HRY458817 HIC458790:HIC458817 GYG458790:GYG458817 GOK458790:GOK458817 GEO458790:GEO458817 FUS458790:FUS458817 FKW458790:FKW458817 FBA458790:FBA458817 ERE458790:ERE458817 EHI458790:EHI458817 DXM458790:DXM458817 DNQ458790:DNQ458817 DDU458790:DDU458817 CTY458790:CTY458817 CKC458790:CKC458817 CAG458790:CAG458817 BQK458790:BQK458817 BGO458790:BGO458817 AWS458790:AWS458817 AMW458790:AMW458817 ADA458790:ADA458817 TE458790:TE458817 JI458790:JI458817 M458790:M458817 WVU393254:WVU393281 WLY393254:WLY393281 WCC393254:WCC393281 VSG393254:VSG393281 VIK393254:VIK393281 UYO393254:UYO393281 UOS393254:UOS393281 UEW393254:UEW393281 TVA393254:TVA393281 TLE393254:TLE393281 TBI393254:TBI393281 SRM393254:SRM393281 SHQ393254:SHQ393281 RXU393254:RXU393281 RNY393254:RNY393281 REC393254:REC393281 QUG393254:QUG393281 QKK393254:QKK393281 QAO393254:QAO393281 PQS393254:PQS393281 PGW393254:PGW393281 OXA393254:OXA393281 ONE393254:ONE393281 ODI393254:ODI393281 NTM393254:NTM393281 NJQ393254:NJQ393281 MZU393254:MZU393281 MPY393254:MPY393281 MGC393254:MGC393281 LWG393254:LWG393281 LMK393254:LMK393281 LCO393254:LCO393281 KSS393254:KSS393281 KIW393254:KIW393281 JZA393254:JZA393281 JPE393254:JPE393281 JFI393254:JFI393281 IVM393254:IVM393281 ILQ393254:ILQ393281 IBU393254:IBU393281 HRY393254:HRY393281 HIC393254:HIC393281 GYG393254:GYG393281 GOK393254:GOK393281 GEO393254:GEO393281 FUS393254:FUS393281 FKW393254:FKW393281 FBA393254:FBA393281 ERE393254:ERE393281 EHI393254:EHI393281 DXM393254:DXM393281 DNQ393254:DNQ393281 DDU393254:DDU393281 CTY393254:CTY393281 CKC393254:CKC393281 CAG393254:CAG393281 BQK393254:BQK393281 BGO393254:BGO393281 AWS393254:AWS393281 AMW393254:AMW393281 ADA393254:ADA393281 TE393254:TE393281 JI393254:JI393281 M393254:M393281 WVU327718:WVU327745 WLY327718:WLY327745 WCC327718:WCC327745 VSG327718:VSG327745 VIK327718:VIK327745 UYO327718:UYO327745 UOS327718:UOS327745 UEW327718:UEW327745 TVA327718:TVA327745 TLE327718:TLE327745 TBI327718:TBI327745 SRM327718:SRM327745 SHQ327718:SHQ327745 RXU327718:RXU327745 RNY327718:RNY327745 REC327718:REC327745 QUG327718:QUG327745 QKK327718:QKK327745 QAO327718:QAO327745 PQS327718:PQS327745 PGW327718:PGW327745 OXA327718:OXA327745 ONE327718:ONE327745 ODI327718:ODI327745 NTM327718:NTM327745 NJQ327718:NJQ327745 MZU327718:MZU327745 MPY327718:MPY327745 MGC327718:MGC327745 LWG327718:LWG327745 LMK327718:LMK327745 LCO327718:LCO327745 KSS327718:KSS327745 KIW327718:KIW327745 JZA327718:JZA327745 JPE327718:JPE327745 JFI327718:JFI327745 IVM327718:IVM327745 ILQ327718:ILQ327745 IBU327718:IBU327745 HRY327718:HRY327745 HIC327718:HIC327745 GYG327718:GYG327745 GOK327718:GOK327745 GEO327718:GEO327745 FUS327718:FUS327745 FKW327718:FKW327745 FBA327718:FBA327745 ERE327718:ERE327745 EHI327718:EHI327745 DXM327718:DXM327745 DNQ327718:DNQ327745 DDU327718:DDU327745 CTY327718:CTY327745 CKC327718:CKC327745 CAG327718:CAG327745 BQK327718:BQK327745 BGO327718:BGO327745 AWS327718:AWS327745 AMW327718:AMW327745 ADA327718:ADA327745 TE327718:TE327745 JI327718:JI327745 M327718:M327745 WVU262182:WVU262209 WLY262182:WLY262209 WCC262182:WCC262209 VSG262182:VSG262209 VIK262182:VIK262209 UYO262182:UYO262209 UOS262182:UOS262209 UEW262182:UEW262209 TVA262182:TVA262209 TLE262182:TLE262209 TBI262182:TBI262209 SRM262182:SRM262209 SHQ262182:SHQ262209 RXU262182:RXU262209 RNY262182:RNY262209 REC262182:REC262209 QUG262182:QUG262209 QKK262182:QKK262209 QAO262182:QAO262209 PQS262182:PQS262209 PGW262182:PGW262209 OXA262182:OXA262209 ONE262182:ONE262209 ODI262182:ODI262209 NTM262182:NTM262209 NJQ262182:NJQ262209 MZU262182:MZU262209 MPY262182:MPY262209 MGC262182:MGC262209 LWG262182:LWG262209 LMK262182:LMK262209 LCO262182:LCO262209 KSS262182:KSS262209 KIW262182:KIW262209 JZA262182:JZA262209 JPE262182:JPE262209 JFI262182:JFI262209 IVM262182:IVM262209 ILQ262182:ILQ262209 IBU262182:IBU262209 HRY262182:HRY262209 HIC262182:HIC262209 GYG262182:GYG262209 GOK262182:GOK262209 GEO262182:GEO262209 FUS262182:FUS262209 FKW262182:FKW262209 FBA262182:FBA262209 ERE262182:ERE262209 EHI262182:EHI262209 DXM262182:DXM262209 DNQ262182:DNQ262209 DDU262182:DDU262209 CTY262182:CTY262209 CKC262182:CKC262209 CAG262182:CAG262209 BQK262182:BQK262209 BGO262182:BGO262209 AWS262182:AWS262209 AMW262182:AMW262209 ADA262182:ADA262209 TE262182:TE262209 JI262182:JI262209 M262182:M262209 WVU196646:WVU196673 WLY196646:WLY196673 WCC196646:WCC196673 VSG196646:VSG196673 VIK196646:VIK196673 UYO196646:UYO196673 UOS196646:UOS196673 UEW196646:UEW196673 TVA196646:TVA196673 TLE196646:TLE196673 TBI196646:TBI196673 SRM196646:SRM196673 SHQ196646:SHQ196673 RXU196646:RXU196673 RNY196646:RNY196673 REC196646:REC196673 QUG196646:QUG196673 QKK196646:QKK196673 QAO196646:QAO196673 PQS196646:PQS196673 PGW196646:PGW196673 OXA196646:OXA196673 ONE196646:ONE196673 ODI196646:ODI196673 NTM196646:NTM196673 NJQ196646:NJQ196673 MZU196646:MZU196673 MPY196646:MPY196673 MGC196646:MGC196673 LWG196646:LWG196673 LMK196646:LMK196673 LCO196646:LCO196673 KSS196646:KSS196673 KIW196646:KIW196673 JZA196646:JZA196673 JPE196646:JPE196673 JFI196646:JFI196673 IVM196646:IVM196673 ILQ196646:ILQ196673 IBU196646:IBU196673 HRY196646:HRY196673 HIC196646:HIC196673 GYG196646:GYG196673 GOK196646:GOK196673 GEO196646:GEO196673 FUS196646:FUS196673 FKW196646:FKW196673 FBA196646:FBA196673 ERE196646:ERE196673 EHI196646:EHI196673 DXM196646:DXM196673 DNQ196646:DNQ196673 DDU196646:DDU196673 CTY196646:CTY196673 CKC196646:CKC196673 CAG196646:CAG196673 BQK196646:BQK196673 BGO196646:BGO196673 AWS196646:AWS196673 AMW196646:AMW196673 ADA196646:ADA196673 TE196646:TE196673 JI196646:JI196673" xr:uid="{00000000-0002-0000-0F00-000005000000}">
      <formula1>$AZ$271:$AZ$302</formula1>
    </dataValidation>
    <dataValidation type="list" allowBlank="1" showInputMessage="1" showErrorMessage="1" sqref="M131138:M131192 WVU983038 WLY983038 WCC983038 VSG983038 VIK983038 UYO983038 UOS983038 UEW983038 TVA983038 TLE983038 TBI983038 SRM983038 SHQ983038 RXU983038 RNY983038 REC983038 QUG983038 QKK983038 QAO983038 PQS983038 PGW983038 OXA983038 ONE983038 ODI983038 NTM983038 NJQ983038 MZU983038 MPY983038 MGC983038 LWG983038 LMK983038 LCO983038 KSS983038 KIW983038 JZA983038 JPE983038 JFI983038 IVM983038 ILQ983038 IBU983038 HRY983038 HIC983038 GYG983038 GOK983038 GEO983038 FUS983038 FKW983038 FBA983038 ERE983038 EHI983038 DXM983038 DNQ983038 DDU983038 CTY983038 CKC983038 CAG983038 BQK983038 BGO983038 AWS983038 AMW983038 ADA983038 TE983038 JI983038 M983038 WVU917502 WLY917502 WCC917502 VSG917502 VIK917502 UYO917502 UOS917502 UEW917502 TVA917502 TLE917502 TBI917502 SRM917502 SHQ917502 RXU917502 RNY917502 REC917502 QUG917502 QKK917502 QAO917502 PQS917502 PGW917502 OXA917502 ONE917502 ODI917502 NTM917502 NJQ917502 MZU917502 MPY917502 MGC917502 LWG917502 LMK917502 LCO917502 KSS917502 KIW917502 JZA917502 JPE917502 JFI917502 IVM917502 ILQ917502 IBU917502 HRY917502 HIC917502 GYG917502 GOK917502 GEO917502 FUS917502 FKW917502 FBA917502 ERE917502 EHI917502 DXM917502 DNQ917502 DDU917502 CTY917502 CKC917502 CAG917502 BQK917502 BGO917502 AWS917502 AMW917502 ADA917502 TE917502 JI917502 M917502 WVU851966 WLY851966 WCC851966 VSG851966 VIK851966 UYO851966 UOS851966 UEW851966 TVA851966 TLE851966 TBI851966 SRM851966 SHQ851966 RXU851966 RNY851966 REC851966 QUG851966 QKK851966 QAO851966 PQS851966 PGW851966 OXA851966 ONE851966 ODI851966 NTM851966 NJQ851966 MZU851966 MPY851966 MGC851966 LWG851966 LMK851966 LCO851966 KSS851966 KIW851966 JZA851966 JPE851966 JFI851966 IVM851966 ILQ851966 IBU851966 HRY851966 HIC851966 GYG851966 GOK851966 GEO851966 FUS851966 FKW851966 FBA851966 ERE851966 EHI851966 DXM851966 DNQ851966 DDU851966 CTY851966 CKC851966 CAG851966 BQK851966 BGO851966 AWS851966 AMW851966 ADA851966 TE851966 JI851966 M851966 WVU786430 WLY786430 WCC786430 VSG786430 VIK786430 UYO786430 UOS786430 UEW786430 TVA786430 TLE786430 TBI786430 SRM786430 SHQ786430 RXU786430 RNY786430 REC786430 QUG786430 QKK786430 QAO786430 PQS786430 PGW786430 OXA786430 ONE786430 ODI786430 NTM786430 NJQ786430 MZU786430 MPY786430 MGC786430 LWG786430 LMK786430 LCO786430 KSS786430 KIW786430 JZA786430 JPE786430 JFI786430 IVM786430 ILQ786430 IBU786430 HRY786430 HIC786430 GYG786430 GOK786430 GEO786430 FUS786430 FKW786430 FBA786430 ERE786430 EHI786430 DXM786430 DNQ786430 DDU786430 CTY786430 CKC786430 CAG786430 BQK786430 BGO786430 AWS786430 AMW786430 ADA786430 TE786430 JI786430 M786430 WVU720894 WLY720894 WCC720894 VSG720894 VIK720894 UYO720894 UOS720894 UEW720894 TVA720894 TLE720894 TBI720894 SRM720894 SHQ720894 RXU720894 RNY720894 REC720894 QUG720894 QKK720894 QAO720894 PQS720894 PGW720894 OXA720894 ONE720894 ODI720894 NTM720894 NJQ720894 MZU720894 MPY720894 MGC720894 LWG720894 LMK720894 LCO720894 KSS720894 KIW720894 JZA720894 JPE720894 JFI720894 IVM720894 ILQ720894 IBU720894 HRY720894 HIC720894 GYG720894 GOK720894 GEO720894 FUS720894 FKW720894 FBA720894 ERE720894 EHI720894 DXM720894 DNQ720894 DDU720894 CTY720894 CKC720894 CAG720894 BQK720894 BGO720894 AWS720894 AMW720894 ADA720894 TE720894 JI720894 M720894 WVU655358 WLY655358 WCC655358 VSG655358 VIK655358 UYO655358 UOS655358 UEW655358 TVA655358 TLE655358 TBI655358 SRM655358 SHQ655358 RXU655358 RNY655358 REC655358 QUG655358 QKK655358 QAO655358 PQS655358 PGW655358 OXA655358 ONE655358 ODI655358 NTM655358 NJQ655358 MZU655358 MPY655358 MGC655358 LWG655358 LMK655358 LCO655358 KSS655358 KIW655358 JZA655358 JPE655358 JFI655358 IVM655358 ILQ655358 IBU655358 HRY655358 HIC655358 GYG655358 GOK655358 GEO655358 FUS655358 FKW655358 FBA655358 ERE655358 EHI655358 DXM655358 DNQ655358 DDU655358 CTY655358 CKC655358 CAG655358 BQK655358 BGO655358 AWS655358 AMW655358 ADA655358 TE655358 JI655358 M655358 WVU589822 WLY589822 WCC589822 VSG589822 VIK589822 UYO589822 UOS589822 UEW589822 TVA589822 TLE589822 TBI589822 SRM589822 SHQ589822 RXU589822 RNY589822 REC589822 QUG589822 QKK589822 QAO589822 PQS589822 PGW589822 OXA589822 ONE589822 ODI589822 NTM589822 NJQ589822 MZU589822 MPY589822 MGC589822 LWG589822 LMK589822 LCO589822 KSS589822 KIW589822 JZA589822 JPE589822 JFI589822 IVM589822 ILQ589822 IBU589822 HRY589822 HIC589822 GYG589822 GOK589822 GEO589822 FUS589822 FKW589822 FBA589822 ERE589822 EHI589822 DXM589822 DNQ589822 DDU589822 CTY589822 CKC589822 CAG589822 BQK589822 BGO589822 AWS589822 AMW589822 ADA589822 TE589822 JI589822 M589822 WVU524286 WLY524286 WCC524286 VSG524286 VIK524286 UYO524286 UOS524286 UEW524286 TVA524286 TLE524286 TBI524286 SRM524286 SHQ524286 RXU524286 RNY524286 REC524286 QUG524286 QKK524286 QAO524286 PQS524286 PGW524286 OXA524286 ONE524286 ODI524286 NTM524286 NJQ524286 MZU524286 MPY524286 MGC524286 LWG524286 LMK524286 LCO524286 KSS524286 KIW524286 JZA524286 JPE524286 JFI524286 IVM524286 ILQ524286 IBU524286 HRY524286 HIC524286 GYG524286 GOK524286 GEO524286 FUS524286 FKW524286 FBA524286 ERE524286 EHI524286 DXM524286 DNQ524286 DDU524286 CTY524286 CKC524286 CAG524286 BQK524286 BGO524286 AWS524286 AMW524286 ADA524286 TE524286 JI524286 M524286 WVU458750 WLY458750 WCC458750 VSG458750 VIK458750 UYO458750 UOS458750 UEW458750 TVA458750 TLE458750 TBI458750 SRM458750 SHQ458750 RXU458750 RNY458750 REC458750 QUG458750 QKK458750 QAO458750 PQS458750 PGW458750 OXA458750 ONE458750 ODI458750 NTM458750 NJQ458750 MZU458750 MPY458750 MGC458750 LWG458750 LMK458750 LCO458750 KSS458750 KIW458750 JZA458750 JPE458750 JFI458750 IVM458750 ILQ458750 IBU458750 HRY458750 HIC458750 GYG458750 GOK458750 GEO458750 FUS458750 FKW458750 FBA458750 ERE458750 EHI458750 DXM458750 DNQ458750 DDU458750 CTY458750 CKC458750 CAG458750 BQK458750 BGO458750 AWS458750 AMW458750 ADA458750 TE458750 JI458750 M458750 WVU393214 WLY393214 WCC393214 VSG393214 VIK393214 UYO393214 UOS393214 UEW393214 TVA393214 TLE393214 TBI393214 SRM393214 SHQ393214 RXU393214 RNY393214 REC393214 QUG393214 QKK393214 QAO393214 PQS393214 PGW393214 OXA393214 ONE393214 ODI393214 NTM393214 NJQ393214 MZU393214 MPY393214 MGC393214 LWG393214 LMK393214 LCO393214 KSS393214 KIW393214 JZA393214 JPE393214 JFI393214 IVM393214 ILQ393214 IBU393214 HRY393214 HIC393214 GYG393214 GOK393214 GEO393214 FUS393214 FKW393214 FBA393214 ERE393214 EHI393214 DXM393214 DNQ393214 DDU393214 CTY393214 CKC393214 CAG393214 BQK393214 BGO393214 AWS393214 AMW393214 ADA393214 TE393214 JI393214 M393214 WVU327678 WLY327678 WCC327678 VSG327678 VIK327678 UYO327678 UOS327678 UEW327678 TVA327678 TLE327678 TBI327678 SRM327678 SHQ327678 RXU327678 RNY327678 REC327678 QUG327678 QKK327678 QAO327678 PQS327678 PGW327678 OXA327678 ONE327678 ODI327678 NTM327678 NJQ327678 MZU327678 MPY327678 MGC327678 LWG327678 LMK327678 LCO327678 KSS327678 KIW327678 JZA327678 JPE327678 JFI327678 IVM327678 ILQ327678 IBU327678 HRY327678 HIC327678 GYG327678 GOK327678 GEO327678 FUS327678 FKW327678 FBA327678 ERE327678 EHI327678 DXM327678 DNQ327678 DDU327678 CTY327678 CKC327678 CAG327678 BQK327678 BGO327678 AWS327678 AMW327678 ADA327678 TE327678 JI327678 M327678 WVU262142 WLY262142 WCC262142 VSG262142 VIK262142 UYO262142 UOS262142 UEW262142 TVA262142 TLE262142 TBI262142 SRM262142 SHQ262142 RXU262142 RNY262142 REC262142 QUG262142 QKK262142 QAO262142 PQS262142 PGW262142 OXA262142 ONE262142 ODI262142 NTM262142 NJQ262142 MZU262142 MPY262142 MGC262142 LWG262142 LMK262142 LCO262142 KSS262142 KIW262142 JZA262142 JPE262142 JFI262142 IVM262142 ILQ262142 IBU262142 HRY262142 HIC262142 GYG262142 GOK262142 GEO262142 FUS262142 FKW262142 FBA262142 ERE262142 EHI262142 DXM262142 DNQ262142 DDU262142 CTY262142 CKC262142 CAG262142 BQK262142 BGO262142 AWS262142 AMW262142 ADA262142 TE262142 JI262142 M262142 WVU196606 WLY196606 WCC196606 VSG196606 VIK196606 UYO196606 UOS196606 UEW196606 TVA196606 TLE196606 TBI196606 SRM196606 SHQ196606 RXU196606 RNY196606 REC196606 QUG196606 QKK196606 QAO196606 PQS196606 PGW196606 OXA196606 ONE196606 ODI196606 NTM196606 NJQ196606 MZU196606 MPY196606 MGC196606 LWG196606 LMK196606 LCO196606 KSS196606 KIW196606 JZA196606 JPE196606 JFI196606 IVM196606 ILQ196606 IBU196606 HRY196606 HIC196606 GYG196606 GOK196606 GEO196606 FUS196606 FKW196606 FBA196606 ERE196606 EHI196606 DXM196606 DNQ196606 DDU196606 CTY196606 CKC196606 CAG196606 BQK196606 BGO196606 AWS196606 AMW196606 ADA196606 TE196606 JI196606 M196606 WVU131070 WLY131070 WCC131070 VSG131070 VIK131070 UYO131070 UOS131070 UEW131070 TVA131070 TLE131070 TBI131070 SRM131070 SHQ131070 RXU131070 RNY131070 REC131070 QUG131070 QKK131070 QAO131070 PQS131070 PGW131070 OXA131070 ONE131070 ODI131070 NTM131070 NJQ131070 MZU131070 MPY131070 MGC131070 LWG131070 LMK131070 LCO131070 KSS131070 KIW131070 JZA131070 JPE131070 JFI131070 IVM131070 ILQ131070 IBU131070 HRY131070 HIC131070 GYG131070 GOK131070 GEO131070 FUS131070 FKW131070 FBA131070 ERE131070 EHI131070 DXM131070 DNQ131070 DDU131070 CTY131070 CKC131070 CAG131070 BQK131070 BGO131070 AWS131070 AMW131070 ADA131070 TE131070 JI131070 M131070 WVU65534 WLY65534 WCC65534 VSG65534 VIK65534 UYO65534 UOS65534 UEW65534 TVA65534 TLE65534 TBI65534 SRM65534 SHQ65534 RXU65534 RNY65534 REC65534 QUG65534 QKK65534 QAO65534 PQS65534 PGW65534 OXA65534 ONE65534 ODI65534 NTM65534 NJQ65534 MZU65534 MPY65534 MGC65534 LWG65534 LMK65534 LCO65534 KSS65534 KIW65534 JZA65534 JPE65534 JFI65534 IVM65534 ILQ65534 IBU65534 HRY65534 HIC65534 GYG65534 GOK65534 GEO65534 FUS65534 FKW65534 FBA65534 ERE65534 EHI65534 DXM65534 DNQ65534 DDU65534 CTY65534 CKC65534 CAG65534 BQK65534 BGO65534 AWS65534 AMW65534 ADA65534 TE65534 JI65534 M65534 WVU65602:WVU65656 WLY65602:WLY65656 WCC65602:WCC65656 VSG65602:VSG65656 VIK65602:VIK65656 UYO65602:UYO65656 UOS65602:UOS65656 UEW65602:UEW65656 TVA65602:TVA65656 TLE65602:TLE65656 TBI65602:TBI65656 SRM65602:SRM65656 SHQ65602:SHQ65656 RXU65602:RXU65656 RNY65602:RNY65656 REC65602:REC65656 QUG65602:QUG65656 QKK65602:QKK65656 QAO65602:QAO65656 PQS65602:PQS65656 PGW65602:PGW65656 OXA65602:OXA65656 ONE65602:ONE65656 ODI65602:ODI65656 NTM65602:NTM65656 NJQ65602:NJQ65656 MZU65602:MZU65656 MPY65602:MPY65656 MGC65602:MGC65656 LWG65602:LWG65656 LMK65602:LMK65656 LCO65602:LCO65656 KSS65602:KSS65656 KIW65602:KIW65656 JZA65602:JZA65656 JPE65602:JPE65656 JFI65602:JFI65656 IVM65602:IVM65656 ILQ65602:ILQ65656 IBU65602:IBU65656 HRY65602:HRY65656 HIC65602:HIC65656 GYG65602:GYG65656 GOK65602:GOK65656 GEO65602:GEO65656 FUS65602:FUS65656 FKW65602:FKW65656 FBA65602:FBA65656 ERE65602:ERE65656 EHI65602:EHI65656 DXM65602:DXM65656 DNQ65602:DNQ65656 DDU65602:DDU65656 CTY65602:CTY65656 CKC65602:CKC65656 CAG65602:CAG65656 BQK65602:BQK65656 BGO65602:BGO65656 AWS65602:AWS65656 AMW65602:AMW65656 ADA65602:ADA65656 TE65602:TE65656 JI65602:JI65656 M65602:M65656 WVU983106:WVU983160 WLY983106:WLY983160 WCC983106:WCC983160 VSG983106:VSG983160 VIK983106:VIK983160 UYO983106:UYO983160 UOS983106:UOS983160 UEW983106:UEW983160 TVA983106:TVA983160 TLE983106:TLE983160 TBI983106:TBI983160 SRM983106:SRM983160 SHQ983106:SHQ983160 RXU983106:RXU983160 RNY983106:RNY983160 REC983106:REC983160 QUG983106:QUG983160 QKK983106:QKK983160 QAO983106:QAO983160 PQS983106:PQS983160 PGW983106:PGW983160 OXA983106:OXA983160 ONE983106:ONE983160 ODI983106:ODI983160 NTM983106:NTM983160 NJQ983106:NJQ983160 MZU983106:MZU983160 MPY983106:MPY983160 MGC983106:MGC983160 LWG983106:LWG983160 LMK983106:LMK983160 LCO983106:LCO983160 KSS983106:KSS983160 KIW983106:KIW983160 JZA983106:JZA983160 JPE983106:JPE983160 JFI983106:JFI983160 IVM983106:IVM983160 ILQ983106:ILQ983160 IBU983106:IBU983160 HRY983106:HRY983160 HIC983106:HIC983160 GYG983106:GYG983160 GOK983106:GOK983160 GEO983106:GEO983160 FUS983106:FUS983160 FKW983106:FKW983160 FBA983106:FBA983160 ERE983106:ERE983160 EHI983106:EHI983160 DXM983106:DXM983160 DNQ983106:DNQ983160 DDU983106:DDU983160 CTY983106:CTY983160 CKC983106:CKC983160 CAG983106:CAG983160 BQK983106:BQK983160 BGO983106:BGO983160 AWS983106:AWS983160 AMW983106:AMW983160 ADA983106:ADA983160 TE983106:TE983160 JI983106:JI983160 M983106:M983160 WVU917570:WVU917624 WLY917570:WLY917624 WCC917570:WCC917624 VSG917570:VSG917624 VIK917570:VIK917624 UYO917570:UYO917624 UOS917570:UOS917624 UEW917570:UEW917624 TVA917570:TVA917624 TLE917570:TLE917624 TBI917570:TBI917624 SRM917570:SRM917624 SHQ917570:SHQ917624 RXU917570:RXU917624 RNY917570:RNY917624 REC917570:REC917624 QUG917570:QUG917624 QKK917570:QKK917624 QAO917570:QAO917624 PQS917570:PQS917624 PGW917570:PGW917624 OXA917570:OXA917624 ONE917570:ONE917624 ODI917570:ODI917624 NTM917570:NTM917624 NJQ917570:NJQ917624 MZU917570:MZU917624 MPY917570:MPY917624 MGC917570:MGC917624 LWG917570:LWG917624 LMK917570:LMK917624 LCO917570:LCO917624 KSS917570:KSS917624 KIW917570:KIW917624 JZA917570:JZA917624 JPE917570:JPE917624 JFI917570:JFI917624 IVM917570:IVM917624 ILQ917570:ILQ917624 IBU917570:IBU917624 HRY917570:HRY917624 HIC917570:HIC917624 GYG917570:GYG917624 GOK917570:GOK917624 GEO917570:GEO917624 FUS917570:FUS917624 FKW917570:FKW917624 FBA917570:FBA917624 ERE917570:ERE917624 EHI917570:EHI917624 DXM917570:DXM917624 DNQ917570:DNQ917624 DDU917570:DDU917624 CTY917570:CTY917624 CKC917570:CKC917624 CAG917570:CAG917624 BQK917570:BQK917624 BGO917570:BGO917624 AWS917570:AWS917624 AMW917570:AMW917624 ADA917570:ADA917624 TE917570:TE917624 JI917570:JI917624 M917570:M917624 WVU852034:WVU852088 WLY852034:WLY852088 WCC852034:WCC852088 VSG852034:VSG852088 VIK852034:VIK852088 UYO852034:UYO852088 UOS852034:UOS852088 UEW852034:UEW852088 TVA852034:TVA852088 TLE852034:TLE852088 TBI852034:TBI852088 SRM852034:SRM852088 SHQ852034:SHQ852088 RXU852034:RXU852088 RNY852034:RNY852088 REC852034:REC852088 QUG852034:QUG852088 QKK852034:QKK852088 QAO852034:QAO852088 PQS852034:PQS852088 PGW852034:PGW852088 OXA852034:OXA852088 ONE852034:ONE852088 ODI852034:ODI852088 NTM852034:NTM852088 NJQ852034:NJQ852088 MZU852034:MZU852088 MPY852034:MPY852088 MGC852034:MGC852088 LWG852034:LWG852088 LMK852034:LMK852088 LCO852034:LCO852088 KSS852034:KSS852088 KIW852034:KIW852088 JZA852034:JZA852088 JPE852034:JPE852088 JFI852034:JFI852088 IVM852034:IVM852088 ILQ852034:ILQ852088 IBU852034:IBU852088 HRY852034:HRY852088 HIC852034:HIC852088 GYG852034:GYG852088 GOK852034:GOK852088 GEO852034:GEO852088 FUS852034:FUS852088 FKW852034:FKW852088 FBA852034:FBA852088 ERE852034:ERE852088 EHI852034:EHI852088 DXM852034:DXM852088 DNQ852034:DNQ852088 DDU852034:DDU852088 CTY852034:CTY852088 CKC852034:CKC852088 CAG852034:CAG852088 BQK852034:BQK852088 BGO852034:BGO852088 AWS852034:AWS852088 AMW852034:AMW852088 ADA852034:ADA852088 TE852034:TE852088 JI852034:JI852088 M852034:M852088 WVU786498:WVU786552 WLY786498:WLY786552 WCC786498:WCC786552 VSG786498:VSG786552 VIK786498:VIK786552 UYO786498:UYO786552 UOS786498:UOS786552 UEW786498:UEW786552 TVA786498:TVA786552 TLE786498:TLE786552 TBI786498:TBI786552 SRM786498:SRM786552 SHQ786498:SHQ786552 RXU786498:RXU786552 RNY786498:RNY786552 REC786498:REC786552 QUG786498:QUG786552 QKK786498:QKK786552 QAO786498:QAO786552 PQS786498:PQS786552 PGW786498:PGW786552 OXA786498:OXA786552 ONE786498:ONE786552 ODI786498:ODI786552 NTM786498:NTM786552 NJQ786498:NJQ786552 MZU786498:MZU786552 MPY786498:MPY786552 MGC786498:MGC786552 LWG786498:LWG786552 LMK786498:LMK786552 LCO786498:LCO786552 KSS786498:KSS786552 KIW786498:KIW786552 JZA786498:JZA786552 JPE786498:JPE786552 JFI786498:JFI786552 IVM786498:IVM786552 ILQ786498:ILQ786552 IBU786498:IBU786552 HRY786498:HRY786552 HIC786498:HIC786552 GYG786498:GYG786552 GOK786498:GOK786552 GEO786498:GEO786552 FUS786498:FUS786552 FKW786498:FKW786552 FBA786498:FBA786552 ERE786498:ERE786552 EHI786498:EHI786552 DXM786498:DXM786552 DNQ786498:DNQ786552 DDU786498:DDU786552 CTY786498:CTY786552 CKC786498:CKC786552 CAG786498:CAG786552 BQK786498:BQK786552 BGO786498:BGO786552 AWS786498:AWS786552 AMW786498:AMW786552 ADA786498:ADA786552 TE786498:TE786552 JI786498:JI786552 M786498:M786552 WVU720962:WVU721016 WLY720962:WLY721016 WCC720962:WCC721016 VSG720962:VSG721016 VIK720962:VIK721016 UYO720962:UYO721016 UOS720962:UOS721016 UEW720962:UEW721016 TVA720962:TVA721016 TLE720962:TLE721016 TBI720962:TBI721016 SRM720962:SRM721016 SHQ720962:SHQ721016 RXU720962:RXU721016 RNY720962:RNY721016 REC720962:REC721016 QUG720962:QUG721016 QKK720962:QKK721016 QAO720962:QAO721016 PQS720962:PQS721016 PGW720962:PGW721016 OXA720962:OXA721016 ONE720962:ONE721016 ODI720962:ODI721016 NTM720962:NTM721016 NJQ720962:NJQ721016 MZU720962:MZU721016 MPY720962:MPY721016 MGC720962:MGC721016 LWG720962:LWG721016 LMK720962:LMK721016 LCO720962:LCO721016 KSS720962:KSS721016 KIW720962:KIW721016 JZA720962:JZA721016 JPE720962:JPE721016 JFI720962:JFI721016 IVM720962:IVM721016 ILQ720962:ILQ721016 IBU720962:IBU721016 HRY720962:HRY721016 HIC720962:HIC721016 GYG720962:GYG721016 GOK720962:GOK721016 GEO720962:GEO721016 FUS720962:FUS721016 FKW720962:FKW721016 FBA720962:FBA721016 ERE720962:ERE721016 EHI720962:EHI721016 DXM720962:DXM721016 DNQ720962:DNQ721016 DDU720962:DDU721016 CTY720962:CTY721016 CKC720962:CKC721016 CAG720962:CAG721016 BQK720962:BQK721016 BGO720962:BGO721016 AWS720962:AWS721016 AMW720962:AMW721016 ADA720962:ADA721016 TE720962:TE721016 JI720962:JI721016 M720962:M721016 WVU655426:WVU655480 WLY655426:WLY655480 WCC655426:WCC655480 VSG655426:VSG655480 VIK655426:VIK655480 UYO655426:UYO655480 UOS655426:UOS655480 UEW655426:UEW655480 TVA655426:TVA655480 TLE655426:TLE655480 TBI655426:TBI655480 SRM655426:SRM655480 SHQ655426:SHQ655480 RXU655426:RXU655480 RNY655426:RNY655480 REC655426:REC655480 QUG655426:QUG655480 QKK655426:QKK655480 QAO655426:QAO655480 PQS655426:PQS655480 PGW655426:PGW655480 OXA655426:OXA655480 ONE655426:ONE655480 ODI655426:ODI655480 NTM655426:NTM655480 NJQ655426:NJQ655480 MZU655426:MZU655480 MPY655426:MPY655480 MGC655426:MGC655480 LWG655426:LWG655480 LMK655426:LMK655480 LCO655426:LCO655480 KSS655426:KSS655480 KIW655426:KIW655480 JZA655426:JZA655480 JPE655426:JPE655480 JFI655426:JFI655480 IVM655426:IVM655480 ILQ655426:ILQ655480 IBU655426:IBU655480 HRY655426:HRY655480 HIC655426:HIC655480 GYG655426:GYG655480 GOK655426:GOK655480 GEO655426:GEO655480 FUS655426:FUS655480 FKW655426:FKW655480 FBA655426:FBA655480 ERE655426:ERE655480 EHI655426:EHI655480 DXM655426:DXM655480 DNQ655426:DNQ655480 DDU655426:DDU655480 CTY655426:CTY655480 CKC655426:CKC655480 CAG655426:CAG655480 BQK655426:BQK655480 BGO655426:BGO655480 AWS655426:AWS655480 AMW655426:AMW655480 ADA655426:ADA655480 TE655426:TE655480 JI655426:JI655480 M655426:M655480 WVU589890:WVU589944 WLY589890:WLY589944 WCC589890:WCC589944 VSG589890:VSG589944 VIK589890:VIK589944 UYO589890:UYO589944 UOS589890:UOS589944 UEW589890:UEW589944 TVA589890:TVA589944 TLE589890:TLE589944 TBI589890:TBI589944 SRM589890:SRM589944 SHQ589890:SHQ589944 RXU589890:RXU589944 RNY589890:RNY589944 REC589890:REC589944 QUG589890:QUG589944 QKK589890:QKK589944 QAO589890:QAO589944 PQS589890:PQS589944 PGW589890:PGW589944 OXA589890:OXA589944 ONE589890:ONE589944 ODI589890:ODI589944 NTM589890:NTM589944 NJQ589890:NJQ589944 MZU589890:MZU589944 MPY589890:MPY589944 MGC589890:MGC589944 LWG589890:LWG589944 LMK589890:LMK589944 LCO589890:LCO589944 KSS589890:KSS589944 KIW589890:KIW589944 JZA589890:JZA589944 JPE589890:JPE589944 JFI589890:JFI589944 IVM589890:IVM589944 ILQ589890:ILQ589944 IBU589890:IBU589944 HRY589890:HRY589944 HIC589890:HIC589944 GYG589890:GYG589944 GOK589890:GOK589944 GEO589890:GEO589944 FUS589890:FUS589944 FKW589890:FKW589944 FBA589890:FBA589944 ERE589890:ERE589944 EHI589890:EHI589944 DXM589890:DXM589944 DNQ589890:DNQ589944 DDU589890:DDU589944 CTY589890:CTY589944 CKC589890:CKC589944 CAG589890:CAG589944 BQK589890:BQK589944 BGO589890:BGO589944 AWS589890:AWS589944 AMW589890:AMW589944 ADA589890:ADA589944 TE589890:TE589944 JI589890:JI589944 M589890:M589944 WVU524354:WVU524408 WLY524354:WLY524408 WCC524354:WCC524408 VSG524354:VSG524408 VIK524354:VIK524408 UYO524354:UYO524408 UOS524354:UOS524408 UEW524354:UEW524408 TVA524354:TVA524408 TLE524354:TLE524408 TBI524354:TBI524408 SRM524354:SRM524408 SHQ524354:SHQ524408 RXU524354:RXU524408 RNY524354:RNY524408 REC524354:REC524408 QUG524354:QUG524408 QKK524354:QKK524408 QAO524354:QAO524408 PQS524354:PQS524408 PGW524354:PGW524408 OXA524354:OXA524408 ONE524354:ONE524408 ODI524354:ODI524408 NTM524354:NTM524408 NJQ524354:NJQ524408 MZU524354:MZU524408 MPY524354:MPY524408 MGC524354:MGC524408 LWG524354:LWG524408 LMK524354:LMK524408 LCO524354:LCO524408 KSS524354:KSS524408 KIW524354:KIW524408 JZA524354:JZA524408 JPE524354:JPE524408 JFI524354:JFI524408 IVM524354:IVM524408 ILQ524354:ILQ524408 IBU524354:IBU524408 HRY524354:HRY524408 HIC524354:HIC524408 GYG524354:GYG524408 GOK524354:GOK524408 GEO524354:GEO524408 FUS524354:FUS524408 FKW524354:FKW524408 FBA524354:FBA524408 ERE524354:ERE524408 EHI524354:EHI524408 DXM524354:DXM524408 DNQ524354:DNQ524408 DDU524354:DDU524408 CTY524354:CTY524408 CKC524354:CKC524408 CAG524354:CAG524408 BQK524354:BQK524408 BGO524354:BGO524408 AWS524354:AWS524408 AMW524354:AMW524408 ADA524354:ADA524408 TE524354:TE524408 JI524354:JI524408 M524354:M524408 WVU458818:WVU458872 WLY458818:WLY458872 WCC458818:WCC458872 VSG458818:VSG458872 VIK458818:VIK458872 UYO458818:UYO458872 UOS458818:UOS458872 UEW458818:UEW458872 TVA458818:TVA458872 TLE458818:TLE458872 TBI458818:TBI458872 SRM458818:SRM458872 SHQ458818:SHQ458872 RXU458818:RXU458872 RNY458818:RNY458872 REC458818:REC458872 QUG458818:QUG458872 QKK458818:QKK458872 QAO458818:QAO458872 PQS458818:PQS458872 PGW458818:PGW458872 OXA458818:OXA458872 ONE458818:ONE458872 ODI458818:ODI458872 NTM458818:NTM458872 NJQ458818:NJQ458872 MZU458818:MZU458872 MPY458818:MPY458872 MGC458818:MGC458872 LWG458818:LWG458872 LMK458818:LMK458872 LCO458818:LCO458872 KSS458818:KSS458872 KIW458818:KIW458872 JZA458818:JZA458872 JPE458818:JPE458872 JFI458818:JFI458872 IVM458818:IVM458872 ILQ458818:ILQ458872 IBU458818:IBU458872 HRY458818:HRY458872 HIC458818:HIC458872 GYG458818:GYG458872 GOK458818:GOK458872 GEO458818:GEO458872 FUS458818:FUS458872 FKW458818:FKW458872 FBA458818:FBA458872 ERE458818:ERE458872 EHI458818:EHI458872 DXM458818:DXM458872 DNQ458818:DNQ458872 DDU458818:DDU458872 CTY458818:CTY458872 CKC458818:CKC458872 CAG458818:CAG458872 BQK458818:BQK458872 BGO458818:BGO458872 AWS458818:AWS458872 AMW458818:AMW458872 ADA458818:ADA458872 TE458818:TE458872 JI458818:JI458872 M458818:M458872 WVU393282:WVU393336 WLY393282:WLY393336 WCC393282:WCC393336 VSG393282:VSG393336 VIK393282:VIK393336 UYO393282:UYO393336 UOS393282:UOS393336 UEW393282:UEW393336 TVA393282:TVA393336 TLE393282:TLE393336 TBI393282:TBI393336 SRM393282:SRM393336 SHQ393282:SHQ393336 RXU393282:RXU393336 RNY393282:RNY393336 REC393282:REC393336 QUG393282:QUG393336 QKK393282:QKK393336 QAO393282:QAO393336 PQS393282:PQS393336 PGW393282:PGW393336 OXA393282:OXA393336 ONE393282:ONE393336 ODI393282:ODI393336 NTM393282:NTM393336 NJQ393282:NJQ393336 MZU393282:MZU393336 MPY393282:MPY393336 MGC393282:MGC393336 LWG393282:LWG393336 LMK393282:LMK393336 LCO393282:LCO393336 KSS393282:KSS393336 KIW393282:KIW393336 JZA393282:JZA393336 JPE393282:JPE393336 JFI393282:JFI393336 IVM393282:IVM393336 ILQ393282:ILQ393336 IBU393282:IBU393336 HRY393282:HRY393336 HIC393282:HIC393336 GYG393282:GYG393336 GOK393282:GOK393336 GEO393282:GEO393336 FUS393282:FUS393336 FKW393282:FKW393336 FBA393282:FBA393336 ERE393282:ERE393336 EHI393282:EHI393336 DXM393282:DXM393336 DNQ393282:DNQ393336 DDU393282:DDU393336 CTY393282:CTY393336 CKC393282:CKC393336 CAG393282:CAG393336 BQK393282:BQK393336 BGO393282:BGO393336 AWS393282:AWS393336 AMW393282:AMW393336 ADA393282:ADA393336 TE393282:TE393336 JI393282:JI393336 M393282:M393336 WVU327746:WVU327800 WLY327746:WLY327800 WCC327746:WCC327800 VSG327746:VSG327800 VIK327746:VIK327800 UYO327746:UYO327800 UOS327746:UOS327800 UEW327746:UEW327800 TVA327746:TVA327800 TLE327746:TLE327800 TBI327746:TBI327800 SRM327746:SRM327800 SHQ327746:SHQ327800 RXU327746:RXU327800 RNY327746:RNY327800 REC327746:REC327800 QUG327746:QUG327800 QKK327746:QKK327800 QAO327746:QAO327800 PQS327746:PQS327800 PGW327746:PGW327800 OXA327746:OXA327800 ONE327746:ONE327800 ODI327746:ODI327800 NTM327746:NTM327800 NJQ327746:NJQ327800 MZU327746:MZU327800 MPY327746:MPY327800 MGC327746:MGC327800 LWG327746:LWG327800 LMK327746:LMK327800 LCO327746:LCO327800 KSS327746:KSS327800 KIW327746:KIW327800 JZA327746:JZA327800 JPE327746:JPE327800 JFI327746:JFI327800 IVM327746:IVM327800 ILQ327746:ILQ327800 IBU327746:IBU327800 HRY327746:HRY327800 HIC327746:HIC327800 GYG327746:GYG327800 GOK327746:GOK327800 GEO327746:GEO327800 FUS327746:FUS327800 FKW327746:FKW327800 FBA327746:FBA327800 ERE327746:ERE327800 EHI327746:EHI327800 DXM327746:DXM327800 DNQ327746:DNQ327800 DDU327746:DDU327800 CTY327746:CTY327800 CKC327746:CKC327800 CAG327746:CAG327800 BQK327746:BQK327800 BGO327746:BGO327800 AWS327746:AWS327800 AMW327746:AMW327800 ADA327746:ADA327800 TE327746:TE327800 JI327746:JI327800 M327746:M327800 WVU262210:WVU262264 WLY262210:WLY262264 WCC262210:WCC262264 VSG262210:VSG262264 VIK262210:VIK262264 UYO262210:UYO262264 UOS262210:UOS262264 UEW262210:UEW262264 TVA262210:TVA262264 TLE262210:TLE262264 TBI262210:TBI262264 SRM262210:SRM262264 SHQ262210:SHQ262264 RXU262210:RXU262264 RNY262210:RNY262264 REC262210:REC262264 QUG262210:QUG262264 QKK262210:QKK262264 QAO262210:QAO262264 PQS262210:PQS262264 PGW262210:PGW262264 OXA262210:OXA262264 ONE262210:ONE262264 ODI262210:ODI262264 NTM262210:NTM262264 NJQ262210:NJQ262264 MZU262210:MZU262264 MPY262210:MPY262264 MGC262210:MGC262264 LWG262210:LWG262264 LMK262210:LMK262264 LCO262210:LCO262264 KSS262210:KSS262264 KIW262210:KIW262264 JZA262210:JZA262264 JPE262210:JPE262264 JFI262210:JFI262264 IVM262210:IVM262264 ILQ262210:ILQ262264 IBU262210:IBU262264 HRY262210:HRY262264 HIC262210:HIC262264 GYG262210:GYG262264 GOK262210:GOK262264 GEO262210:GEO262264 FUS262210:FUS262264 FKW262210:FKW262264 FBA262210:FBA262264 ERE262210:ERE262264 EHI262210:EHI262264 DXM262210:DXM262264 DNQ262210:DNQ262264 DDU262210:DDU262264 CTY262210:CTY262264 CKC262210:CKC262264 CAG262210:CAG262264 BQK262210:BQK262264 BGO262210:BGO262264 AWS262210:AWS262264 AMW262210:AMW262264 ADA262210:ADA262264 TE262210:TE262264 JI262210:JI262264 M262210:M262264 WVU196674:WVU196728 WLY196674:WLY196728 WCC196674:WCC196728 VSG196674:VSG196728 VIK196674:VIK196728 UYO196674:UYO196728 UOS196674:UOS196728 UEW196674:UEW196728 TVA196674:TVA196728 TLE196674:TLE196728 TBI196674:TBI196728 SRM196674:SRM196728 SHQ196674:SHQ196728 RXU196674:RXU196728 RNY196674:RNY196728 REC196674:REC196728 QUG196674:QUG196728 QKK196674:QKK196728 QAO196674:QAO196728 PQS196674:PQS196728 PGW196674:PGW196728 OXA196674:OXA196728 ONE196674:ONE196728 ODI196674:ODI196728 NTM196674:NTM196728 NJQ196674:NJQ196728 MZU196674:MZU196728 MPY196674:MPY196728 MGC196674:MGC196728 LWG196674:LWG196728 LMK196674:LMK196728 LCO196674:LCO196728 KSS196674:KSS196728 KIW196674:KIW196728 JZA196674:JZA196728 JPE196674:JPE196728 JFI196674:JFI196728 IVM196674:IVM196728 ILQ196674:ILQ196728 IBU196674:IBU196728 HRY196674:HRY196728 HIC196674:HIC196728 GYG196674:GYG196728 GOK196674:GOK196728 GEO196674:GEO196728 FUS196674:FUS196728 FKW196674:FKW196728 FBA196674:FBA196728 ERE196674:ERE196728 EHI196674:EHI196728 DXM196674:DXM196728 DNQ196674:DNQ196728 DDU196674:DDU196728 CTY196674:CTY196728 CKC196674:CKC196728 CAG196674:CAG196728 BQK196674:BQK196728 BGO196674:BGO196728 AWS196674:AWS196728 AMW196674:AMW196728 ADA196674:ADA196728 TE196674:TE196728 JI196674:JI196728 M196674:M196728 WVU131138:WVU131192 WLY131138:WLY131192 WCC131138:WCC131192 VSG131138:VSG131192 VIK131138:VIK131192 UYO131138:UYO131192 UOS131138:UOS131192 UEW131138:UEW131192 TVA131138:TVA131192 TLE131138:TLE131192 TBI131138:TBI131192 SRM131138:SRM131192 SHQ131138:SHQ131192 RXU131138:RXU131192 RNY131138:RNY131192 REC131138:REC131192 QUG131138:QUG131192 QKK131138:QKK131192 QAO131138:QAO131192 PQS131138:PQS131192 PGW131138:PGW131192 OXA131138:OXA131192 ONE131138:ONE131192 ODI131138:ODI131192 NTM131138:NTM131192 NJQ131138:NJQ131192 MZU131138:MZU131192 MPY131138:MPY131192 MGC131138:MGC131192 LWG131138:LWG131192 LMK131138:LMK131192 LCO131138:LCO131192 KSS131138:KSS131192 KIW131138:KIW131192 JZA131138:JZA131192 JPE131138:JPE131192 JFI131138:JFI131192 IVM131138:IVM131192 ILQ131138:ILQ131192 IBU131138:IBU131192 HRY131138:HRY131192 HIC131138:HIC131192 GYG131138:GYG131192 GOK131138:GOK131192 GEO131138:GEO131192 FUS131138:FUS131192 FKW131138:FKW131192 FBA131138:FBA131192 ERE131138:ERE131192 EHI131138:EHI131192 DXM131138:DXM131192 DNQ131138:DNQ131192 DDU131138:DDU131192 CTY131138:CTY131192 CKC131138:CKC131192 CAG131138:CAG131192 BQK131138:BQK131192 BGO131138:BGO131192 AWS131138:AWS131192 AMW131138:AMW131192 ADA131138:ADA131192 TE131138:TE131192 JI131138:JI131192" xr:uid="{00000000-0002-0000-0F00-000006000000}">
      <formula1>$AZ$271:$AZ$301</formula1>
    </dataValidation>
    <dataValidation type="list" allowBlank="1" showInputMessage="1" showErrorMessage="1" sqref="M65657:M65659 WVU983161:WVU983163 WLY983161:WLY983163 WCC983161:WCC983163 VSG983161:VSG983163 VIK983161:VIK983163 UYO983161:UYO983163 UOS983161:UOS983163 UEW983161:UEW983163 TVA983161:TVA983163 TLE983161:TLE983163 TBI983161:TBI983163 SRM983161:SRM983163 SHQ983161:SHQ983163 RXU983161:RXU983163 RNY983161:RNY983163 REC983161:REC983163 QUG983161:QUG983163 QKK983161:QKK983163 QAO983161:QAO983163 PQS983161:PQS983163 PGW983161:PGW983163 OXA983161:OXA983163 ONE983161:ONE983163 ODI983161:ODI983163 NTM983161:NTM983163 NJQ983161:NJQ983163 MZU983161:MZU983163 MPY983161:MPY983163 MGC983161:MGC983163 LWG983161:LWG983163 LMK983161:LMK983163 LCO983161:LCO983163 KSS983161:KSS983163 KIW983161:KIW983163 JZA983161:JZA983163 JPE983161:JPE983163 JFI983161:JFI983163 IVM983161:IVM983163 ILQ983161:ILQ983163 IBU983161:IBU983163 HRY983161:HRY983163 HIC983161:HIC983163 GYG983161:GYG983163 GOK983161:GOK983163 GEO983161:GEO983163 FUS983161:FUS983163 FKW983161:FKW983163 FBA983161:FBA983163 ERE983161:ERE983163 EHI983161:EHI983163 DXM983161:DXM983163 DNQ983161:DNQ983163 DDU983161:DDU983163 CTY983161:CTY983163 CKC983161:CKC983163 CAG983161:CAG983163 BQK983161:BQK983163 BGO983161:BGO983163 AWS983161:AWS983163 AMW983161:AMW983163 ADA983161:ADA983163 TE983161:TE983163 JI983161:JI983163 M983161:M983163 WVU917625:WVU917627 WLY917625:WLY917627 WCC917625:WCC917627 VSG917625:VSG917627 VIK917625:VIK917627 UYO917625:UYO917627 UOS917625:UOS917627 UEW917625:UEW917627 TVA917625:TVA917627 TLE917625:TLE917627 TBI917625:TBI917627 SRM917625:SRM917627 SHQ917625:SHQ917627 RXU917625:RXU917627 RNY917625:RNY917627 REC917625:REC917627 QUG917625:QUG917627 QKK917625:QKK917627 QAO917625:QAO917627 PQS917625:PQS917627 PGW917625:PGW917627 OXA917625:OXA917627 ONE917625:ONE917627 ODI917625:ODI917627 NTM917625:NTM917627 NJQ917625:NJQ917627 MZU917625:MZU917627 MPY917625:MPY917627 MGC917625:MGC917627 LWG917625:LWG917627 LMK917625:LMK917627 LCO917625:LCO917627 KSS917625:KSS917627 KIW917625:KIW917627 JZA917625:JZA917627 JPE917625:JPE917627 JFI917625:JFI917627 IVM917625:IVM917627 ILQ917625:ILQ917627 IBU917625:IBU917627 HRY917625:HRY917627 HIC917625:HIC917627 GYG917625:GYG917627 GOK917625:GOK917627 GEO917625:GEO917627 FUS917625:FUS917627 FKW917625:FKW917627 FBA917625:FBA917627 ERE917625:ERE917627 EHI917625:EHI917627 DXM917625:DXM917627 DNQ917625:DNQ917627 DDU917625:DDU917627 CTY917625:CTY917627 CKC917625:CKC917627 CAG917625:CAG917627 BQK917625:BQK917627 BGO917625:BGO917627 AWS917625:AWS917627 AMW917625:AMW917627 ADA917625:ADA917627 TE917625:TE917627 JI917625:JI917627 M917625:M917627 WVU852089:WVU852091 WLY852089:WLY852091 WCC852089:WCC852091 VSG852089:VSG852091 VIK852089:VIK852091 UYO852089:UYO852091 UOS852089:UOS852091 UEW852089:UEW852091 TVA852089:TVA852091 TLE852089:TLE852091 TBI852089:TBI852091 SRM852089:SRM852091 SHQ852089:SHQ852091 RXU852089:RXU852091 RNY852089:RNY852091 REC852089:REC852091 QUG852089:QUG852091 QKK852089:QKK852091 QAO852089:QAO852091 PQS852089:PQS852091 PGW852089:PGW852091 OXA852089:OXA852091 ONE852089:ONE852091 ODI852089:ODI852091 NTM852089:NTM852091 NJQ852089:NJQ852091 MZU852089:MZU852091 MPY852089:MPY852091 MGC852089:MGC852091 LWG852089:LWG852091 LMK852089:LMK852091 LCO852089:LCO852091 KSS852089:KSS852091 KIW852089:KIW852091 JZA852089:JZA852091 JPE852089:JPE852091 JFI852089:JFI852091 IVM852089:IVM852091 ILQ852089:ILQ852091 IBU852089:IBU852091 HRY852089:HRY852091 HIC852089:HIC852091 GYG852089:GYG852091 GOK852089:GOK852091 GEO852089:GEO852091 FUS852089:FUS852091 FKW852089:FKW852091 FBA852089:FBA852091 ERE852089:ERE852091 EHI852089:EHI852091 DXM852089:DXM852091 DNQ852089:DNQ852091 DDU852089:DDU852091 CTY852089:CTY852091 CKC852089:CKC852091 CAG852089:CAG852091 BQK852089:BQK852091 BGO852089:BGO852091 AWS852089:AWS852091 AMW852089:AMW852091 ADA852089:ADA852091 TE852089:TE852091 JI852089:JI852091 M852089:M852091 WVU786553:WVU786555 WLY786553:WLY786555 WCC786553:WCC786555 VSG786553:VSG786555 VIK786553:VIK786555 UYO786553:UYO786555 UOS786553:UOS786555 UEW786553:UEW786555 TVA786553:TVA786555 TLE786553:TLE786555 TBI786553:TBI786555 SRM786553:SRM786555 SHQ786553:SHQ786555 RXU786553:RXU786555 RNY786553:RNY786555 REC786553:REC786555 QUG786553:QUG786555 QKK786553:QKK786555 QAO786553:QAO786555 PQS786553:PQS786555 PGW786553:PGW786555 OXA786553:OXA786555 ONE786553:ONE786555 ODI786553:ODI786555 NTM786553:NTM786555 NJQ786553:NJQ786555 MZU786553:MZU786555 MPY786553:MPY786555 MGC786553:MGC786555 LWG786553:LWG786555 LMK786553:LMK786555 LCO786553:LCO786555 KSS786553:KSS786555 KIW786553:KIW786555 JZA786553:JZA786555 JPE786553:JPE786555 JFI786553:JFI786555 IVM786553:IVM786555 ILQ786553:ILQ786555 IBU786553:IBU786555 HRY786553:HRY786555 HIC786553:HIC786555 GYG786553:GYG786555 GOK786553:GOK786555 GEO786553:GEO786555 FUS786553:FUS786555 FKW786553:FKW786555 FBA786553:FBA786555 ERE786553:ERE786555 EHI786553:EHI786555 DXM786553:DXM786555 DNQ786553:DNQ786555 DDU786553:DDU786555 CTY786553:CTY786555 CKC786553:CKC786555 CAG786553:CAG786555 BQK786553:BQK786555 BGO786553:BGO786555 AWS786553:AWS786555 AMW786553:AMW786555 ADA786553:ADA786555 TE786553:TE786555 JI786553:JI786555 M786553:M786555 WVU721017:WVU721019 WLY721017:WLY721019 WCC721017:WCC721019 VSG721017:VSG721019 VIK721017:VIK721019 UYO721017:UYO721019 UOS721017:UOS721019 UEW721017:UEW721019 TVA721017:TVA721019 TLE721017:TLE721019 TBI721017:TBI721019 SRM721017:SRM721019 SHQ721017:SHQ721019 RXU721017:RXU721019 RNY721017:RNY721019 REC721017:REC721019 QUG721017:QUG721019 QKK721017:QKK721019 QAO721017:QAO721019 PQS721017:PQS721019 PGW721017:PGW721019 OXA721017:OXA721019 ONE721017:ONE721019 ODI721017:ODI721019 NTM721017:NTM721019 NJQ721017:NJQ721019 MZU721017:MZU721019 MPY721017:MPY721019 MGC721017:MGC721019 LWG721017:LWG721019 LMK721017:LMK721019 LCO721017:LCO721019 KSS721017:KSS721019 KIW721017:KIW721019 JZA721017:JZA721019 JPE721017:JPE721019 JFI721017:JFI721019 IVM721017:IVM721019 ILQ721017:ILQ721019 IBU721017:IBU721019 HRY721017:HRY721019 HIC721017:HIC721019 GYG721017:GYG721019 GOK721017:GOK721019 GEO721017:GEO721019 FUS721017:FUS721019 FKW721017:FKW721019 FBA721017:FBA721019 ERE721017:ERE721019 EHI721017:EHI721019 DXM721017:DXM721019 DNQ721017:DNQ721019 DDU721017:DDU721019 CTY721017:CTY721019 CKC721017:CKC721019 CAG721017:CAG721019 BQK721017:BQK721019 BGO721017:BGO721019 AWS721017:AWS721019 AMW721017:AMW721019 ADA721017:ADA721019 TE721017:TE721019 JI721017:JI721019 M721017:M721019 WVU655481:WVU655483 WLY655481:WLY655483 WCC655481:WCC655483 VSG655481:VSG655483 VIK655481:VIK655483 UYO655481:UYO655483 UOS655481:UOS655483 UEW655481:UEW655483 TVA655481:TVA655483 TLE655481:TLE655483 TBI655481:TBI655483 SRM655481:SRM655483 SHQ655481:SHQ655483 RXU655481:RXU655483 RNY655481:RNY655483 REC655481:REC655483 QUG655481:QUG655483 QKK655481:QKK655483 QAO655481:QAO655483 PQS655481:PQS655483 PGW655481:PGW655483 OXA655481:OXA655483 ONE655481:ONE655483 ODI655481:ODI655483 NTM655481:NTM655483 NJQ655481:NJQ655483 MZU655481:MZU655483 MPY655481:MPY655483 MGC655481:MGC655483 LWG655481:LWG655483 LMK655481:LMK655483 LCO655481:LCO655483 KSS655481:KSS655483 KIW655481:KIW655483 JZA655481:JZA655483 JPE655481:JPE655483 JFI655481:JFI655483 IVM655481:IVM655483 ILQ655481:ILQ655483 IBU655481:IBU655483 HRY655481:HRY655483 HIC655481:HIC655483 GYG655481:GYG655483 GOK655481:GOK655483 GEO655481:GEO655483 FUS655481:FUS655483 FKW655481:FKW655483 FBA655481:FBA655483 ERE655481:ERE655483 EHI655481:EHI655483 DXM655481:DXM655483 DNQ655481:DNQ655483 DDU655481:DDU655483 CTY655481:CTY655483 CKC655481:CKC655483 CAG655481:CAG655483 BQK655481:BQK655483 BGO655481:BGO655483 AWS655481:AWS655483 AMW655481:AMW655483 ADA655481:ADA655483 TE655481:TE655483 JI655481:JI655483 M655481:M655483 WVU589945:WVU589947 WLY589945:WLY589947 WCC589945:WCC589947 VSG589945:VSG589947 VIK589945:VIK589947 UYO589945:UYO589947 UOS589945:UOS589947 UEW589945:UEW589947 TVA589945:TVA589947 TLE589945:TLE589947 TBI589945:TBI589947 SRM589945:SRM589947 SHQ589945:SHQ589947 RXU589945:RXU589947 RNY589945:RNY589947 REC589945:REC589947 QUG589945:QUG589947 QKK589945:QKK589947 QAO589945:QAO589947 PQS589945:PQS589947 PGW589945:PGW589947 OXA589945:OXA589947 ONE589945:ONE589947 ODI589945:ODI589947 NTM589945:NTM589947 NJQ589945:NJQ589947 MZU589945:MZU589947 MPY589945:MPY589947 MGC589945:MGC589947 LWG589945:LWG589947 LMK589945:LMK589947 LCO589945:LCO589947 KSS589945:KSS589947 KIW589945:KIW589947 JZA589945:JZA589947 JPE589945:JPE589947 JFI589945:JFI589947 IVM589945:IVM589947 ILQ589945:ILQ589947 IBU589945:IBU589947 HRY589945:HRY589947 HIC589945:HIC589947 GYG589945:GYG589947 GOK589945:GOK589947 GEO589945:GEO589947 FUS589945:FUS589947 FKW589945:FKW589947 FBA589945:FBA589947 ERE589945:ERE589947 EHI589945:EHI589947 DXM589945:DXM589947 DNQ589945:DNQ589947 DDU589945:DDU589947 CTY589945:CTY589947 CKC589945:CKC589947 CAG589945:CAG589947 BQK589945:BQK589947 BGO589945:BGO589947 AWS589945:AWS589947 AMW589945:AMW589947 ADA589945:ADA589947 TE589945:TE589947 JI589945:JI589947 M589945:M589947 WVU524409:WVU524411 WLY524409:WLY524411 WCC524409:WCC524411 VSG524409:VSG524411 VIK524409:VIK524411 UYO524409:UYO524411 UOS524409:UOS524411 UEW524409:UEW524411 TVA524409:TVA524411 TLE524409:TLE524411 TBI524409:TBI524411 SRM524409:SRM524411 SHQ524409:SHQ524411 RXU524409:RXU524411 RNY524409:RNY524411 REC524409:REC524411 QUG524409:QUG524411 QKK524409:QKK524411 QAO524409:QAO524411 PQS524409:PQS524411 PGW524409:PGW524411 OXA524409:OXA524411 ONE524409:ONE524411 ODI524409:ODI524411 NTM524409:NTM524411 NJQ524409:NJQ524411 MZU524409:MZU524411 MPY524409:MPY524411 MGC524409:MGC524411 LWG524409:LWG524411 LMK524409:LMK524411 LCO524409:LCO524411 KSS524409:KSS524411 KIW524409:KIW524411 JZA524409:JZA524411 JPE524409:JPE524411 JFI524409:JFI524411 IVM524409:IVM524411 ILQ524409:ILQ524411 IBU524409:IBU524411 HRY524409:HRY524411 HIC524409:HIC524411 GYG524409:GYG524411 GOK524409:GOK524411 GEO524409:GEO524411 FUS524409:FUS524411 FKW524409:FKW524411 FBA524409:FBA524411 ERE524409:ERE524411 EHI524409:EHI524411 DXM524409:DXM524411 DNQ524409:DNQ524411 DDU524409:DDU524411 CTY524409:CTY524411 CKC524409:CKC524411 CAG524409:CAG524411 BQK524409:BQK524411 BGO524409:BGO524411 AWS524409:AWS524411 AMW524409:AMW524411 ADA524409:ADA524411 TE524409:TE524411 JI524409:JI524411 M524409:M524411 WVU458873:WVU458875 WLY458873:WLY458875 WCC458873:WCC458875 VSG458873:VSG458875 VIK458873:VIK458875 UYO458873:UYO458875 UOS458873:UOS458875 UEW458873:UEW458875 TVA458873:TVA458875 TLE458873:TLE458875 TBI458873:TBI458875 SRM458873:SRM458875 SHQ458873:SHQ458875 RXU458873:RXU458875 RNY458873:RNY458875 REC458873:REC458875 QUG458873:QUG458875 QKK458873:QKK458875 QAO458873:QAO458875 PQS458873:PQS458875 PGW458873:PGW458875 OXA458873:OXA458875 ONE458873:ONE458875 ODI458873:ODI458875 NTM458873:NTM458875 NJQ458873:NJQ458875 MZU458873:MZU458875 MPY458873:MPY458875 MGC458873:MGC458875 LWG458873:LWG458875 LMK458873:LMK458875 LCO458873:LCO458875 KSS458873:KSS458875 KIW458873:KIW458875 JZA458873:JZA458875 JPE458873:JPE458875 JFI458873:JFI458875 IVM458873:IVM458875 ILQ458873:ILQ458875 IBU458873:IBU458875 HRY458873:HRY458875 HIC458873:HIC458875 GYG458873:GYG458875 GOK458873:GOK458875 GEO458873:GEO458875 FUS458873:FUS458875 FKW458873:FKW458875 FBA458873:FBA458875 ERE458873:ERE458875 EHI458873:EHI458875 DXM458873:DXM458875 DNQ458873:DNQ458875 DDU458873:DDU458875 CTY458873:CTY458875 CKC458873:CKC458875 CAG458873:CAG458875 BQK458873:BQK458875 BGO458873:BGO458875 AWS458873:AWS458875 AMW458873:AMW458875 ADA458873:ADA458875 TE458873:TE458875 JI458873:JI458875 M458873:M458875 WVU393337:WVU393339 WLY393337:WLY393339 WCC393337:WCC393339 VSG393337:VSG393339 VIK393337:VIK393339 UYO393337:UYO393339 UOS393337:UOS393339 UEW393337:UEW393339 TVA393337:TVA393339 TLE393337:TLE393339 TBI393337:TBI393339 SRM393337:SRM393339 SHQ393337:SHQ393339 RXU393337:RXU393339 RNY393337:RNY393339 REC393337:REC393339 QUG393337:QUG393339 QKK393337:QKK393339 QAO393337:QAO393339 PQS393337:PQS393339 PGW393337:PGW393339 OXA393337:OXA393339 ONE393337:ONE393339 ODI393337:ODI393339 NTM393337:NTM393339 NJQ393337:NJQ393339 MZU393337:MZU393339 MPY393337:MPY393339 MGC393337:MGC393339 LWG393337:LWG393339 LMK393337:LMK393339 LCO393337:LCO393339 KSS393337:KSS393339 KIW393337:KIW393339 JZA393337:JZA393339 JPE393337:JPE393339 JFI393337:JFI393339 IVM393337:IVM393339 ILQ393337:ILQ393339 IBU393337:IBU393339 HRY393337:HRY393339 HIC393337:HIC393339 GYG393337:GYG393339 GOK393337:GOK393339 GEO393337:GEO393339 FUS393337:FUS393339 FKW393337:FKW393339 FBA393337:FBA393339 ERE393337:ERE393339 EHI393337:EHI393339 DXM393337:DXM393339 DNQ393337:DNQ393339 DDU393337:DDU393339 CTY393337:CTY393339 CKC393337:CKC393339 CAG393337:CAG393339 BQK393337:BQK393339 BGO393337:BGO393339 AWS393337:AWS393339 AMW393337:AMW393339 ADA393337:ADA393339 TE393337:TE393339 JI393337:JI393339 M393337:M393339 WVU327801:WVU327803 WLY327801:WLY327803 WCC327801:WCC327803 VSG327801:VSG327803 VIK327801:VIK327803 UYO327801:UYO327803 UOS327801:UOS327803 UEW327801:UEW327803 TVA327801:TVA327803 TLE327801:TLE327803 TBI327801:TBI327803 SRM327801:SRM327803 SHQ327801:SHQ327803 RXU327801:RXU327803 RNY327801:RNY327803 REC327801:REC327803 QUG327801:QUG327803 QKK327801:QKK327803 QAO327801:QAO327803 PQS327801:PQS327803 PGW327801:PGW327803 OXA327801:OXA327803 ONE327801:ONE327803 ODI327801:ODI327803 NTM327801:NTM327803 NJQ327801:NJQ327803 MZU327801:MZU327803 MPY327801:MPY327803 MGC327801:MGC327803 LWG327801:LWG327803 LMK327801:LMK327803 LCO327801:LCO327803 KSS327801:KSS327803 KIW327801:KIW327803 JZA327801:JZA327803 JPE327801:JPE327803 JFI327801:JFI327803 IVM327801:IVM327803 ILQ327801:ILQ327803 IBU327801:IBU327803 HRY327801:HRY327803 HIC327801:HIC327803 GYG327801:GYG327803 GOK327801:GOK327803 GEO327801:GEO327803 FUS327801:FUS327803 FKW327801:FKW327803 FBA327801:FBA327803 ERE327801:ERE327803 EHI327801:EHI327803 DXM327801:DXM327803 DNQ327801:DNQ327803 DDU327801:DDU327803 CTY327801:CTY327803 CKC327801:CKC327803 CAG327801:CAG327803 BQK327801:BQK327803 BGO327801:BGO327803 AWS327801:AWS327803 AMW327801:AMW327803 ADA327801:ADA327803 TE327801:TE327803 JI327801:JI327803 M327801:M327803 WVU262265:WVU262267 WLY262265:WLY262267 WCC262265:WCC262267 VSG262265:VSG262267 VIK262265:VIK262267 UYO262265:UYO262267 UOS262265:UOS262267 UEW262265:UEW262267 TVA262265:TVA262267 TLE262265:TLE262267 TBI262265:TBI262267 SRM262265:SRM262267 SHQ262265:SHQ262267 RXU262265:RXU262267 RNY262265:RNY262267 REC262265:REC262267 QUG262265:QUG262267 QKK262265:QKK262267 QAO262265:QAO262267 PQS262265:PQS262267 PGW262265:PGW262267 OXA262265:OXA262267 ONE262265:ONE262267 ODI262265:ODI262267 NTM262265:NTM262267 NJQ262265:NJQ262267 MZU262265:MZU262267 MPY262265:MPY262267 MGC262265:MGC262267 LWG262265:LWG262267 LMK262265:LMK262267 LCO262265:LCO262267 KSS262265:KSS262267 KIW262265:KIW262267 JZA262265:JZA262267 JPE262265:JPE262267 JFI262265:JFI262267 IVM262265:IVM262267 ILQ262265:ILQ262267 IBU262265:IBU262267 HRY262265:HRY262267 HIC262265:HIC262267 GYG262265:GYG262267 GOK262265:GOK262267 GEO262265:GEO262267 FUS262265:FUS262267 FKW262265:FKW262267 FBA262265:FBA262267 ERE262265:ERE262267 EHI262265:EHI262267 DXM262265:DXM262267 DNQ262265:DNQ262267 DDU262265:DDU262267 CTY262265:CTY262267 CKC262265:CKC262267 CAG262265:CAG262267 BQK262265:BQK262267 BGO262265:BGO262267 AWS262265:AWS262267 AMW262265:AMW262267 ADA262265:ADA262267 TE262265:TE262267 JI262265:JI262267 M262265:M262267 WVU196729:WVU196731 WLY196729:WLY196731 WCC196729:WCC196731 VSG196729:VSG196731 VIK196729:VIK196731 UYO196729:UYO196731 UOS196729:UOS196731 UEW196729:UEW196731 TVA196729:TVA196731 TLE196729:TLE196731 TBI196729:TBI196731 SRM196729:SRM196731 SHQ196729:SHQ196731 RXU196729:RXU196731 RNY196729:RNY196731 REC196729:REC196731 QUG196729:QUG196731 QKK196729:QKK196731 QAO196729:QAO196731 PQS196729:PQS196731 PGW196729:PGW196731 OXA196729:OXA196731 ONE196729:ONE196731 ODI196729:ODI196731 NTM196729:NTM196731 NJQ196729:NJQ196731 MZU196729:MZU196731 MPY196729:MPY196731 MGC196729:MGC196731 LWG196729:LWG196731 LMK196729:LMK196731 LCO196729:LCO196731 KSS196729:KSS196731 KIW196729:KIW196731 JZA196729:JZA196731 JPE196729:JPE196731 JFI196729:JFI196731 IVM196729:IVM196731 ILQ196729:ILQ196731 IBU196729:IBU196731 HRY196729:HRY196731 HIC196729:HIC196731 GYG196729:GYG196731 GOK196729:GOK196731 GEO196729:GEO196731 FUS196729:FUS196731 FKW196729:FKW196731 FBA196729:FBA196731 ERE196729:ERE196731 EHI196729:EHI196731 DXM196729:DXM196731 DNQ196729:DNQ196731 DDU196729:DDU196731 CTY196729:CTY196731 CKC196729:CKC196731 CAG196729:CAG196731 BQK196729:BQK196731 BGO196729:BGO196731 AWS196729:AWS196731 AMW196729:AMW196731 ADA196729:ADA196731 TE196729:TE196731 JI196729:JI196731 M196729:M196731 WVU131193:WVU131195 WLY131193:WLY131195 WCC131193:WCC131195 VSG131193:VSG131195 VIK131193:VIK131195 UYO131193:UYO131195 UOS131193:UOS131195 UEW131193:UEW131195 TVA131193:TVA131195 TLE131193:TLE131195 TBI131193:TBI131195 SRM131193:SRM131195 SHQ131193:SHQ131195 RXU131193:RXU131195 RNY131193:RNY131195 REC131193:REC131195 QUG131193:QUG131195 QKK131193:QKK131195 QAO131193:QAO131195 PQS131193:PQS131195 PGW131193:PGW131195 OXA131193:OXA131195 ONE131193:ONE131195 ODI131193:ODI131195 NTM131193:NTM131195 NJQ131193:NJQ131195 MZU131193:MZU131195 MPY131193:MPY131195 MGC131193:MGC131195 LWG131193:LWG131195 LMK131193:LMK131195 LCO131193:LCO131195 KSS131193:KSS131195 KIW131193:KIW131195 JZA131193:JZA131195 JPE131193:JPE131195 JFI131193:JFI131195 IVM131193:IVM131195 ILQ131193:ILQ131195 IBU131193:IBU131195 HRY131193:HRY131195 HIC131193:HIC131195 GYG131193:GYG131195 GOK131193:GOK131195 GEO131193:GEO131195 FUS131193:FUS131195 FKW131193:FKW131195 FBA131193:FBA131195 ERE131193:ERE131195 EHI131193:EHI131195 DXM131193:DXM131195 DNQ131193:DNQ131195 DDU131193:DDU131195 CTY131193:CTY131195 CKC131193:CKC131195 CAG131193:CAG131195 BQK131193:BQK131195 BGO131193:BGO131195 AWS131193:AWS131195 AMW131193:AMW131195 ADA131193:ADA131195 TE131193:TE131195 JI131193:JI131195 M131193:M131195 WVU65657:WVU65659 WLY65657:WLY65659 WCC65657:WCC65659 VSG65657:VSG65659 VIK65657:VIK65659 UYO65657:UYO65659 UOS65657:UOS65659 UEW65657:UEW65659 TVA65657:TVA65659 TLE65657:TLE65659 TBI65657:TBI65659 SRM65657:SRM65659 SHQ65657:SHQ65659 RXU65657:RXU65659 RNY65657:RNY65659 REC65657:REC65659 QUG65657:QUG65659 QKK65657:QKK65659 QAO65657:QAO65659 PQS65657:PQS65659 PGW65657:PGW65659 OXA65657:OXA65659 ONE65657:ONE65659 ODI65657:ODI65659 NTM65657:NTM65659 NJQ65657:NJQ65659 MZU65657:MZU65659 MPY65657:MPY65659 MGC65657:MGC65659 LWG65657:LWG65659 LMK65657:LMK65659 LCO65657:LCO65659 KSS65657:KSS65659 KIW65657:KIW65659 JZA65657:JZA65659 JPE65657:JPE65659 JFI65657:JFI65659 IVM65657:IVM65659 ILQ65657:ILQ65659 IBU65657:IBU65659 HRY65657:HRY65659 HIC65657:HIC65659 GYG65657:GYG65659 GOK65657:GOK65659 GEO65657:GEO65659 FUS65657:FUS65659 FKW65657:FKW65659 FBA65657:FBA65659 ERE65657:ERE65659 EHI65657:EHI65659 DXM65657:DXM65659 DNQ65657:DNQ65659 DDU65657:DDU65659 CTY65657:CTY65659 CKC65657:CKC65659 CAG65657:CAG65659 BQK65657:BQK65659 BGO65657:BGO65659 AWS65657:AWS65659 AMW65657:AMW65659 ADA65657:ADA65659 TE65657:TE65659 JI65657:JI65659" xr:uid="{00000000-0002-0000-0F00-000007000000}">
      <formula1>$AZ$7:$AZ$33</formula1>
    </dataValidation>
  </dataValidations>
  <printOptions horizontalCentered="1"/>
  <pageMargins left="0" right="0" top="0.78740157480314965" bottom="0.39370078740157483" header="0.51181102362204722" footer="0.51181102362204722"/>
  <pageSetup paperSize="9" scale="35" orientation="landscape" horizontalDpi="300" verticalDpi="300" r:id="rId1"/>
  <headerFooter alignWithMargins="0"/>
  <drawing r:id="rId2"/>
  <legacyDrawing r:id="rId3"/>
  <controls>
    <mc:AlternateContent xmlns:mc="http://schemas.openxmlformats.org/markup-compatibility/2006">
      <mc:Choice Requires="x14">
        <control shapeId="11265" r:id="rId4" name="CommandButton1">
          <controlPr defaultSize="0" autoLine="0" autoPict="0" r:id="rId5">
            <anchor moveWithCells="1">
              <from>
                <xdr:col>18</xdr:col>
                <xdr:colOff>47625</xdr:colOff>
                <xdr:row>39</xdr:row>
                <xdr:rowOff>19050</xdr:rowOff>
              </from>
              <to>
                <xdr:col>19</xdr:col>
                <xdr:colOff>676275</xdr:colOff>
                <xdr:row>42</xdr:row>
                <xdr:rowOff>85725</xdr:rowOff>
              </to>
            </anchor>
          </controlPr>
        </control>
      </mc:Choice>
      <mc:Fallback>
        <control shapeId="11265" r:id="rId4" name="CommandButton1"/>
      </mc:Fallback>
    </mc:AlternateContent>
  </controls>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2">
    <tabColor rgb="FFFFFF00"/>
  </sheetPr>
  <dimension ref="A1:BD361"/>
  <sheetViews>
    <sheetView zoomScaleNormal="75" workbookViewId="0">
      <pane ySplit="5" topLeftCell="A6" activePane="bottomLeft" state="frozen"/>
      <selection activeCell="B26" sqref="B26"/>
      <selection pane="bottomLeft" activeCell="B26" sqref="B26"/>
    </sheetView>
  </sheetViews>
  <sheetFormatPr defaultColWidth="9.06640625" defaultRowHeight="12.75" x14ac:dyDescent="0.45"/>
  <cols>
    <col min="1" max="1" width="17.3984375" style="23" customWidth="1"/>
    <col min="2" max="2" width="41.86328125" style="14" customWidth="1"/>
    <col min="3" max="3" width="10.86328125" style="19" customWidth="1"/>
    <col min="4" max="4" width="12" style="19" customWidth="1"/>
    <col min="5" max="5" width="0.3984375" style="14" customWidth="1"/>
    <col min="6" max="6" width="13.06640625" style="19" customWidth="1"/>
    <col min="7" max="7" width="12.06640625" style="19" customWidth="1"/>
    <col min="8" max="8" width="16.265625" style="19" customWidth="1"/>
    <col min="9" max="9" width="13.06640625" style="19" customWidth="1"/>
    <col min="10" max="10" width="13.59765625" style="19" customWidth="1"/>
    <col min="11" max="11" width="14.59765625" style="19" customWidth="1"/>
    <col min="12" max="12" width="24.86328125" style="19" customWidth="1"/>
    <col min="13" max="13" width="46.86328125" style="22" customWidth="1"/>
    <col min="14" max="14" width="12" style="19" customWidth="1"/>
    <col min="15" max="15" width="10.59765625" style="19" customWidth="1"/>
    <col min="16" max="16" width="11.73046875" style="19" customWidth="1"/>
    <col min="17" max="17" width="11.3984375" style="21" customWidth="1"/>
    <col min="18" max="18" width="16.86328125" style="21" customWidth="1"/>
    <col min="19" max="19" width="18.3984375" style="21" customWidth="1"/>
    <col min="20" max="20" width="16.265625" style="20" customWidth="1"/>
    <col min="21" max="21" width="13.59765625" style="19" customWidth="1"/>
    <col min="22" max="22" width="15" style="14" customWidth="1"/>
    <col min="23" max="23" width="15" style="18" customWidth="1"/>
    <col min="24" max="24" width="28.3984375" style="17" customWidth="1"/>
    <col min="25" max="27" width="9.06640625" style="16"/>
    <col min="28" max="28" width="13.86328125" style="14" customWidth="1"/>
    <col min="29" max="29" width="17.86328125" style="14" customWidth="1"/>
    <col min="30" max="30" width="17.265625" style="14" customWidth="1"/>
    <col min="31" max="31" width="23.59765625" style="14" customWidth="1"/>
    <col min="32" max="32" width="17" style="14" customWidth="1"/>
    <col min="33" max="50" width="9.06640625" style="14"/>
    <col min="51" max="51" width="20.86328125" style="14" customWidth="1"/>
    <col min="52" max="52" width="89.73046875" style="14" customWidth="1"/>
    <col min="53" max="55" width="22.06640625" style="14" customWidth="1"/>
    <col min="56" max="56" width="22.06640625" style="15" customWidth="1"/>
    <col min="57" max="16384" width="9.06640625" style="14"/>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1" customFormat="1" ht="45" customHeight="1" thickBot="1" x14ac:dyDescent="0.5">
      <c r="A2" s="311"/>
      <c r="B2" s="315" t="s">
        <v>119</v>
      </c>
      <c r="C2" s="315"/>
      <c r="D2" s="315"/>
      <c r="E2" s="315"/>
      <c r="F2" s="315"/>
      <c r="G2" s="315"/>
      <c r="H2" s="315"/>
      <c r="I2" s="315"/>
      <c r="J2" s="315"/>
      <c r="K2" s="315"/>
      <c r="L2" s="315"/>
      <c r="M2" s="315"/>
      <c r="N2" s="315"/>
      <c r="O2" s="315"/>
      <c r="P2" s="315"/>
      <c r="Q2" s="315"/>
      <c r="R2" s="315"/>
      <c r="S2" s="315"/>
      <c r="T2" s="315"/>
      <c r="U2" s="315"/>
      <c r="V2" s="315"/>
      <c r="W2" s="315"/>
      <c r="X2" s="315"/>
      <c r="BD2" s="282"/>
    </row>
    <row r="3" spans="1:56" s="281" customFormat="1" ht="16.5" customHeight="1" x14ac:dyDescent="0.45">
      <c r="A3" s="311"/>
      <c r="B3" s="312" t="s">
        <v>58</v>
      </c>
      <c r="C3" s="312"/>
      <c r="D3" s="312" t="s">
        <v>57</v>
      </c>
      <c r="E3" s="312" t="s">
        <v>56</v>
      </c>
      <c r="F3" s="312" t="s">
        <v>55</v>
      </c>
      <c r="G3" s="312" t="s">
        <v>54</v>
      </c>
      <c r="H3" s="312" t="s">
        <v>53</v>
      </c>
      <c r="I3" s="312" t="s">
        <v>52</v>
      </c>
      <c r="J3" s="312" t="s">
        <v>51</v>
      </c>
      <c r="K3" s="312" t="s">
        <v>50</v>
      </c>
      <c r="L3" s="312" t="s">
        <v>49</v>
      </c>
      <c r="M3" s="312" t="s">
        <v>0</v>
      </c>
      <c r="N3" s="312" t="s">
        <v>48</v>
      </c>
      <c r="O3" s="312" t="s">
        <v>47</v>
      </c>
      <c r="P3" s="312" t="s">
        <v>46</v>
      </c>
      <c r="Q3" s="312" t="s">
        <v>45</v>
      </c>
      <c r="R3" s="312" t="s">
        <v>44</v>
      </c>
      <c r="S3" s="312" t="s">
        <v>43</v>
      </c>
      <c r="T3" s="316" t="s">
        <v>42</v>
      </c>
      <c r="U3" s="312" t="s">
        <v>41</v>
      </c>
      <c r="V3" s="312" t="s">
        <v>40</v>
      </c>
      <c r="W3" s="312" t="s">
        <v>39</v>
      </c>
      <c r="X3" s="312" t="s">
        <v>38</v>
      </c>
      <c r="Y3" s="283"/>
      <c r="AB3" s="284"/>
      <c r="AC3" s="284"/>
      <c r="AD3" s="284"/>
      <c r="AE3" s="285"/>
      <c r="AF3" s="284"/>
      <c r="BD3" s="282"/>
    </row>
    <row r="4" spans="1:56" s="281" customFormat="1" ht="15" x14ac:dyDescent="0.45">
      <c r="A4" s="311"/>
      <c r="B4" s="313"/>
      <c r="C4" s="313"/>
      <c r="D4" s="313"/>
      <c r="E4" s="313"/>
      <c r="F4" s="313"/>
      <c r="G4" s="313"/>
      <c r="H4" s="313"/>
      <c r="I4" s="313"/>
      <c r="J4" s="313"/>
      <c r="K4" s="313"/>
      <c r="L4" s="313"/>
      <c r="M4" s="313"/>
      <c r="N4" s="313"/>
      <c r="O4" s="313"/>
      <c r="P4" s="313"/>
      <c r="Q4" s="313"/>
      <c r="R4" s="313"/>
      <c r="S4" s="313"/>
      <c r="T4" s="317"/>
      <c r="U4" s="313"/>
      <c r="V4" s="313"/>
      <c r="W4" s="313"/>
      <c r="X4" s="313"/>
      <c r="Y4" s="283"/>
      <c r="AB4" s="284"/>
      <c r="AC4" s="284"/>
      <c r="AD4" s="284"/>
      <c r="AE4" s="285"/>
      <c r="AF4" s="284"/>
      <c r="BD4" s="282"/>
    </row>
    <row r="5" spans="1:56" s="281" customFormat="1" ht="18.75" customHeight="1" thickBot="1" x14ac:dyDescent="0.5">
      <c r="A5" s="311"/>
      <c r="B5" s="314"/>
      <c r="C5" s="314"/>
      <c r="D5" s="314"/>
      <c r="E5" s="314"/>
      <c r="F5" s="314"/>
      <c r="G5" s="314"/>
      <c r="H5" s="314"/>
      <c r="I5" s="314"/>
      <c r="J5" s="314"/>
      <c r="K5" s="314"/>
      <c r="L5" s="314"/>
      <c r="M5" s="314"/>
      <c r="N5" s="314"/>
      <c r="O5" s="314"/>
      <c r="P5" s="314"/>
      <c r="Q5" s="314"/>
      <c r="R5" s="314"/>
      <c r="S5" s="314"/>
      <c r="T5" s="318"/>
      <c r="U5" s="314"/>
      <c r="V5" s="314"/>
      <c r="W5" s="314"/>
      <c r="X5" s="314"/>
      <c r="Y5" s="283"/>
      <c r="AB5" s="284"/>
      <c r="AC5" s="284"/>
      <c r="AD5" s="284"/>
      <c r="AE5" s="285"/>
      <c r="AF5" s="284"/>
      <c r="BD5" s="282"/>
    </row>
    <row r="6" spans="1:56" customFormat="1" ht="20.100000000000001" customHeight="1" x14ac:dyDescent="0.45"/>
    <row r="7" spans="1:56" customFormat="1" ht="45" customHeight="1" x14ac:dyDescent="0.45"/>
    <row r="8" spans="1:56" customFormat="1" ht="15" customHeight="1" x14ac:dyDescent="0.45"/>
    <row r="9" spans="1:56" customFormat="1" ht="15" customHeight="1" x14ac:dyDescent="0.45"/>
    <row r="10" spans="1:56" customFormat="1" ht="14.25" x14ac:dyDescent="0.45"/>
    <row r="11" spans="1:56" customFormat="1" ht="14.25" x14ac:dyDescent="0.45"/>
    <row r="12" spans="1:56" customFormat="1" ht="39.6" customHeight="1" x14ac:dyDescent="0.45"/>
    <row r="13" spans="1:56" customFormat="1" ht="14.25" x14ac:dyDescent="0.45"/>
    <row r="14" spans="1:56" customFormat="1" ht="14.25" x14ac:dyDescent="0.45"/>
    <row r="15" spans="1:56" customFormat="1" ht="14.25" x14ac:dyDescent="0.45"/>
    <row r="16" spans="1:56" customFormat="1" ht="14.25" x14ac:dyDescent="0.45"/>
    <row r="17" customFormat="1" ht="14.25" x14ac:dyDescent="0.45"/>
    <row r="18" customFormat="1" ht="14.25" x14ac:dyDescent="0.45"/>
    <row r="19" customFormat="1" ht="14.25" x14ac:dyDescent="0.45"/>
    <row r="20" customFormat="1" ht="14.25" x14ac:dyDescent="0.45"/>
    <row r="21" customFormat="1" ht="14.25" x14ac:dyDescent="0.45"/>
    <row r="22" customFormat="1" ht="14.25" x14ac:dyDescent="0.45"/>
    <row r="23" customFormat="1" ht="14.25" x14ac:dyDescent="0.45"/>
    <row r="24" customFormat="1" ht="14.25" x14ac:dyDescent="0.45"/>
    <row r="25" customFormat="1" ht="14.25" x14ac:dyDescent="0.45"/>
    <row r="26" customFormat="1" ht="14.25" x14ac:dyDescent="0.45"/>
    <row r="27" customFormat="1" ht="14.25" x14ac:dyDescent="0.45"/>
    <row r="28" customFormat="1" ht="12.75" customHeight="1" x14ac:dyDescent="0.45"/>
    <row r="29" customFormat="1" ht="40.049999999999997" customHeight="1" x14ac:dyDescent="0.45"/>
    <row r="30" customFormat="1" ht="12.75" customHeight="1" x14ac:dyDescent="0.45"/>
    <row r="31" customFormat="1" ht="12.75" customHeight="1" x14ac:dyDescent="0.45"/>
    <row r="32" customFormat="1" ht="12.75" customHeight="1" x14ac:dyDescent="0.45"/>
    <row r="33" customFormat="1" ht="12.75" customHeight="1" x14ac:dyDescent="0.45"/>
    <row r="34" customFormat="1" ht="14.25" x14ac:dyDescent="0.45"/>
    <row r="35" customFormat="1" ht="15" customHeight="1" x14ac:dyDescent="0.45"/>
    <row r="36" customFormat="1" ht="15" customHeight="1" x14ac:dyDescent="0.45"/>
    <row r="37" customFormat="1" ht="25.05" customHeight="1" x14ac:dyDescent="0.45"/>
    <row r="38" customFormat="1" ht="14.25" x14ac:dyDescent="0.45"/>
    <row r="39" customFormat="1" ht="14.25" x14ac:dyDescent="0.45"/>
    <row r="40" customFormat="1" ht="14.25" x14ac:dyDescent="0.45"/>
    <row r="41" customFormat="1" ht="14.25" x14ac:dyDescent="0.45"/>
    <row r="42" customFormat="1" ht="14.25" x14ac:dyDescent="0.45"/>
    <row r="43" customFormat="1" ht="14.25" x14ac:dyDescent="0.45"/>
    <row r="44" customFormat="1" ht="14.25" x14ac:dyDescent="0.45"/>
    <row r="45" customFormat="1" ht="14.25" x14ac:dyDescent="0.45"/>
    <row r="46" customFormat="1" ht="14.25" x14ac:dyDescent="0.45"/>
    <row r="47" customFormat="1" ht="14.25" x14ac:dyDescent="0.45"/>
    <row r="48" customFormat="1" ht="14.25" x14ac:dyDescent="0.45"/>
    <row r="49" customFormat="1" ht="14.25" x14ac:dyDescent="0.45"/>
    <row r="50" customFormat="1" ht="14.25" x14ac:dyDescent="0.45"/>
    <row r="51" customFormat="1" ht="14.25" x14ac:dyDescent="0.45"/>
    <row r="52" customFormat="1" ht="14.25" x14ac:dyDescent="0.45"/>
    <row r="53" customFormat="1" ht="14.25" x14ac:dyDescent="0.45"/>
    <row r="54" customFormat="1" ht="14.25" x14ac:dyDescent="0.45"/>
    <row r="55" customFormat="1" ht="14.25" x14ac:dyDescent="0.45"/>
    <row r="56" customFormat="1" ht="14.25" x14ac:dyDescent="0.45"/>
    <row r="57" customFormat="1" ht="14.25" x14ac:dyDescent="0.45"/>
    <row r="58" customFormat="1" ht="14.25" x14ac:dyDescent="0.45"/>
    <row r="59" customFormat="1" ht="14.25" x14ac:dyDescent="0.45"/>
    <row r="60" customFormat="1" ht="14.25" x14ac:dyDescent="0.45"/>
    <row r="61" customFormat="1" ht="14.25" x14ac:dyDescent="0.45"/>
    <row r="62" customFormat="1" ht="14.25" x14ac:dyDescent="0.45"/>
    <row r="63" customFormat="1" ht="14.25" x14ac:dyDescent="0.45"/>
    <row r="64" customFormat="1" ht="14.25" x14ac:dyDescent="0.45"/>
    <row r="65" customFormat="1" ht="14.25" x14ac:dyDescent="0.45"/>
    <row r="66" customFormat="1" ht="14.25" x14ac:dyDescent="0.45"/>
    <row r="67" customFormat="1" ht="14.25" x14ac:dyDescent="0.45"/>
    <row r="68" customFormat="1" ht="14.25" x14ac:dyDescent="0.45"/>
    <row r="69" customFormat="1" ht="14.25" x14ac:dyDescent="0.45"/>
    <row r="70" customFormat="1" ht="14.25" x14ac:dyDescent="0.45"/>
    <row r="71" customFormat="1" ht="14.25" x14ac:dyDescent="0.45"/>
    <row r="72" customFormat="1" ht="14.25" x14ac:dyDescent="0.45"/>
    <row r="73" customFormat="1" ht="14.25" x14ac:dyDescent="0.45"/>
    <row r="74" customFormat="1" ht="14.25" x14ac:dyDescent="0.45"/>
    <row r="75" customFormat="1" ht="14.25" x14ac:dyDescent="0.45"/>
    <row r="76" customFormat="1" ht="14.25" x14ac:dyDescent="0.45"/>
    <row r="77" customFormat="1" ht="14.25" x14ac:dyDescent="0.45"/>
    <row r="78" customFormat="1" ht="14.25" x14ac:dyDescent="0.45"/>
    <row r="79" customFormat="1" ht="14.25" x14ac:dyDescent="0.45"/>
    <row r="80" customFormat="1" ht="14.25" x14ac:dyDescent="0.45"/>
    <row r="81" customFormat="1" ht="14.25" x14ac:dyDescent="0.45"/>
    <row r="82" customFormat="1" ht="14.25" x14ac:dyDescent="0.45"/>
    <row r="83" customFormat="1" ht="14.25" x14ac:dyDescent="0.45"/>
    <row r="84" customFormat="1" ht="14.25" x14ac:dyDescent="0.45"/>
    <row r="85" customFormat="1" ht="14.25" x14ac:dyDescent="0.45"/>
    <row r="86" customFormat="1" ht="14.25" x14ac:dyDescent="0.45"/>
    <row r="87" customFormat="1" ht="14.25" x14ac:dyDescent="0.45"/>
    <row r="88" customFormat="1" ht="14.25" x14ac:dyDescent="0.45"/>
    <row r="89" customFormat="1" ht="14.25" x14ac:dyDescent="0.45"/>
    <row r="90" customFormat="1" ht="14.25" x14ac:dyDescent="0.45"/>
    <row r="91" customFormat="1" ht="14.25" x14ac:dyDescent="0.45"/>
    <row r="92" customFormat="1" ht="14.25" x14ac:dyDescent="0.45"/>
    <row r="93" customFormat="1" ht="14.25" x14ac:dyDescent="0.45"/>
    <row r="94" customFormat="1" ht="14.25" x14ac:dyDescent="0.45"/>
    <row r="95" customFormat="1" ht="14.25" x14ac:dyDescent="0.45"/>
    <row r="96" customFormat="1" ht="14.25" x14ac:dyDescent="0.45"/>
    <row r="97" customFormat="1" ht="14.25" x14ac:dyDescent="0.45"/>
    <row r="98" customFormat="1" ht="14.25" x14ac:dyDescent="0.45"/>
    <row r="99" customFormat="1" ht="14.25" x14ac:dyDescent="0.45"/>
    <row r="100" customFormat="1" ht="14.25" x14ac:dyDescent="0.45"/>
    <row r="101" customFormat="1" ht="14.25" x14ac:dyDescent="0.45"/>
    <row r="102" customFormat="1" ht="14.25" x14ac:dyDescent="0.45"/>
    <row r="103" customFormat="1" ht="14.25" x14ac:dyDescent="0.45"/>
    <row r="104" customFormat="1" ht="14.25" x14ac:dyDescent="0.45"/>
    <row r="105" customFormat="1" ht="14.25" x14ac:dyDescent="0.45"/>
    <row r="106" customFormat="1" ht="14.25" x14ac:dyDescent="0.45"/>
    <row r="107" customFormat="1" ht="14.25" x14ac:dyDescent="0.45"/>
    <row r="108" customFormat="1" ht="14.25" x14ac:dyDescent="0.45"/>
    <row r="109" customFormat="1" ht="14.25" x14ac:dyDescent="0.45"/>
    <row r="110" customFormat="1" ht="14.25" x14ac:dyDescent="0.45"/>
    <row r="111" customFormat="1" ht="14.25" x14ac:dyDescent="0.45"/>
    <row r="112" customFormat="1" ht="14.25" x14ac:dyDescent="0.45"/>
    <row r="113" customFormat="1" ht="14.25" x14ac:dyDescent="0.45"/>
    <row r="114" customFormat="1" ht="14.25" x14ac:dyDescent="0.45"/>
    <row r="115" customFormat="1" ht="14.25" x14ac:dyDescent="0.45"/>
    <row r="116" customFormat="1" ht="14.25" x14ac:dyDescent="0.45"/>
    <row r="117" customFormat="1" ht="14.25" x14ac:dyDescent="0.45"/>
    <row r="118" customFormat="1" ht="14.25" x14ac:dyDescent="0.45"/>
    <row r="119" customFormat="1" ht="14.25" x14ac:dyDescent="0.45"/>
    <row r="120" customFormat="1" ht="14.25" x14ac:dyDescent="0.45"/>
    <row r="121" customFormat="1" ht="14.25" x14ac:dyDescent="0.45"/>
    <row r="122" customFormat="1" ht="14.25" x14ac:dyDescent="0.45"/>
    <row r="123" customFormat="1" ht="14.25" x14ac:dyDescent="0.45"/>
    <row r="124" customFormat="1" ht="14.25" x14ac:dyDescent="0.45"/>
    <row r="125" customFormat="1" ht="14.25" x14ac:dyDescent="0.45"/>
    <row r="126" customFormat="1" ht="14.25" x14ac:dyDescent="0.45"/>
    <row r="127" customFormat="1" ht="14.25" x14ac:dyDescent="0.45"/>
    <row r="128" customFormat="1" ht="14.25" x14ac:dyDescent="0.45"/>
    <row r="129" customFormat="1" ht="14.25" x14ac:dyDescent="0.45"/>
    <row r="130" customFormat="1" ht="14.25" x14ac:dyDescent="0.45"/>
    <row r="131" customFormat="1" ht="14.25" x14ac:dyDescent="0.45"/>
    <row r="132" customFormat="1" ht="14.25" x14ac:dyDescent="0.45"/>
    <row r="133" customFormat="1" ht="14.25" x14ac:dyDescent="0.45"/>
    <row r="271" spans="52:56" ht="15" x14ac:dyDescent="0.45">
      <c r="AZ271" s="26"/>
    </row>
    <row r="272" spans="52:56" ht="15" x14ac:dyDescent="0.45">
      <c r="AZ272" s="26"/>
      <c r="BA272" s="25"/>
      <c r="BB272" s="25"/>
      <c r="BC272" s="25"/>
      <c r="BD272" s="25"/>
    </row>
    <row r="273" spans="52:56" ht="15" x14ac:dyDescent="0.45">
      <c r="AZ273" s="26"/>
      <c r="BA273" s="25"/>
      <c r="BB273" s="25"/>
      <c r="BC273" s="25"/>
      <c r="BD273" s="25"/>
    </row>
    <row r="274" spans="52:56" ht="15" x14ac:dyDescent="0.45">
      <c r="AZ274" s="26"/>
      <c r="BA274" s="25"/>
      <c r="BB274" s="25"/>
      <c r="BC274" s="25"/>
      <c r="BD274" s="25"/>
    </row>
    <row r="275" spans="52:56" ht="15" x14ac:dyDescent="0.45">
      <c r="AZ275" s="26" t="s">
        <v>61</v>
      </c>
      <c r="BA275" s="25" t="s">
        <v>62</v>
      </c>
      <c r="BB275" s="25" t="s">
        <v>63</v>
      </c>
      <c r="BC275" s="25" t="s">
        <v>46</v>
      </c>
      <c r="BD275" s="25" t="s">
        <v>64</v>
      </c>
    </row>
    <row r="276" spans="52:56" ht="15" x14ac:dyDescent="0.45">
      <c r="AZ276" s="26" t="s">
        <v>65</v>
      </c>
      <c r="BA276" s="25">
        <v>9999</v>
      </c>
      <c r="BB276" s="25">
        <v>1</v>
      </c>
      <c r="BC276" s="25" t="s">
        <v>66</v>
      </c>
      <c r="BD276" s="25">
        <v>0</v>
      </c>
    </row>
    <row r="277" spans="52:56" ht="15" x14ac:dyDescent="0.45">
      <c r="AZ277" s="26" t="s">
        <v>67</v>
      </c>
      <c r="BA277" s="25">
        <v>5292</v>
      </c>
      <c r="BB277" s="25">
        <v>35</v>
      </c>
      <c r="BC277" s="25" t="s">
        <v>68</v>
      </c>
      <c r="BD277" s="25">
        <v>12500</v>
      </c>
    </row>
    <row r="278" spans="52:56" ht="15" x14ac:dyDescent="0.45">
      <c r="AZ278" s="26" t="s">
        <v>69</v>
      </c>
      <c r="BA278" s="25">
        <v>5294</v>
      </c>
      <c r="BB278" s="25">
        <v>35</v>
      </c>
      <c r="BC278" s="25" t="s">
        <v>68</v>
      </c>
      <c r="BD278" s="25">
        <v>16300</v>
      </c>
    </row>
    <row r="279" spans="52:56" ht="15" x14ac:dyDescent="0.45">
      <c r="AZ279" s="26" t="s">
        <v>70</v>
      </c>
      <c r="BA279" s="25">
        <v>5296</v>
      </c>
      <c r="BB279" s="25">
        <v>35</v>
      </c>
      <c r="BC279" s="25" t="s">
        <v>68</v>
      </c>
      <c r="BD279" s="25">
        <v>18200</v>
      </c>
    </row>
    <row r="280" spans="52:56" ht="15" x14ac:dyDescent="0.45">
      <c r="AZ280" s="26" t="s">
        <v>71</v>
      </c>
      <c r="BA280" s="25">
        <v>5298</v>
      </c>
      <c r="BB280" s="25">
        <v>35</v>
      </c>
      <c r="BC280" s="25" t="s">
        <v>68</v>
      </c>
      <c r="BD280" s="25">
        <v>21100</v>
      </c>
    </row>
    <row r="281" spans="52:56" ht="15" x14ac:dyDescent="0.45">
      <c r="AZ281" s="26" t="s">
        <v>34</v>
      </c>
      <c r="BA281" s="25">
        <v>202250</v>
      </c>
      <c r="BB281" s="25">
        <v>35</v>
      </c>
      <c r="BC281" s="25" t="s">
        <v>68</v>
      </c>
      <c r="BD281" s="25">
        <v>8300</v>
      </c>
    </row>
    <row r="282" spans="52:56" ht="15" x14ac:dyDescent="0.45">
      <c r="AZ282" s="26" t="s">
        <v>72</v>
      </c>
      <c r="BA282" s="25">
        <v>202250</v>
      </c>
      <c r="BB282" s="25">
        <v>35</v>
      </c>
      <c r="BC282" s="25" t="s">
        <v>68</v>
      </c>
      <c r="BD282" s="25">
        <v>8300</v>
      </c>
    </row>
    <row r="283" spans="52:56" ht="15" x14ac:dyDescent="0.45">
      <c r="AZ283" s="26" t="s">
        <v>73</v>
      </c>
      <c r="BA283" s="25">
        <v>202251</v>
      </c>
      <c r="BB283" s="25">
        <v>35</v>
      </c>
      <c r="BC283" s="25" t="s">
        <v>68</v>
      </c>
      <c r="BD283" s="25">
        <v>10200</v>
      </c>
    </row>
    <row r="284" spans="52:56" ht="15" x14ac:dyDescent="0.45">
      <c r="AZ284" s="26" t="s">
        <v>74</v>
      </c>
      <c r="BA284" s="25">
        <v>5320</v>
      </c>
      <c r="BB284" s="25">
        <v>35</v>
      </c>
      <c r="BC284" s="25" t="s">
        <v>68</v>
      </c>
      <c r="BD284" s="25">
        <v>12100</v>
      </c>
    </row>
    <row r="285" spans="52:56" ht="15" x14ac:dyDescent="0.45">
      <c r="AZ285" s="26" t="s">
        <v>75</v>
      </c>
      <c r="BA285" s="25">
        <v>202010</v>
      </c>
      <c r="BB285" s="25">
        <v>35</v>
      </c>
      <c r="BC285" s="25" t="s">
        <v>68</v>
      </c>
      <c r="BD285" s="25">
        <v>32822.479999999996</v>
      </c>
    </row>
    <row r="286" spans="52:56" ht="15" x14ac:dyDescent="0.45">
      <c r="AZ286" s="26" t="s">
        <v>76</v>
      </c>
      <c r="BA286" s="25">
        <v>202020</v>
      </c>
      <c r="BB286" s="25">
        <v>35</v>
      </c>
      <c r="BC286" s="25" t="s">
        <v>68</v>
      </c>
      <c r="BD286" s="25">
        <v>37173.68</v>
      </c>
    </row>
    <row r="287" spans="52:56" ht="15" x14ac:dyDescent="0.45">
      <c r="AZ287" s="26" t="s">
        <v>77</v>
      </c>
      <c r="BA287" s="25">
        <v>202030</v>
      </c>
      <c r="BB287" s="25">
        <v>35</v>
      </c>
      <c r="BC287" s="25" t="s">
        <v>68</v>
      </c>
      <c r="BD287" s="25">
        <v>41517.68</v>
      </c>
    </row>
    <row r="288" spans="52:56" ht="15" x14ac:dyDescent="0.45">
      <c r="AZ288" s="26" t="s">
        <v>78</v>
      </c>
      <c r="BA288" s="25">
        <v>202350</v>
      </c>
      <c r="BB288" s="25">
        <v>35</v>
      </c>
      <c r="BC288" s="25" t="s">
        <v>68</v>
      </c>
      <c r="BD288" s="25">
        <v>52000</v>
      </c>
    </row>
    <row r="289" spans="52:56" ht="15" x14ac:dyDescent="0.45">
      <c r="AZ289" s="26" t="s">
        <v>79</v>
      </c>
      <c r="BA289" s="25">
        <v>202210</v>
      </c>
      <c r="BB289" s="25">
        <v>35</v>
      </c>
      <c r="BC289" s="25" t="s">
        <v>68</v>
      </c>
      <c r="BD289" s="25">
        <v>1500</v>
      </c>
    </row>
    <row r="290" spans="52:56" ht="15" x14ac:dyDescent="0.45">
      <c r="AZ290" s="26" t="s">
        <v>36</v>
      </c>
      <c r="BA290" s="25">
        <v>202210</v>
      </c>
      <c r="BB290" s="25">
        <v>35</v>
      </c>
      <c r="BC290" s="25" t="s">
        <v>68</v>
      </c>
      <c r="BD290" s="25">
        <v>2900</v>
      </c>
    </row>
    <row r="291" spans="52:56" ht="15" x14ac:dyDescent="0.45">
      <c r="AZ291" s="26" t="s">
        <v>80</v>
      </c>
      <c r="BA291" s="25">
        <v>202210</v>
      </c>
      <c r="BB291" s="25">
        <v>35</v>
      </c>
      <c r="BC291" s="25" t="s">
        <v>68</v>
      </c>
      <c r="BD291" s="25">
        <v>4200</v>
      </c>
    </row>
    <row r="292" spans="52:56" ht="15" x14ac:dyDescent="0.45">
      <c r="AZ292" s="26" t="s">
        <v>33</v>
      </c>
      <c r="BA292" s="25">
        <v>202210</v>
      </c>
      <c r="BB292" s="25">
        <v>35</v>
      </c>
      <c r="BC292" s="25" t="s">
        <v>68</v>
      </c>
      <c r="BD292" s="25">
        <v>5900</v>
      </c>
    </row>
    <row r="293" spans="52:56" ht="15" x14ac:dyDescent="0.45">
      <c r="AZ293" s="26" t="s">
        <v>32</v>
      </c>
      <c r="BA293" s="25">
        <v>202220</v>
      </c>
      <c r="BB293" s="25">
        <v>35</v>
      </c>
      <c r="BC293" s="25" t="s">
        <v>68</v>
      </c>
      <c r="BD293" s="25">
        <v>8500</v>
      </c>
    </row>
    <row r="294" spans="52:56" ht="15" x14ac:dyDescent="0.45">
      <c r="AZ294" s="26" t="s">
        <v>37</v>
      </c>
      <c r="BA294" s="25">
        <v>202230</v>
      </c>
      <c r="BB294" s="25">
        <v>35</v>
      </c>
      <c r="BC294" s="25" t="s">
        <v>68</v>
      </c>
      <c r="BD294" s="25">
        <v>10000</v>
      </c>
    </row>
    <row r="295" spans="52:56" ht="15" x14ac:dyDescent="0.45">
      <c r="AZ295" s="26" t="s">
        <v>81</v>
      </c>
      <c r="BA295" s="25">
        <v>202240</v>
      </c>
      <c r="BB295" s="25">
        <v>35</v>
      </c>
      <c r="BC295" s="25" t="s">
        <v>68</v>
      </c>
      <c r="BD295" s="25">
        <v>15000</v>
      </c>
    </row>
    <row r="296" spans="52:56" ht="15" x14ac:dyDescent="0.45">
      <c r="AZ296" s="26" t="s">
        <v>82</v>
      </c>
      <c r="BA296" s="25">
        <v>202241</v>
      </c>
      <c r="BB296" s="25">
        <v>35</v>
      </c>
      <c r="BC296" s="25" t="s">
        <v>68</v>
      </c>
      <c r="BD296" s="25">
        <v>20000</v>
      </c>
    </row>
    <row r="297" spans="52:56" ht="15" x14ac:dyDescent="0.45">
      <c r="AZ297" s="26" t="s">
        <v>83</v>
      </c>
      <c r="BA297" s="25">
        <v>202242</v>
      </c>
      <c r="BB297" s="25">
        <v>35</v>
      </c>
      <c r="BC297" s="25" t="s">
        <v>68</v>
      </c>
      <c r="BD297" s="25">
        <v>30000</v>
      </c>
    </row>
    <row r="298" spans="52:56" ht="15" x14ac:dyDescent="0.45">
      <c r="AZ298" s="26" t="s">
        <v>84</v>
      </c>
      <c r="BA298" s="25">
        <v>5395</v>
      </c>
      <c r="BB298" s="25">
        <v>35</v>
      </c>
      <c r="BC298" s="25" t="s">
        <v>68</v>
      </c>
      <c r="BD298" s="25">
        <v>8000</v>
      </c>
    </row>
    <row r="299" spans="52:56" ht="15" x14ac:dyDescent="0.45">
      <c r="AZ299" s="26" t="s">
        <v>85</v>
      </c>
      <c r="BA299" s="25">
        <v>5395</v>
      </c>
      <c r="BB299" s="25">
        <v>35</v>
      </c>
      <c r="BC299" s="25" t="s">
        <v>68</v>
      </c>
      <c r="BD299" s="25">
        <v>10000</v>
      </c>
    </row>
    <row r="300" spans="52:56" ht="15" x14ac:dyDescent="0.45">
      <c r="AZ300" s="26" t="s">
        <v>86</v>
      </c>
      <c r="BA300" s="25">
        <v>202355</v>
      </c>
      <c r="BB300" s="25">
        <v>35</v>
      </c>
      <c r="BC300" s="25" t="s">
        <v>68</v>
      </c>
      <c r="BD300" s="25">
        <v>32000</v>
      </c>
    </row>
    <row r="301" spans="52:56" ht="15" x14ac:dyDescent="0.45">
      <c r="AZ301" s="26"/>
      <c r="BA301" s="25"/>
      <c r="BB301" s="25"/>
      <c r="BC301" s="25"/>
      <c r="BD301" s="25"/>
    </row>
    <row r="302" spans="52:56" ht="15" x14ac:dyDescent="0.45">
      <c r="AZ302" s="26" t="s">
        <v>87</v>
      </c>
      <c r="BA302" s="25">
        <v>202460</v>
      </c>
      <c r="BB302" s="25">
        <v>35</v>
      </c>
      <c r="BC302" s="25" t="s">
        <v>88</v>
      </c>
      <c r="BD302" s="25">
        <v>51</v>
      </c>
    </row>
    <row r="303" spans="52:56" ht="15" x14ac:dyDescent="0.45">
      <c r="AZ303" s="26" t="s">
        <v>89</v>
      </c>
      <c r="BA303" s="25">
        <v>202465</v>
      </c>
      <c r="BB303" s="25">
        <v>35</v>
      </c>
      <c r="BC303" s="25" t="s">
        <v>88</v>
      </c>
      <c r="BD303" s="25">
        <v>20</v>
      </c>
    </row>
    <row r="304" spans="52:56" ht="15" x14ac:dyDescent="0.45">
      <c r="AZ304" s="26" t="s">
        <v>29</v>
      </c>
      <c r="BA304" s="25">
        <v>202470</v>
      </c>
      <c r="BB304" s="25">
        <v>35</v>
      </c>
      <c r="BC304" s="25" t="s">
        <v>88</v>
      </c>
      <c r="BD304" s="25">
        <v>49</v>
      </c>
    </row>
    <row r="305" spans="52:56" ht="15" x14ac:dyDescent="0.45">
      <c r="AZ305" s="26" t="s">
        <v>30</v>
      </c>
      <c r="BA305" s="25">
        <v>202480</v>
      </c>
      <c r="BB305" s="25">
        <v>35</v>
      </c>
      <c r="BC305" s="25" t="s">
        <v>88</v>
      </c>
      <c r="BD305" s="25">
        <v>14</v>
      </c>
    </row>
    <row r="306" spans="52:56" ht="15" x14ac:dyDescent="0.45">
      <c r="AZ306" s="26" t="s">
        <v>90</v>
      </c>
      <c r="BA306" s="25">
        <v>202530</v>
      </c>
      <c r="BB306" s="25">
        <v>60</v>
      </c>
      <c r="BC306" s="25" t="s">
        <v>88</v>
      </c>
      <c r="BD306" s="25">
        <v>93.55</v>
      </c>
    </row>
    <row r="307" spans="52:56" ht="15" x14ac:dyDescent="0.45">
      <c r="AZ307" s="26" t="s">
        <v>91</v>
      </c>
      <c r="BA307" s="25">
        <v>5430</v>
      </c>
      <c r="BB307" s="25">
        <v>60</v>
      </c>
      <c r="BC307" s="25" t="s">
        <v>88</v>
      </c>
      <c r="BD307" s="25">
        <v>47.23</v>
      </c>
    </row>
    <row r="308" spans="52:56" ht="15" x14ac:dyDescent="0.45">
      <c r="AZ308" s="26" t="s">
        <v>92</v>
      </c>
      <c r="BA308" s="25">
        <v>202455</v>
      </c>
      <c r="BB308" s="25">
        <v>60</v>
      </c>
      <c r="BC308" s="25" t="s">
        <v>68</v>
      </c>
      <c r="BD308" s="25">
        <v>685.2</v>
      </c>
    </row>
    <row r="309" spans="52:56" ht="15" x14ac:dyDescent="0.45">
      <c r="AZ309" s="26" t="s">
        <v>93</v>
      </c>
      <c r="BA309" s="25">
        <v>202456</v>
      </c>
      <c r="BB309" s="25">
        <v>60</v>
      </c>
      <c r="BC309" s="25" t="s">
        <v>68</v>
      </c>
      <c r="BD309" s="25">
        <v>628.79999999999995</v>
      </c>
    </row>
    <row r="310" spans="52:56" ht="15" x14ac:dyDescent="0.45">
      <c r="AZ310" s="26" t="s">
        <v>94</v>
      </c>
      <c r="BA310" s="25">
        <v>202457</v>
      </c>
      <c r="BB310" s="25">
        <v>60</v>
      </c>
      <c r="BC310" s="25" t="s">
        <v>68</v>
      </c>
      <c r="BD310" s="25">
        <v>1806</v>
      </c>
    </row>
    <row r="311" spans="52:56" ht="15" x14ac:dyDescent="0.45">
      <c r="AZ311" s="26"/>
      <c r="BA311" s="25"/>
      <c r="BB311" s="25"/>
      <c r="BC311" s="25"/>
      <c r="BD311" s="25"/>
    </row>
    <row r="312" spans="52:56" ht="15" x14ac:dyDescent="0.45">
      <c r="AZ312" s="26" t="s">
        <v>95</v>
      </c>
      <c r="BA312" s="25">
        <v>202485</v>
      </c>
      <c r="BB312" s="25">
        <v>35</v>
      </c>
      <c r="BC312" s="25" t="s">
        <v>88</v>
      </c>
      <c r="BD312" s="25">
        <v>77.319999999999993</v>
      </c>
    </row>
    <row r="313" spans="52:56" ht="15" x14ac:dyDescent="0.45">
      <c r="AZ313" s="26" t="s">
        <v>96</v>
      </c>
      <c r="BA313" s="25">
        <v>202380</v>
      </c>
      <c r="BB313" s="25">
        <v>60</v>
      </c>
      <c r="BC313" s="25" t="s">
        <v>88</v>
      </c>
      <c r="BD313" s="25">
        <v>122.98</v>
      </c>
    </row>
    <row r="314" spans="52:56" ht="15" x14ac:dyDescent="0.45">
      <c r="AZ314" s="26" t="s">
        <v>97</v>
      </c>
      <c r="BA314" s="25">
        <v>5465</v>
      </c>
      <c r="BB314" s="25">
        <v>20</v>
      </c>
      <c r="BC314" s="25" t="s">
        <v>68</v>
      </c>
      <c r="BD314" s="25">
        <v>0</v>
      </c>
    </row>
    <row r="315" spans="52:56" ht="15" x14ac:dyDescent="0.45">
      <c r="AZ315" s="26"/>
      <c r="BA315" s="25"/>
      <c r="BB315" s="25"/>
      <c r="BC315" s="25"/>
      <c r="BD315" s="25"/>
    </row>
    <row r="316" spans="52:56" ht="15" x14ac:dyDescent="0.45">
      <c r="AZ316" s="26" t="s">
        <v>98</v>
      </c>
      <c r="BA316" s="25">
        <v>202490</v>
      </c>
      <c r="BB316" s="25">
        <v>35</v>
      </c>
      <c r="BC316" s="25" t="s">
        <v>88</v>
      </c>
      <c r="BD316" s="25">
        <v>42</v>
      </c>
    </row>
    <row r="317" spans="52:56" ht="15" x14ac:dyDescent="0.45">
      <c r="AZ317" s="26" t="s">
        <v>31</v>
      </c>
      <c r="BA317" s="25">
        <v>202490</v>
      </c>
      <c r="BB317" s="25">
        <v>35</v>
      </c>
      <c r="BC317" s="25" t="s">
        <v>88</v>
      </c>
      <c r="BD317" s="25">
        <v>77.319999999999993</v>
      </c>
    </row>
    <row r="318" spans="52:56" ht="15" x14ac:dyDescent="0.45">
      <c r="AZ318" s="26" t="s">
        <v>99</v>
      </c>
      <c r="BA318" s="25">
        <v>202385</v>
      </c>
      <c r="BB318" s="25">
        <v>60</v>
      </c>
      <c r="BC318" s="25" t="s">
        <v>88</v>
      </c>
      <c r="BD318" s="25">
        <v>122.98</v>
      </c>
    </row>
    <row r="319" spans="52:56" ht="15" x14ac:dyDescent="0.45">
      <c r="AZ319" s="26"/>
      <c r="BA319" s="25"/>
      <c r="BB319" s="25"/>
      <c r="BC319" s="25"/>
      <c r="BD319" s="25"/>
    </row>
    <row r="320" spans="52:56" ht="15" x14ac:dyDescent="0.45">
      <c r="AZ320" s="26" t="s">
        <v>100</v>
      </c>
      <c r="BA320" s="25">
        <v>5555</v>
      </c>
      <c r="BB320" s="25">
        <v>15</v>
      </c>
      <c r="BC320" s="25" t="s">
        <v>68</v>
      </c>
      <c r="BD320" s="25">
        <v>1240</v>
      </c>
    </row>
    <row r="321" spans="52:56" ht="15" x14ac:dyDescent="0.45">
      <c r="AZ321" s="26" t="s">
        <v>101</v>
      </c>
      <c r="BA321" s="25">
        <v>5570</v>
      </c>
      <c r="BB321" s="25">
        <v>35</v>
      </c>
      <c r="BC321" s="25" t="s">
        <v>68</v>
      </c>
      <c r="BD321" s="25">
        <v>15000</v>
      </c>
    </row>
    <row r="322" spans="52:56" ht="15" x14ac:dyDescent="0.45">
      <c r="AZ322" s="26" t="s">
        <v>102</v>
      </c>
      <c r="BA322" s="25">
        <v>5575</v>
      </c>
      <c r="BB322" s="25">
        <v>20</v>
      </c>
      <c r="BC322" s="25" t="s">
        <v>68</v>
      </c>
      <c r="BD322" s="25">
        <v>28500</v>
      </c>
    </row>
    <row r="323" spans="52:56" ht="15" x14ac:dyDescent="0.45">
      <c r="AZ323" s="26" t="s">
        <v>103</v>
      </c>
      <c r="BA323" s="25" t="s">
        <v>104</v>
      </c>
      <c r="BB323" s="25" t="s">
        <v>104</v>
      </c>
      <c r="BC323" s="25" t="s">
        <v>104</v>
      </c>
      <c r="BD323" s="25" t="s">
        <v>104</v>
      </c>
    </row>
    <row r="324" spans="52:56" ht="15" x14ac:dyDescent="0.45">
      <c r="AZ324" s="26" t="s">
        <v>60</v>
      </c>
      <c r="BA324" s="25"/>
      <c r="BB324" s="25"/>
      <c r="BC324" s="25"/>
      <c r="BD324" s="25"/>
    </row>
    <row r="325" spans="52:56" ht="15" x14ac:dyDescent="0.45">
      <c r="AZ325" s="26"/>
      <c r="BA325" s="25"/>
      <c r="BB325" s="25"/>
      <c r="BC325" s="25"/>
      <c r="BD325" s="25"/>
    </row>
    <row r="326" spans="52:56" ht="15" x14ac:dyDescent="0.45">
      <c r="AZ326" s="26"/>
      <c r="BA326" s="25"/>
      <c r="BB326" s="25"/>
      <c r="BC326" s="25"/>
      <c r="BD326" s="25"/>
    </row>
    <row r="327" spans="52:56" ht="15" x14ac:dyDescent="0.45">
      <c r="AZ327" s="26"/>
      <c r="BA327" s="25"/>
      <c r="BB327" s="25"/>
      <c r="BC327" s="25"/>
      <c r="BD327" s="25"/>
    </row>
    <row r="328" spans="52:56" ht="15" x14ac:dyDescent="0.45">
      <c r="AZ328" s="26"/>
      <c r="BA328" s="25"/>
      <c r="BB328" s="25"/>
      <c r="BC328" s="25"/>
      <c r="BD328" s="25"/>
    </row>
    <row r="329" spans="52:56" ht="15" x14ac:dyDescent="0.45">
      <c r="AZ329" s="26"/>
      <c r="BA329" s="25"/>
      <c r="BB329" s="25"/>
      <c r="BC329" s="25"/>
      <c r="BD329" s="25"/>
    </row>
    <row r="330" spans="52:56" ht="15" x14ac:dyDescent="0.45">
      <c r="AZ330" s="26"/>
      <c r="BA330" s="25"/>
      <c r="BB330" s="25"/>
      <c r="BC330" s="25"/>
      <c r="BD330" s="25"/>
    </row>
    <row r="331" spans="52:56" ht="15" x14ac:dyDescent="0.45">
      <c r="AZ331" s="26"/>
      <c r="BA331" s="25"/>
      <c r="BB331" s="25"/>
      <c r="BC331" s="25"/>
      <c r="BD331" s="25"/>
    </row>
    <row r="332" spans="52:56" ht="15" x14ac:dyDescent="0.45">
      <c r="AZ332" s="26"/>
      <c r="BA332" s="25"/>
      <c r="BB332" s="25"/>
      <c r="BC332" s="25"/>
      <c r="BD332" s="25"/>
    </row>
    <row r="333" spans="52:56" ht="15" x14ac:dyDescent="0.45">
      <c r="AZ333" s="26"/>
      <c r="BA333" s="25"/>
      <c r="BB333" s="25"/>
      <c r="BC333" s="25"/>
      <c r="BD333" s="25"/>
    </row>
    <row r="334" spans="52:56" ht="15" x14ac:dyDescent="0.45">
      <c r="AZ334" s="26"/>
      <c r="BA334" s="25"/>
      <c r="BB334" s="25"/>
      <c r="BC334" s="25"/>
      <c r="BD334" s="25"/>
    </row>
    <row r="335" spans="52:56" ht="15" x14ac:dyDescent="0.45">
      <c r="AZ335" s="26"/>
      <c r="BA335" s="25"/>
      <c r="BB335" s="25"/>
      <c r="BC335" s="25"/>
      <c r="BD335" s="25"/>
    </row>
    <row r="336" spans="52:56" ht="15" x14ac:dyDescent="0.45">
      <c r="AZ336" s="26"/>
      <c r="BA336" s="25"/>
      <c r="BB336" s="25"/>
      <c r="BC336" s="25"/>
      <c r="BD336" s="25"/>
    </row>
    <row r="337" spans="52:56" ht="15" x14ac:dyDescent="0.45">
      <c r="AZ337" s="26"/>
      <c r="BA337" s="25"/>
      <c r="BB337" s="25"/>
      <c r="BC337" s="25"/>
      <c r="BD337" s="25"/>
    </row>
    <row r="338" spans="52:56" ht="15" x14ac:dyDescent="0.45">
      <c r="AZ338" s="26"/>
      <c r="BA338" s="25"/>
      <c r="BB338" s="25"/>
      <c r="BC338" s="25"/>
      <c r="BD338" s="25"/>
    </row>
    <row r="339" spans="52:56" ht="15" x14ac:dyDescent="0.45">
      <c r="AZ339" s="26"/>
      <c r="BA339" s="25"/>
      <c r="BB339" s="25"/>
      <c r="BC339" s="25"/>
      <c r="BD339" s="25"/>
    </row>
    <row r="340" spans="52:56" ht="15" x14ac:dyDescent="0.45">
      <c r="AZ340" s="26"/>
      <c r="BA340" s="25"/>
      <c r="BB340" s="25"/>
      <c r="BC340" s="25"/>
      <c r="BD340" s="25"/>
    </row>
    <row r="341" spans="52:56" ht="15" x14ac:dyDescent="0.45">
      <c r="AZ341" s="26"/>
      <c r="BA341" s="25"/>
      <c r="BB341" s="25"/>
      <c r="BC341" s="25"/>
      <c r="BD341" s="25"/>
    </row>
    <row r="342" spans="52:56" ht="15" x14ac:dyDescent="0.45">
      <c r="AZ342" s="26"/>
      <c r="BA342" s="25"/>
      <c r="BB342" s="25"/>
      <c r="BC342" s="25"/>
      <c r="BD342" s="25"/>
    </row>
    <row r="343" spans="52:56" ht="15" x14ac:dyDescent="0.45">
      <c r="AZ343" s="26"/>
      <c r="BA343" s="25"/>
      <c r="BB343" s="25"/>
      <c r="BC343" s="25"/>
      <c r="BD343" s="25"/>
    </row>
    <row r="344" spans="52:56" ht="15" x14ac:dyDescent="0.45">
      <c r="AZ344" s="26"/>
      <c r="BA344" s="25"/>
      <c r="BB344" s="25"/>
      <c r="BC344" s="25"/>
      <c r="BD344" s="25"/>
    </row>
    <row r="345" spans="52:56" ht="15" x14ac:dyDescent="0.45">
      <c r="AZ345" s="26"/>
      <c r="BA345" s="25"/>
      <c r="BB345" s="25"/>
      <c r="BC345" s="25"/>
      <c r="BD345" s="25"/>
    </row>
    <row r="346" spans="52:56" ht="15" x14ac:dyDescent="0.45">
      <c r="AZ346" s="26"/>
      <c r="BA346" s="25"/>
      <c r="BB346" s="25"/>
      <c r="BC346" s="25"/>
      <c r="BD346" s="25"/>
    </row>
    <row r="347" spans="52:56" ht="15" x14ac:dyDescent="0.45">
      <c r="AZ347" s="26"/>
      <c r="BA347" s="25"/>
      <c r="BB347" s="25"/>
      <c r="BC347" s="25"/>
      <c r="BD347" s="25"/>
    </row>
    <row r="348" spans="52:56" ht="15" x14ac:dyDescent="0.45">
      <c r="AZ348" s="26"/>
      <c r="BA348" s="25"/>
      <c r="BB348" s="25"/>
      <c r="BC348" s="25"/>
      <c r="BD348" s="25"/>
    </row>
    <row r="349" spans="52:56" ht="15" x14ac:dyDescent="0.45">
      <c r="AZ349" s="26"/>
      <c r="BA349" s="25"/>
      <c r="BB349" s="25"/>
      <c r="BC349" s="25"/>
      <c r="BD349" s="25"/>
    </row>
    <row r="350" spans="52:56" ht="15" x14ac:dyDescent="0.45">
      <c r="AZ350" s="26"/>
      <c r="BA350" s="25"/>
      <c r="BB350" s="25"/>
      <c r="BC350" s="25"/>
      <c r="BD350" s="25"/>
    </row>
    <row r="351" spans="52:56" ht="15" x14ac:dyDescent="0.45">
      <c r="AZ351" s="26"/>
      <c r="BA351" s="25"/>
      <c r="BB351" s="25"/>
      <c r="BC351" s="25"/>
      <c r="BD351" s="25"/>
    </row>
    <row r="352" spans="52:56" ht="13.15" x14ac:dyDescent="0.45">
      <c r="AZ352" s="24"/>
      <c r="BA352" s="24"/>
      <c r="BB352" s="24"/>
      <c r="BC352" s="24"/>
      <c r="BD352" s="24"/>
    </row>
    <row r="353" spans="52:56" ht="13.15" x14ac:dyDescent="0.45">
      <c r="AZ353" s="24"/>
      <c r="BA353" s="24"/>
      <c r="BB353" s="24"/>
      <c r="BC353" s="24"/>
      <c r="BD353" s="24"/>
    </row>
    <row r="354" spans="52:56" ht="13.15" x14ac:dyDescent="0.45">
      <c r="AZ354" s="24"/>
      <c r="BA354" s="24"/>
      <c r="BB354" s="24"/>
      <c r="BC354" s="24"/>
      <c r="BD354" s="24"/>
    </row>
    <row r="355" spans="52:56" ht="13.15" x14ac:dyDescent="0.45">
      <c r="AZ355" s="24"/>
      <c r="BA355" s="24"/>
      <c r="BB355" s="24"/>
      <c r="BC355" s="24"/>
      <c r="BD355" s="24"/>
    </row>
    <row r="356" spans="52:56" ht="13.15" x14ac:dyDescent="0.45">
      <c r="AZ356" s="24"/>
      <c r="BA356" s="24"/>
      <c r="BB356" s="24"/>
      <c r="BC356" s="24"/>
      <c r="BD356" s="24"/>
    </row>
    <row r="357" spans="52:56" ht="13.15" x14ac:dyDescent="0.45">
      <c r="AZ357" s="24"/>
      <c r="BA357" s="24"/>
      <c r="BB357" s="24"/>
      <c r="BC357" s="24"/>
      <c r="BD357" s="24"/>
    </row>
    <row r="358" spans="52:56" ht="13.15" x14ac:dyDescent="0.45">
      <c r="AZ358" s="24"/>
      <c r="BA358" s="24"/>
      <c r="BB358" s="24"/>
      <c r="BC358" s="24"/>
      <c r="BD358" s="24"/>
    </row>
    <row r="359" spans="52:56" ht="13.15" x14ac:dyDescent="0.45">
      <c r="AZ359" s="24"/>
      <c r="BA359" s="24"/>
      <c r="BB359" s="24"/>
      <c r="BC359" s="24"/>
      <c r="BD359" s="24"/>
    </row>
    <row r="360" spans="52:56" ht="13.15" x14ac:dyDescent="0.45">
      <c r="AZ360" s="24"/>
      <c r="BA360" s="24"/>
      <c r="BB360" s="24"/>
      <c r="BC360" s="24"/>
      <c r="BD360" s="24"/>
    </row>
    <row r="361" spans="52:56" ht="13.15" x14ac:dyDescent="0.45">
      <c r="AZ361" s="24"/>
      <c r="BA361" s="24"/>
      <c r="BB361" s="24"/>
      <c r="BC361" s="24"/>
      <c r="BD361" s="24"/>
    </row>
  </sheetData>
  <mergeCells count="25">
    <mergeCell ref="B3:B5"/>
    <mergeCell ref="C3:C5"/>
    <mergeCell ref="F3:F5"/>
    <mergeCell ref="G3:G5"/>
    <mergeCell ref="O3:O5"/>
    <mergeCell ref="J3:J5"/>
    <mergeCell ref="L3:L5"/>
    <mergeCell ref="H3:H5"/>
    <mergeCell ref="I3:I5"/>
    <mergeCell ref="A2:A5"/>
    <mergeCell ref="V3:V5"/>
    <mergeCell ref="X3:X5"/>
    <mergeCell ref="P3:P5"/>
    <mergeCell ref="W3:W5"/>
    <mergeCell ref="Q3:Q5"/>
    <mergeCell ref="R3:R5"/>
    <mergeCell ref="S3:S5"/>
    <mergeCell ref="B2:X2"/>
    <mergeCell ref="K3:K5"/>
    <mergeCell ref="D3:D5"/>
    <mergeCell ref="E3:E5"/>
    <mergeCell ref="T3:T5"/>
    <mergeCell ref="U3:U5"/>
    <mergeCell ref="M3:M5"/>
    <mergeCell ref="N3:N5"/>
  </mergeCells>
  <dataValidations count="8">
    <dataValidation type="list" allowBlank="1" showInputMessage="1" showErrorMessage="1" sqref="M851984:M851993 JI851984:JI851993 TE851984:TE851993 ADA851984:ADA851993 AMW851984:AMW851993 AWS851984:AWS851993 BGO851984:BGO851993 BQK851984:BQK851993 CAG851984:CAG851993 CKC851984:CKC851993 CTY851984:CTY851993 DDU851984:DDU851993 DNQ851984:DNQ851993 DXM851984:DXM851993 EHI851984:EHI851993 ERE851984:ERE851993 FBA851984:FBA851993 FKW851984:FKW851993 FUS851984:FUS851993 GEO851984:GEO851993 GOK851984:GOK851993 GYG851984:GYG851993 HIC851984:HIC851993 HRY851984:HRY851993 IBU851984:IBU851993 ILQ851984:ILQ851993 IVM851984:IVM851993 JFI851984:JFI851993 JPE851984:JPE851993 JZA851984:JZA851993 KIW851984:KIW851993 KSS851984:KSS851993 LCO851984:LCO851993 LMK851984:LMK851993 LWG851984:LWG851993 MGC851984:MGC851993 MPY851984:MPY851993 MZU851984:MZU851993 NJQ851984:NJQ851993 NTM851984:NTM851993 ODI851984:ODI851993 ONE851984:ONE851993 OXA851984:OXA851993 PGW851984:PGW851993 PQS851984:PQS851993 QAO851984:QAO851993 QKK851984:QKK851993 QUG851984:QUG851993 REC851984:REC851993 RNY851984:RNY851993 RXU851984:RXU851993 SHQ851984:SHQ851993 SRM851984:SRM851993 TBI851984:TBI851993 TLE851984:TLE851993 TVA851984:TVA851993 UEW851984:UEW851993 UOS851984:UOS851993 UYO851984:UYO851993 VIK851984:VIK851993 VSG851984:VSG851993 WCC851984:WCC851993 WLY851984:WLY851993 WVU851984:WVU851993 M65542:M65544 JI65542:JI65544 TE65542:TE65544 ADA65542:ADA65544 AMW65542:AMW65544 AWS65542:AWS65544 BGO65542:BGO65544 BQK65542:BQK65544 CAG65542:CAG65544 CKC65542:CKC65544 CTY65542:CTY65544 DDU65542:DDU65544 DNQ65542:DNQ65544 DXM65542:DXM65544 EHI65542:EHI65544 ERE65542:ERE65544 FBA65542:FBA65544 FKW65542:FKW65544 FUS65542:FUS65544 GEO65542:GEO65544 GOK65542:GOK65544 GYG65542:GYG65544 HIC65542:HIC65544 HRY65542:HRY65544 IBU65542:IBU65544 ILQ65542:ILQ65544 IVM65542:IVM65544 JFI65542:JFI65544 JPE65542:JPE65544 JZA65542:JZA65544 KIW65542:KIW65544 KSS65542:KSS65544 LCO65542:LCO65544 LMK65542:LMK65544 LWG65542:LWG65544 MGC65542:MGC65544 MPY65542:MPY65544 MZU65542:MZU65544 NJQ65542:NJQ65544 NTM65542:NTM65544 ODI65542:ODI65544 ONE65542:ONE65544 OXA65542:OXA65544 PGW65542:PGW65544 PQS65542:PQS65544 QAO65542:QAO65544 QKK65542:QKK65544 QUG65542:QUG65544 REC65542:REC65544 RNY65542:RNY65544 RXU65542:RXU65544 SHQ65542:SHQ65544 SRM65542:SRM65544 TBI65542:TBI65544 TLE65542:TLE65544 TVA65542:TVA65544 UEW65542:UEW65544 UOS65542:UOS65544 UYO65542:UYO65544 VIK65542:VIK65544 VSG65542:VSG65544 WCC65542:WCC65544 WLY65542:WLY65544 WVU65542:WVU65544 M131078:M131080 JI131078:JI131080 TE131078:TE131080 ADA131078:ADA131080 AMW131078:AMW131080 AWS131078:AWS131080 BGO131078:BGO131080 BQK131078:BQK131080 CAG131078:CAG131080 CKC131078:CKC131080 CTY131078:CTY131080 DDU131078:DDU131080 DNQ131078:DNQ131080 DXM131078:DXM131080 EHI131078:EHI131080 ERE131078:ERE131080 FBA131078:FBA131080 FKW131078:FKW131080 FUS131078:FUS131080 GEO131078:GEO131080 GOK131078:GOK131080 GYG131078:GYG131080 HIC131078:HIC131080 HRY131078:HRY131080 IBU131078:IBU131080 ILQ131078:ILQ131080 IVM131078:IVM131080 JFI131078:JFI131080 JPE131078:JPE131080 JZA131078:JZA131080 KIW131078:KIW131080 KSS131078:KSS131080 LCO131078:LCO131080 LMK131078:LMK131080 LWG131078:LWG131080 MGC131078:MGC131080 MPY131078:MPY131080 MZU131078:MZU131080 NJQ131078:NJQ131080 NTM131078:NTM131080 ODI131078:ODI131080 ONE131078:ONE131080 OXA131078:OXA131080 PGW131078:PGW131080 PQS131078:PQS131080 QAO131078:QAO131080 QKK131078:QKK131080 QUG131078:QUG131080 REC131078:REC131080 RNY131078:RNY131080 RXU131078:RXU131080 SHQ131078:SHQ131080 SRM131078:SRM131080 TBI131078:TBI131080 TLE131078:TLE131080 TVA131078:TVA131080 UEW131078:UEW131080 UOS131078:UOS131080 UYO131078:UYO131080 VIK131078:VIK131080 VSG131078:VSG131080 WCC131078:WCC131080 WLY131078:WLY131080 WVU131078:WVU131080 M196614:M196616 JI196614:JI196616 TE196614:TE196616 ADA196614:ADA196616 AMW196614:AMW196616 AWS196614:AWS196616 BGO196614:BGO196616 BQK196614:BQK196616 CAG196614:CAG196616 CKC196614:CKC196616 CTY196614:CTY196616 DDU196614:DDU196616 DNQ196614:DNQ196616 DXM196614:DXM196616 EHI196614:EHI196616 ERE196614:ERE196616 FBA196614:FBA196616 FKW196614:FKW196616 FUS196614:FUS196616 GEO196614:GEO196616 GOK196614:GOK196616 GYG196614:GYG196616 HIC196614:HIC196616 HRY196614:HRY196616 IBU196614:IBU196616 ILQ196614:ILQ196616 IVM196614:IVM196616 JFI196614:JFI196616 JPE196614:JPE196616 JZA196614:JZA196616 KIW196614:KIW196616 KSS196614:KSS196616 LCO196614:LCO196616 LMK196614:LMK196616 LWG196614:LWG196616 MGC196614:MGC196616 MPY196614:MPY196616 MZU196614:MZU196616 NJQ196614:NJQ196616 NTM196614:NTM196616 ODI196614:ODI196616 ONE196614:ONE196616 OXA196614:OXA196616 PGW196614:PGW196616 PQS196614:PQS196616 QAO196614:QAO196616 QKK196614:QKK196616 QUG196614:QUG196616 REC196614:REC196616 RNY196614:RNY196616 RXU196614:RXU196616 SHQ196614:SHQ196616 SRM196614:SRM196616 TBI196614:TBI196616 TLE196614:TLE196616 TVA196614:TVA196616 UEW196614:UEW196616 UOS196614:UOS196616 UYO196614:UYO196616 VIK196614:VIK196616 VSG196614:VSG196616 WCC196614:WCC196616 WLY196614:WLY196616 WVU196614:WVU196616 M262150:M262152 JI262150:JI262152 TE262150:TE262152 ADA262150:ADA262152 AMW262150:AMW262152 AWS262150:AWS262152 BGO262150:BGO262152 BQK262150:BQK262152 CAG262150:CAG262152 CKC262150:CKC262152 CTY262150:CTY262152 DDU262150:DDU262152 DNQ262150:DNQ262152 DXM262150:DXM262152 EHI262150:EHI262152 ERE262150:ERE262152 FBA262150:FBA262152 FKW262150:FKW262152 FUS262150:FUS262152 GEO262150:GEO262152 GOK262150:GOK262152 GYG262150:GYG262152 HIC262150:HIC262152 HRY262150:HRY262152 IBU262150:IBU262152 ILQ262150:ILQ262152 IVM262150:IVM262152 JFI262150:JFI262152 JPE262150:JPE262152 JZA262150:JZA262152 KIW262150:KIW262152 KSS262150:KSS262152 LCO262150:LCO262152 LMK262150:LMK262152 LWG262150:LWG262152 MGC262150:MGC262152 MPY262150:MPY262152 MZU262150:MZU262152 NJQ262150:NJQ262152 NTM262150:NTM262152 ODI262150:ODI262152 ONE262150:ONE262152 OXA262150:OXA262152 PGW262150:PGW262152 PQS262150:PQS262152 QAO262150:QAO262152 QKK262150:QKK262152 QUG262150:QUG262152 REC262150:REC262152 RNY262150:RNY262152 RXU262150:RXU262152 SHQ262150:SHQ262152 SRM262150:SRM262152 TBI262150:TBI262152 TLE262150:TLE262152 TVA262150:TVA262152 UEW262150:UEW262152 UOS262150:UOS262152 UYO262150:UYO262152 VIK262150:VIK262152 VSG262150:VSG262152 WCC262150:WCC262152 WLY262150:WLY262152 WVU262150:WVU262152 M327686:M327688 JI327686:JI327688 TE327686:TE327688 ADA327686:ADA327688 AMW327686:AMW327688 AWS327686:AWS327688 BGO327686:BGO327688 BQK327686:BQK327688 CAG327686:CAG327688 CKC327686:CKC327688 CTY327686:CTY327688 DDU327686:DDU327688 DNQ327686:DNQ327688 DXM327686:DXM327688 EHI327686:EHI327688 ERE327686:ERE327688 FBA327686:FBA327688 FKW327686:FKW327688 FUS327686:FUS327688 GEO327686:GEO327688 GOK327686:GOK327688 GYG327686:GYG327688 HIC327686:HIC327688 HRY327686:HRY327688 IBU327686:IBU327688 ILQ327686:ILQ327688 IVM327686:IVM327688 JFI327686:JFI327688 JPE327686:JPE327688 JZA327686:JZA327688 KIW327686:KIW327688 KSS327686:KSS327688 LCO327686:LCO327688 LMK327686:LMK327688 LWG327686:LWG327688 MGC327686:MGC327688 MPY327686:MPY327688 MZU327686:MZU327688 NJQ327686:NJQ327688 NTM327686:NTM327688 ODI327686:ODI327688 ONE327686:ONE327688 OXA327686:OXA327688 PGW327686:PGW327688 PQS327686:PQS327688 QAO327686:QAO327688 QKK327686:QKK327688 QUG327686:QUG327688 REC327686:REC327688 RNY327686:RNY327688 RXU327686:RXU327688 SHQ327686:SHQ327688 SRM327686:SRM327688 TBI327686:TBI327688 TLE327686:TLE327688 TVA327686:TVA327688 UEW327686:UEW327688 UOS327686:UOS327688 UYO327686:UYO327688 VIK327686:VIK327688 VSG327686:VSG327688 WCC327686:WCC327688 WLY327686:WLY327688 WVU327686:WVU327688 M393222:M393224 JI393222:JI393224 TE393222:TE393224 ADA393222:ADA393224 AMW393222:AMW393224 AWS393222:AWS393224 BGO393222:BGO393224 BQK393222:BQK393224 CAG393222:CAG393224 CKC393222:CKC393224 CTY393222:CTY393224 DDU393222:DDU393224 DNQ393222:DNQ393224 DXM393222:DXM393224 EHI393222:EHI393224 ERE393222:ERE393224 FBA393222:FBA393224 FKW393222:FKW393224 FUS393222:FUS393224 GEO393222:GEO393224 GOK393222:GOK393224 GYG393222:GYG393224 HIC393222:HIC393224 HRY393222:HRY393224 IBU393222:IBU393224 ILQ393222:ILQ393224 IVM393222:IVM393224 JFI393222:JFI393224 JPE393222:JPE393224 JZA393222:JZA393224 KIW393222:KIW393224 KSS393222:KSS393224 LCO393222:LCO393224 LMK393222:LMK393224 LWG393222:LWG393224 MGC393222:MGC393224 MPY393222:MPY393224 MZU393222:MZU393224 NJQ393222:NJQ393224 NTM393222:NTM393224 ODI393222:ODI393224 ONE393222:ONE393224 OXA393222:OXA393224 PGW393222:PGW393224 PQS393222:PQS393224 QAO393222:QAO393224 QKK393222:QKK393224 QUG393222:QUG393224 REC393222:REC393224 RNY393222:RNY393224 RXU393222:RXU393224 SHQ393222:SHQ393224 SRM393222:SRM393224 TBI393222:TBI393224 TLE393222:TLE393224 TVA393222:TVA393224 UEW393222:UEW393224 UOS393222:UOS393224 UYO393222:UYO393224 VIK393222:VIK393224 VSG393222:VSG393224 WCC393222:WCC393224 WLY393222:WLY393224 WVU393222:WVU393224 M458758:M458760 JI458758:JI458760 TE458758:TE458760 ADA458758:ADA458760 AMW458758:AMW458760 AWS458758:AWS458760 BGO458758:BGO458760 BQK458758:BQK458760 CAG458758:CAG458760 CKC458758:CKC458760 CTY458758:CTY458760 DDU458758:DDU458760 DNQ458758:DNQ458760 DXM458758:DXM458760 EHI458758:EHI458760 ERE458758:ERE458760 FBA458758:FBA458760 FKW458758:FKW458760 FUS458758:FUS458760 GEO458758:GEO458760 GOK458758:GOK458760 GYG458758:GYG458760 HIC458758:HIC458760 HRY458758:HRY458760 IBU458758:IBU458760 ILQ458758:ILQ458760 IVM458758:IVM458760 JFI458758:JFI458760 JPE458758:JPE458760 JZA458758:JZA458760 KIW458758:KIW458760 KSS458758:KSS458760 LCO458758:LCO458760 LMK458758:LMK458760 LWG458758:LWG458760 MGC458758:MGC458760 MPY458758:MPY458760 MZU458758:MZU458760 NJQ458758:NJQ458760 NTM458758:NTM458760 ODI458758:ODI458760 ONE458758:ONE458760 OXA458758:OXA458760 PGW458758:PGW458760 PQS458758:PQS458760 QAO458758:QAO458760 QKK458758:QKK458760 QUG458758:QUG458760 REC458758:REC458760 RNY458758:RNY458760 RXU458758:RXU458760 SHQ458758:SHQ458760 SRM458758:SRM458760 TBI458758:TBI458760 TLE458758:TLE458760 TVA458758:TVA458760 UEW458758:UEW458760 UOS458758:UOS458760 UYO458758:UYO458760 VIK458758:VIK458760 VSG458758:VSG458760 WCC458758:WCC458760 WLY458758:WLY458760 WVU458758:WVU458760 M524294:M524296 JI524294:JI524296 TE524294:TE524296 ADA524294:ADA524296 AMW524294:AMW524296 AWS524294:AWS524296 BGO524294:BGO524296 BQK524294:BQK524296 CAG524294:CAG524296 CKC524294:CKC524296 CTY524294:CTY524296 DDU524294:DDU524296 DNQ524294:DNQ524296 DXM524294:DXM524296 EHI524294:EHI524296 ERE524294:ERE524296 FBA524294:FBA524296 FKW524294:FKW524296 FUS524294:FUS524296 GEO524294:GEO524296 GOK524294:GOK524296 GYG524294:GYG524296 HIC524294:HIC524296 HRY524294:HRY524296 IBU524294:IBU524296 ILQ524294:ILQ524296 IVM524294:IVM524296 JFI524294:JFI524296 JPE524294:JPE524296 JZA524294:JZA524296 KIW524294:KIW524296 KSS524294:KSS524296 LCO524294:LCO524296 LMK524294:LMK524296 LWG524294:LWG524296 MGC524294:MGC524296 MPY524294:MPY524296 MZU524294:MZU524296 NJQ524294:NJQ524296 NTM524294:NTM524296 ODI524294:ODI524296 ONE524294:ONE524296 OXA524294:OXA524296 PGW524294:PGW524296 PQS524294:PQS524296 QAO524294:QAO524296 QKK524294:QKK524296 QUG524294:QUG524296 REC524294:REC524296 RNY524294:RNY524296 RXU524294:RXU524296 SHQ524294:SHQ524296 SRM524294:SRM524296 TBI524294:TBI524296 TLE524294:TLE524296 TVA524294:TVA524296 UEW524294:UEW524296 UOS524294:UOS524296 UYO524294:UYO524296 VIK524294:VIK524296 VSG524294:VSG524296 WCC524294:WCC524296 WLY524294:WLY524296 WVU524294:WVU524296 M589830:M589832 JI589830:JI589832 TE589830:TE589832 ADA589830:ADA589832 AMW589830:AMW589832 AWS589830:AWS589832 BGO589830:BGO589832 BQK589830:BQK589832 CAG589830:CAG589832 CKC589830:CKC589832 CTY589830:CTY589832 DDU589830:DDU589832 DNQ589830:DNQ589832 DXM589830:DXM589832 EHI589830:EHI589832 ERE589830:ERE589832 FBA589830:FBA589832 FKW589830:FKW589832 FUS589830:FUS589832 GEO589830:GEO589832 GOK589830:GOK589832 GYG589830:GYG589832 HIC589830:HIC589832 HRY589830:HRY589832 IBU589830:IBU589832 ILQ589830:ILQ589832 IVM589830:IVM589832 JFI589830:JFI589832 JPE589830:JPE589832 JZA589830:JZA589832 KIW589830:KIW589832 KSS589830:KSS589832 LCO589830:LCO589832 LMK589830:LMK589832 LWG589830:LWG589832 MGC589830:MGC589832 MPY589830:MPY589832 MZU589830:MZU589832 NJQ589830:NJQ589832 NTM589830:NTM589832 ODI589830:ODI589832 ONE589830:ONE589832 OXA589830:OXA589832 PGW589830:PGW589832 PQS589830:PQS589832 QAO589830:QAO589832 QKK589830:QKK589832 QUG589830:QUG589832 REC589830:REC589832 RNY589830:RNY589832 RXU589830:RXU589832 SHQ589830:SHQ589832 SRM589830:SRM589832 TBI589830:TBI589832 TLE589830:TLE589832 TVA589830:TVA589832 UEW589830:UEW589832 UOS589830:UOS589832 UYO589830:UYO589832 VIK589830:VIK589832 VSG589830:VSG589832 WCC589830:WCC589832 WLY589830:WLY589832 WVU589830:WVU589832 M655366:M655368 JI655366:JI655368 TE655366:TE655368 ADA655366:ADA655368 AMW655366:AMW655368 AWS655366:AWS655368 BGO655366:BGO655368 BQK655366:BQK655368 CAG655366:CAG655368 CKC655366:CKC655368 CTY655366:CTY655368 DDU655366:DDU655368 DNQ655366:DNQ655368 DXM655366:DXM655368 EHI655366:EHI655368 ERE655366:ERE655368 FBA655366:FBA655368 FKW655366:FKW655368 FUS655366:FUS655368 GEO655366:GEO655368 GOK655366:GOK655368 GYG655366:GYG655368 HIC655366:HIC655368 HRY655366:HRY655368 IBU655366:IBU655368 ILQ655366:ILQ655368 IVM655366:IVM655368 JFI655366:JFI655368 JPE655366:JPE655368 JZA655366:JZA655368 KIW655366:KIW655368 KSS655366:KSS655368 LCO655366:LCO655368 LMK655366:LMK655368 LWG655366:LWG655368 MGC655366:MGC655368 MPY655366:MPY655368 MZU655366:MZU655368 NJQ655366:NJQ655368 NTM655366:NTM655368 ODI655366:ODI655368 ONE655366:ONE655368 OXA655366:OXA655368 PGW655366:PGW655368 PQS655366:PQS655368 QAO655366:QAO655368 QKK655366:QKK655368 QUG655366:QUG655368 REC655366:REC655368 RNY655366:RNY655368 RXU655366:RXU655368 SHQ655366:SHQ655368 SRM655366:SRM655368 TBI655366:TBI655368 TLE655366:TLE655368 TVA655366:TVA655368 UEW655366:UEW655368 UOS655366:UOS655368 UYO655366:UYO655368 VIK655366:VIK655368 VSG655366:VSG655368 WCC655366:WCC655368 WLY655366:WLY655368 WVU655366:WVU655368 M720902:M720904 JI720902:JI720904 TE720902:TE720904 ADA720902:ADA720904 AMW720902:AMW720904 AWS720902:AWS720904 BGO720902:BGO720904 BQK720902:BQK720904 CAG720902:CAG720904 CKC720902:CKC720904 CTY720902:CTY720904 DDU720902:DDU720904 DNQ720902:DNQ720904 DXM720902:DXM720904 EHI720902:EHI720904 ERE720902:ERE720904 FBA720902:FBA720904 FKW720902:FKW720904 FUS720902:FUS720904 GEO720902:GEO720904 GOK720902:GOK720904 GYG720902:GYG720904 HIC720902:HIC720904 HRY720902:HRY720904 IBU720902:IBU720904 ILQ720902:ILQ720904 IVM720902:IVM720904 JFI720902:JFI720904 JPE720902:JPE720904 JZA720902:JZA720904 KIW720902:KIW720904 KSS720902:KSS720904 LCO720902:LCO720904 LMK720902:LMK720904 LWG720902:LWG720904 MGC720902:MGC720904 MPY720902:MPY720904 MZU720902:MZU720904 NJQ720902:NJQ720904 NTM720902:NTM720904 ODI720902:ODI720904 ONE720902:ONE720904 OXA720902:OXA720904 PGW720902:PGW720904 PQS720902:PQS720904 QAO720902:QAO720904 QKK720902:QKK720904 QUG720902:QUG720904 REC720902:REC720904 RNY720902:RNY720904 RXU720902:RXU720904 SHQ720902:SHQ720904 SRM720902:SRM720904 TBI720902:TBI720904 TLE720902:TLE720904 TVA720902:TVA720904 UEW720902:UEW720904 UOS720902:UOS720904 UYO720902:UYO720904 VIK720902:VIK720904 VSG720902:VSG720904 WCC720902:WCC720904 WLY720902:WLY720904 WVU720902:WVU720904 M786438:M786440 JI786438:JI786440 TE786438:TE786440 ADA786438:ADA786440 AMW786438:AMW786440 AWS786438:AWS786440 BGO786438:BGO786440 BQK786438:BQK786440 CAG786438:CAG786440 CKC786438:CKC786440 CTY786438:CTY786440 DDU786438:DDU786440 DNQ786438:DNQ786440 DXM786438:DXM786440 EHI786438:EHI786440 ERE786438:ERE786440 FBA786438:FBA786440 FKW786438:FKW786440 FUS786438:FUS786440 GEO786438:GEO786440 GOK786438:GOK786440 GYG786438:GYG786440 HIC786438:HIC786440 HRY786438:HRY786440 IBU786438:IBU786440 ILQ786438:ILQ786440 IVM786438:IVM786440 JFI786438:JFI786440 JPE786438:JPE786440 JZA786438:JZA786440 KIW786438:KIW786440 KSS786438:KSS786440 LCO786438:LCO786440 LMK786438:LMK786440 LWG786438:LWG786440 MGC786438:MGC786440 MPY786438:MPY786440 MZU786438:MZU786440 NJQ786438:NJQ786440 NTM786438:NTM786440 ODI786438:ODI786440 ONE786438:ONE786440 OXA786438:OXA786440 PGW786438:PGW786440 PQS786438:PQS786440 QAO786438:QAO786440 QKK786438:QKK786440 QUG786438:QUG786440 REC786438:REC786440 RNY786438:RNY786440 RXU786438:RXU786440 SHQ786438:SHQ786440 SRM786438:SRM786440 TBI786438:TBI786440 TLE786438:TLE786440 TVA786438:TVA786440 UEW786438:UEW786440 UOS786438:UOS786440 UYO786438:UYO786440 VIK786438:VIK786440 VSG786438:VSG786440 WCC786438:WCC786440 WLY786438:WLY786440 WVU786438:WVU786440 M851974:M851976 JI851974:JI851976 TE851974:TE851976 ADA851974:ADA851976 AMW851974:AMW851976 AWS851974:AWS851976 BGO851974:BGO851976 BQK851974:BQK851976 CAG851974:CAG851976 CKC851974:CKC851976 CTY851974:CTY851976 DDU851974:DDU851976 DNQ851974:DNQ851976 DXM851974:DXM851976 EHI851974:EHI851976 ERE851974:ERE851976 FBA851974:FBA851976 FKW851974:FKW851976 FUS851974:FUS851976 GEO851974:GEO851976 GOK851974:GOK851976 GYG851974:GYG851976 HIC851974:HIC851976 HRY851974:HRY851976 IBU851974:IBU851976 ILQ851974:ILQ851976 IVM851974:IVM851976 JFI851974:JFI851976 JPE851974:JPE851976 JZA851974:JZA851976 KIW851974:KIW851976 KSS851974:KSS851976 LCO851974:LCO851976 LMK851974:LMK851976 LWG851974:LWG851976 MGC851974:MGC851976 MPY851974:MPY851976 MZU851974:MZU851976 NJQ851974:NJQ851976 NTM851974:NTM851976 ODI851974:ODI851976 ONE851974:ONE851976 OXA851974:OXA851976 PGW851974:PGW851976 PQS851974:PQS851976 QAO851974:QAO851976 QKK851974:QKK851976 QUG851974:QUG851976 REC851974:REC851976 RNY851974:RNY851976 RXU851974:RXU851976 SHQ851974:SHQ851976 SRM851974:SRM851976 TBI851974:TBI851976 TLE851974:TLE851976 TVA851974:TVA851976 UEW851974:UEW851976 UOS851974:UOS851976 UYO851974:UYO851976 VIK851974:VIK851976 VSG851974:VSG851976 WCC851974:WCC851976 WLY851974:WLY851976 WVU851974:WVU851976 M917510:M917512 JI917510:JI917512 TE917510:TE917512 ADA917510:ADA917512 AMW917510:AMW917512 AWS917510:AWS917512 BGO917510:BGO917512 BQK917510:BQK917512 CAG917510:CAG917512 CKC917510:CKC917512 CTY917510:CTY917512 DDU917510:DDU917512 DNQ917510:DNQ917512 DXM917510:DXM917512 EHI917510:EHI917512 ERE917510:ERE917512 FBA917510:FBA917512 FKW917510:FKW917512 FUS917510:FUS917512 GEO917510:GEO917512 GOK917510:GOK917512 GYG917510:GYG917512 HIC917510:HIC917512 HRY917510:HRY917512 IBU917510:IBU917512 ILQ917510:ILQ917512 IVM917510:IVM917512 JFI917510:JFI917512 JPE917510:JPE917512 JZA917510:JZA917512 KIW917510:KIW917512 KSS917510:KSS917512 LCO917510:LCO917512 LMK917510:LMK917512 LWG917510:LWG917512 MGC917510:MGC917512 MPY917510:MPY917512 MZU917510:MZU917512 NJQ917510:NJQ917512 NTM917510:NTM917512 ODI917510:ODI917512 ONE917510:ONE917512 OXA917510:OXA917512 PGW917510:PGW917512 PQS917510:PQS917512 QAO917510:QAO917512 QKK917510:QKK917512 QUG917510:QUG917512 REC917510:REC917512 RNY917510:RNY917512 RXU917510:RXU917512 SHQ917510:SHQ917512 SRM917510:SRM917512 TBI917510:TBI917512 TLE917510:TLE917512 TVA917510:TVA917512 UEW917510:UEW917512 UOS917510:UOS917512 UYO917510:UYO917512 VIK917510:VIK917512 VSG917510:VSG917512 WCC917510:WCC917512 WLY917510:WLY917512 WVU917510:WVU917512 M983046:M983048 JI983046:JI983048 TE983046:TE983048 ADA983046:ADA983048 AMW983046:AMW983048 AWS983046:AWS983048 BGO983046:BGO983048 BQK983046:BQK983048 CAG983046:CAG983048 CKC983046:CKC983048 CTY983046:CTY983048 DDU983046:DDU983048 DNQ983046:DNQ983048 DXM983046:DXM983048 EHI983046:EHI983048 ERE983046:ERE983048 FBA983046:FBA983048 FKW983046:FKW983048 FUS983046:FUS983048 GEO983046:GEO983048 GOK983046:GOK983048 GYG983046:GYG983048 HIC983046:HIC983048 HRY983046:HRY983048 IBU983046:IBU983048 ILQ983046:ILQ983048 IVM983046:IVM983048 JFI983046:JFI983048 JPE983046:JPE983048 JZA983046:JZA983048 KIW983046:KIW983048 KSS983046:KSS983048 LCO983046:LCO983048 LMK983046:LMK983048 LWG983046:LWG983048 MGC983046:MGC983048 MPY983046:MPY983048 MZU983046:MZU983048 NJQ983046:NJQ983048 NTM983046:NTM983048 ODI983046:ODI983048 ONE983046:ONE983048 OXA983046:OXA983048 PGW983046:PGW983048 PQS983046:PQS983048 QAO983046:QAO983048 QKK983046:QKK983048 QUG983046:QUG983048 REC983046:REC983048 RNY983046:RNY983048 RXU983046:RXU983048 SHQ983046:SHQ983048 SRM983046:SRM983048 TBI983046:TBI983048 TLE983046:TLE983048 TVA983046:TVA983048 UEW983046:UEW983048 UOS983046:UOS983048 UYO983046:UYO983048 VIK983046:VIK983048 VSG983046:VSG983048 WCC983046:WCC983048 WLY983046:WLY983048 WVU983046:WVU983048 M917520:M917529 JI917520:JI917529 TE917520:TE917529 ADA917520:ADA917529 AMW917520:AMW917529 AWS917520:AWS917529 BGO917520:BGO917529 BQK917520:BQK917529 CAG917520:CAG917529 CKC917520:CKC917529 CTY917520:CTY917529 DDU917520:DDU917529 DNQ917520:DNQ917529 DXM917520:DXM917529 EHI917520:EHI917529 ERE917520:ERE917529 FBA917520:FBA917529 FKW917520:FKW917529 FUS917520:FUS917529 GEO917520:GEO917529 GOK917520:GOK917529 GYG917520:GYG917529 HIC917520:HIC917529 HRY917520:HRY917529 IBU917520:IBU917529 ILQ917520:ILQ917529 IVM917520:IVM917529 JFI917520:JFI917529 JPE917520:JPE917529 JZA917520:JZA917529 KIW917520:KIW917529 KSS917520:KSS917529 LCO917520:LCO917529 LMK917520:LMK917529 LWG917520:LWG917529 MGC917520:MGC917529 MPY917520:MPY917529 MZU917520:MZU917529 NJQ917520:NJQ917529 NTM917520:NTM917529 ODI917520:ODI917529 ONE917520:ONE917529 OXA917520:OXA917529 PGW917520:PGW917529 PQS917520:PQS917529 QAO917520:QAO917529 QKK917520:QKK917529 QUG917520:QUG917529 REC917520:REC917529 RNY917520:RNY917529 RXU917520:RXU917529 SHQ917520:SHQ917529 SRM917520:SRM917529 TBI917520:TBI917529 TLE917520:TLE917529 TVA917520:TVA917529 UEW917520:UEW917529 UOS917520:UOS917529 UYO917520:UYO917529 VIK917520:VIK917529 VSG917520:VSG917529 WCC917520:WCC917529 WLY917520:WLY917529 WVU917520:WVU917529 M65547:M65548 JI65547:JI65548 TE65547:TE65548 ADA65547:ADA65548 AMW65547:AMW65548 AWS65547:AWS65548 BGO65547:BGO65548 BQK65547:BQK65548 CAG65547:CAG65548 CKC65547:CKC65548 CTY65547:CTY65548 DDU65547:DDU65548 DNQ65547:DNQ65548 DXM65547:DXM65548 EHI65547:EHI65548 ERE65547:ERE65548 FBA65547:FBA65548 FKW65547:FKW65548 FUS65547:FUS65548 GEO65547:GEO65548 GOK65547:GOK65548 GYG65547:GYG65548 HIC65547:HIC65548 HRY65547:HRY65548 IBU65547:IBU65548 ILQ65547:ILQ65548 IVM65547:IVM65548 JFI65547:JFI65548 JPE65547:JPE65548 JZA65547:JZA65548 KIW65547:KIW65548 KSS65547:KSS65548 LCO65547:LCO65548 LMK65547:LMK65548 LWG65547:LWG65548 MGC65547:MGC65548 MPY65547:MPY65548 MZU65547:MZU65548 NJQ65547:NJQ65548 NTM65547:NTM65548 ODI65547:ODI65548 ONE65547:ONE65548 OXA65547:OXA65548 PGW65547:PGW65548 PQS65547:PQS65548 QAO65547:QAO65548 QKK65547:QKK65548 QUG65547:QUG65548 REC65547:REC65548 RNY65547:RNY65548 RXU65547:RXU65548 SHQ65547:SHQ65548 SRM65547:SRM65548 TBI65547:TBI65548 TLE65547:TLE65548 TVA65547:TVA65548 UEW65547:UEW65548 UOS65547:UOS65548 UYO65547:UYO65548 VIK65547:VIK65548 VSG65547:VSG65548 WCC65547:WCC65548 WLY65547:WLY65548 WVU65547:WVU65548 M131083:M131084 JI131083:JI131084 TE131083:TE131084 ADA131083:ADA131084 AMW131083:AMW131084 AWS131083:AWS131084 BGO131083:BGO131084 BQK131083:BQK131084 CAG131083:CAG131084 CKC131083:CKC131084 CTY131083:CTY131084 DDU131083:DDU131084 DNQ131083:DNQ131084 DXM131083:DXM131084 EHI131083:EHI131084 ERE131083:ERE131084 FBA131083:FBA131084 FKW131083:FKW131084 FUS131083:FUS131084 GEO131083:GEO131084 GOK131083:GOK131084 GYG131083:GYG131084 HIC131083:HIC131084 HRY131083:HRY131084 IBU131083:IBU131084 ILQ131083:ILQ131084 IVM131083:IVM131084 JFI131083:JFI131084 JPE131083:JPE131084 JZA131083:JZA131084 KIW131083:KIW131084 KSS131083:KSS131084 LCO131083:LCO131084 LMK131083:LMK131084 LWG131083:LWG131084 MGC131083:MGC131084 MPY131083:MPY131084 MZU131083:MZU131084 NJQ131083:NJQ131084 NTM131083:NTM131084 ODI131083:ODI131084 ONE131083:ONE131084 OXA131083:OXA131084 PGW131083:PGW131084 PQS131083:PQS131084 QAO131083:QAO131084 QKK131083:QKK131084 QUG131083:QUG131084 REC131083:REC131084 RNY131083:RNY131084 RXU131083:RXU131084 SHQ131083:SHQ131084 SRM131083:SRM131084 TBI131083:TBI131084 TLE131083:TLE131084 TVA131083:TVA131084 UEW131083:UEW131084 UOS131083:UOS131084 UYO131083:UYO131084 VIK131083:VIK131084 VSG131083:VSG131084 WCC131083:WCC131084 WLY131083:WLY131084 WVU131083:WVU131084 M196619:M196620 JI196619:JI196620 TE196619:TE196620 ADA196619:ADA196620 AMW196619:AMW196620 AWS196619:AWS196620 BGO196619:BGO196620 BQK196619:BQK196620 CAG196619:CAG196620 CKC196619:CKC196620 CTY196619:CTY196620 DDU196619:DDU196620 DNQ196619:DNQ196620 DXM196619:DXM196620 EHI196619:EHI196620 ERE196619:ERE196620 FBA196619:FBA196620 FKW196619:FKW196620 FUS196619:FUS196620 GEO196619:GEO196620 GOK196619:GOK196620 GYG196619:GYG196620 HIC196619:HIC196620 HRY196619:HRY196620 IBU196619:IBU196620 ILQ196619:ILQ196620 IVM196619:IVM196620 JFI196619:JFI196620 JPE196619:JPE196620 JZA196619:JZA196620 KIW196619:KIW196620 KSS196619:KSS196620 LCO196619:LCO196620 LMK196619:LMK196620 LWG196619:LWG196620 MGC196619:MGC196620 MPY196619:MPY196620 MZU196619:MZU196620 NJQ196619:NJQ196620 NTM196619:NTM196620 ODI196619:ODI196620 ONE196619:ONE196620 OXA196619:OXA196620 PGW196619:PGW196620 PQS196619:PQS196620 QAO196619:QAO196620 QKK196619:QKK196620 QUG196619:QUG196620 REC196619:REC196620 RNY196619:RNY196620 RXU196619:RXU196620 SHQ196619:SHQ196620 SRM196619:SRM196620 TBI196619:TBI196620 TLE196619:TLE196620 TVA196619:TVA196620 UEW196619:UEW196620 UOS196619:UOS196620 UYO196619:UYO196620 VIK196619:VIK196620 VSG196619:VSG196620 WCC196619:WCC196620 WLY196619:WLY196620 WVU196619:WVU196620 M262155:M262156 JI262155:JI262156 TE262155:TE262156 ADA262155:ADA262156 AMW262155:AMW262156 AWS262155:AWS262156 BGO262155:BGO262156 BQK262155:BQK262156 CAG262155:CAG262156 CKC262155:CKC262156 CTY262155:CTY262156 DDU262155:DDU262156 DNQ262155:DNQ262156 DXM262155:DXM262156 EHI262155:EHI262156 ERE262155:ERE262156 FBA262155:FBA262156 FKW262155:FKW262156 FUS262155:FUS262156 GEO262155:GEO262156 GOK262155:GOK262156 GYG262155:GYG262156 HIC262155:HIC262156 HRY262155:HRY262156 IBU262155:IBU262156 ILQ262155:ILQ262156 IVM262155:IVM262156 JFI262155:JFI262156 JPE262155:JPE262156 JZA262155:JZA262156 KIW262155:KIW262156 KSS262155:KSS262156 LCO262155:LCO262156 LMK262155:LMK262156 LWG262155:LWG262156 MGC262155:MGC262156 MPY262155:MPY262156 MZU262155:MZU262156 NJQ262155:NJQ262156 NTM262155:NTM262156 ODI262155:ODI262156 ONE262155:ONE262156 OXA262155:OXA262156 PGW262155:PGW262156 PQS262155:PQS262156 QAO262155:QAO262156 QKK262155:QKK262156 QUG262155:QUG262156 REC262155:REC262156 RNY262155:RNY262156 RXU262155:RXU262156 SHQ262155:SHQ262156 SRM262155:SRM262156 TBI262155:TBI262156 TLE262155:TLE262156 TVA262155:TVA262156 UEW262155:UEW262156 UOS262155:UOS262156 UYO262155:UYO262156 VIK262155:VIK262156 VSG262155:VSG262156 WCC262155:WCC262156 WLY262155:WLY262156 WVU262155:WVU262156 M327691:M327692 JI327691:JI327692 TE327691:TE327692 ADA327691:ADA327692 AMW327691:AMW327692 AWS327691:AWS327692 BGO327691:BGO327692 BQK327691:BQK327692 CAG327691:CAG327692 CKC327691:CKC327692 CTY327691:CTY327692 DDU327691:DDU327692 DNQ327691:DNQ327692 DXM327691:DXM327692 EHI327691:EHI327692 ERE327691:ERE327692 FBA327691:FBA327692 FKW327691:FKW327692 FUS327691:FUS327692 GEO327691:GEO327692 GOK327691:GOK327692 GYG327691:GYG327692 HIC327691:HIC327692 HRY327691:HRY327692 IBU327691:IBU327692 ILQ327691:ILQ327692 IVM327691:IVM327692 JFI327691:JFI327692 JPE327691:JPE327692 JZA327691:JZA327692 KIW327691:KIW327692 KSS327691:KSS327692 LCO327691:LCO327692 LMK327691:LMK327692 LWG327691:LWG327692 MGC327691:MGC327692 MPY327691:MPY327692 MZU327691:MZU327692 NJQ327691:NJQ327692 NTM327691:NTM327692 ODI327691:ODI327692 ONE327691:ONE327692 OXA327691:OXA327692 PGW327691:PGW327692 PQS327691:PQS327692 QAO327691:QAO327692 QKK327691:QKK327692 QUG327691:QUG327692 REC327691:REC327692 RNY327691:RNY327692 RXU327691:RXU327692 SHQ327691:SHQ327692 SRM327691:SRM327692 TBI327691:TBI327692 TLE327691:TLE327692 TVA327691:TVA327692 UEW327691:UEW327692 UOS327691:UOS327692 UYO327691:UYO327692 VIK327691:VIK327692 VSG327691:VSG327692 WCC327691:WCC327692 WLY327691:WLY327692 WVU327691:WVU327692 M393227:M393228 JI393227:JI393228 TE393227:TE393228 ADA393227:ADA393228 AMW393227:AMW393228 AWS393227:AWS393228 BGO393227:BGO393228 BQK393227:BQK393228 CAG393227:CAG393228 CKC393227:CKC393228 CTY393227:CTY393228 DDU393227:DDU393228 DNQ393227:DNQ393228 DXM393227:DXM393228 EHI393227:EHI393228 ERE393227:ERE393228 FBA393227:FBA393228 FKW393227:FKW393228 FUS393227:FUS393228 GEO393227:GEO393228 GOK393227:GOK393228 GYG393227:GYG393228 HIC393227:HIC393228 HRY393227:HRY393228 IBU393227:IBU393228 ILQ393227:ILQ393228 IVM393227:IVM393228 JFI393227:JFI393228 JPE393227:JPE393228 JZA393227:JZA393228 KIW393227:KIW393228 KSS393227:KSS393228 LCO393227:LCO393228 LMK393227:LMK393228 LWG393227:LWG393228 MGC393227:MGC393228 MPY393227:MPY393228 MZU393227:MZU393228 NJQ393227:NJQ393228 NTM393227:NTM393228 ODI393227:ODI393228 ONE393227:ONE393228 OXA393227:OXA393228 PGW393227:PGW393228 PQS393227:PQS393228 QAO393227:QAO393228 QKK393227:QKK393228 QUG393227:QUG393228 REC393227:REC393228 RNY393227:RNY393228 RXU393227:RXU393228 SHQ393227:SHQ393228 SRM393227:SRM393228 TBI393227:TBI393228 TLE393227:TLE393228 TVA393227:TVA393228 UEW393227:UEW393228 UOS393227:UOS393228 UYO393227:UYO393228 VIK393227:VIK393228 VSG393227:VSG393228 WCC393227:WCC393228 WLY393227:WLY393228 WVU393227:WVU393228 M458763:M458764 JI458763:JI458764 TE458763:TE458764 ADA458763:ADA458764 AMW458763:AMW458764 AWS458763:AWS458764 BGO458763:BGO458764 BQK458763:BQK458764 CAG458763:CAG458764 CKC458763:CKC458764 CTY458763:CTY458764 DDU458763:DDU458764 DNQ458763:DNQ458764 DXM458763:DXM458764 EHI458763:EHI458764 ERE458763:ERE458764 FBA458763:FBA458764 FKW458763:FKW458764 FUS458763:FUS458764 GEO458763:GEO458764 GOK458763:GOK458764 GYG458763:GYG458764 HIC458763:HIC458764 HRY458763:HRY458764 IBU458763:IBU458764 ILQ458763:ILQ458764 IVM458763:IVM458764 JFI458763:JFI458764 JPE458763:JPE458764 JZA458763:JZA458764 KIW458763:KIW458764 KSS458763:KSS458764 LCO458763:LCO458764 LMK458763:LMK458764 LWG458763:LWG458764 MGC458763:MGC458764 MPY458763:MPY458764 MZU458763:MZU458764 NJQ458763:NJQ458764 NTM458763:NTM458764 ODI458763:ODI458764 ONE458763:ONE458764 OXA458763:OXA458764 PGW458763:PGW458764 PQS458763:PQS458764 QAO458763:QAO458764 QKK458763:QKK458764 QUG458763:QUG458764 REC458763:REC458764 RNY458763:RNY458764 RXU458763:RXU458764 SHQ458763:SHQ458764 SRM458763:SRM458764 TBI458763:TBI458764 TLE458763:TLE458764 TVA458763:TVA458764 UEW458763:UEW458764 UOS458763:UOS458764 UYO458763:UYO458764 VIK458763:VIK458764 VSG458763:VSG458764 WCC458763:WCC458764 WLY458763:WLY458764 WVU458763:WVU458764 M524299:M524300 JI524299:JI524300 TE524299:TE524300 ADA524299:ADA524300 AMW524299:AMW524300 AWS524299:AWS524300 BGO524299:BGO524300 BQK524299:BQK524300 CAG524299:CAG524300 CKC524299:CKC524300 CTY524299:CTY524300 DDU524299:DDU524300 DNQ524299:DNQ524300 DXM524299:DXM524300 EHI524299:EHI524300 ERE524299:ERE524300 FBA524299:FBA524300 FKW524299:FKW524300 FUS524299:FUS524300 GEO524299:GEO524300 GOK524299:GOK524300 GYG524299:GYG524300 HIC524299:HIC524300 HRY524299:HRY524300 IBU524299:IBU524300 ILQ524299:ILQ524300 IVM524299:IVM524300 JFI524299:JFI524300 JPE524299:JPE524300 JZA524299:JZA524300 KIW524299:KIW524300 KSS524299:KSS524300 LCO524299:LCO524300 LMK524299:LMK524300 LWG524299:LWG524300 MGC524299:MGC524300 MPY524299:MPY524300 MZU524299:MZU524300 NJQ524299:NJQ524300 NTM524299:NTM524300 ODI524299:ODI524300 ONE524299:ONE524300 OXA524299:OXA524300 PGW524299:PGW524300 PQS524299:PQS524300 QAO524299:QAO524300 QKK524299:QKK524300 QUG524299:QUG524300 REC524299:REC524300 RNY524299:RNY524300 RXU524299:RXU524300 SHQ524299:SHQ524300 SRM524299:SRM524300 TBI524299:TBI524300 TLE524299:TLE524300 TVA524299:TVA524300 UEW524299:UEW524300 UOS524299:UOS524300 UYO524299:UYO524300 VIK524299:VIK524300 VSG524299:VSG524300 WCC524299:WCC524300 WLY524299:WLY524300 WVU524299:WVU524300 M589835:M589836 JI589835:JI589836 TE589835:TE589836 ADA589835:ADA589836 AMW589835:AMW589836 AWS589835:AWS589836 BGO589835:BGO589836 BQK589835:BQK589836 CAG589835:CAG589836 CKC589835:CKC589836 CTY589835:CTY589836 DDU589835:DDU589836 DNQ589835:DNQ589836 DXM589835:DXM589836 EHI589835:EHI589836 ERE589835:ERE589836 FBA589835:FBA589836 FKW589835:FKW589836 FUS589835:FUS589836 GEO589835:GEO589836 GOK589835:GOK589836 GYG589835:GYG589836 HIC589835:HIC589836 HRY589835:HRY589836 IBU589835:IBU589836 ILQ589835:ILQ589836 IVM589835:IVM589836 JFI589835:JFI589836 JPE589835:JPE589836 JZA589835:JZA589836 KIW589835:KIW589836 KSS589835:KSS589836 LCO589835:LCO589836 LMK589835:LMK589836 LWG589835:LWG589836 MGC589835:MGC589836 MPY589835:MPY589836 MZU589835:MZU589836 NJQ589835:NJQ589836 NTM589835:NTM589836 ODI589835:ODI589836 ONE589835:ONE589836 OXA589835:OXA589836 PGW589835:PGW589836 PQS589835:PQS589836 QAO589835:QAO589836 QKK589835:QKK589836 QUG589835:QUG589836 REC589835:REC589836 RNY589835:RNY589836 RXU589835:RXU589836 SHQ589835:SHQ589836 SRM589835:SRM589836 TBI589835:TBI589836 TLE589835:TLE589836 TVA589835:TVA589836 UEW589835:UEW589836 UOS589835:UOS589836 UYO589835:UYO589836 VIK589835:VIK589836 VSG589835:VSG589836 WCC589835:WCC589836 WLY589835:WLY589836 WVU589835:WVU589836 M655371:M655372 JI655371:JI655372 TE655371:TE655372 ADA655371:ADA655372 AMW655371:AMW655372 AWS655371:AWS655372 BGO655371:BGO655372 BQK655371:BQK655372 CAG655371:CAG655372 CKC655371:CKC655372 CTY655371:CTY655372 DDU655371:DDU655372 DNQ655371:DNQ655372 DXM655371:DXM655372 EHI655371:EHI655372 ERE655371:ERE655372 FBA655371:FBA655372 FKW655371:FKW655372 FUS655371:FUS655372 GEO655371:GEO655372 GOK655371:GOK655372 GYG655371:GYG655372 HIC655371:HIC655372 HRY655371:HRY655372 IBU655371:IBU655372 ILQ655371:ILQ655372 IVM655371:IVM655372 JFI655371:JFI655372 JPE655371:JPE655372 JZA655371:JZA655372 KIW655371:KIW655372 KSS655371:KSS655372 LCO655371:LCO655372 LMK655371:LMK655372 LWG655371:LWG655372 MGC655371:MGC655372 MPY655371:MPY655372 MZU655371:MZU655372 NJQ655371:NJQ655372 NTM655371:NTM655372 ODI655371:ODI655372 ONE655371:ONE655372 OXA655371:OXA655372 PGW655371:PGW655372 PQS655371:PQS655372 QAO655371:QAO655372 QKK655371:QKK655372 QUG655371:QUG655372 REC655371:REC655372 RNY655371:RNY655372 RXU655371:RXU655372 SHQ655371:SHQ655372 SRM655371:SRM655372 TBI655371:TBI655372 TLE655371:TLE655372 TVA655371:TVA655372 UEW655371:UEW655372 UOS655371:UOS655372 UYO655371:UYO655372 VIK655371:VIK655372 VSG655371:VSG655372 WCC655371:WCC655372 WLY655371:WLY655372 WVU655371:WVU655372 M720907:M720908 JI720907:JI720908 TE720907:TE720908 ADA720907:ADA720908 AMW720907:AMW720908 AWS720907:AWS720908 BGO720907:BGO720908 BQK720907:BQK720908 CAG720907:CAG720908 CKC720907:CKC720908 CTY720907:CTY720908 DDU720907:DDU720908 DNQ720907:DNQ720908 DXM720907:DXM720908 EHI720907:EHI720908 ERE720907:ERE720908 FBA720907:FBA720908 FKW720907:FKW720908 FUS720907:FUS720908 GEO720907:GEO720908 GOK720907:GOK720908 GYG720907:GYG720908 HIC720907:HIC720908 HRY720907:HRY720908 IBU720907:IBU720908 ILQ720907:ILQ720908 IVM720907:IVM720908 JFI720907:JFI720908 JPE720907:JPE720908 JZA720907:JZA720908 KIW720907:KIW720908 KSS720907:KSS720908 LCO720907:LCO720908 LMK720907:LMK720908 LWG720907:LWG720908 MGC720907:MGC720908 MPY720907:MPY720908 MZU720907:MZU720908 NJQ720907:NJQ720908 NTM720907:NTM720908 ODI720907:ODI720908 ONE720907:ONE720908 OXA720907:OXA720908 PGW720907:PGW720908 PQS720907:PQS720908 QAO720907:QAO720908 QKK720907:QKK720908 QUG720907:QUG720908 REC720907:REC720908 RNY720907:RNY720908 RXU720907:RXU720908 SHQ720907:SHQ720908 SRM720907:SRM720908 TBI720907:TBI720908 TLE720907:TLE720908 TVA720907:TVA720908 UEW720907:UEW720908 UOS720907:UOS720908 UYO720907:UYO720908 VIK720907:VIK720908 VSG720907:VSG720908 WCC720907:WCC720908 WLY720907:WLY720908 WVU720907:WVU720908 M786443:M786444 JI786443:JI786444 TE786443:TE786444 ADA786443:ADA786444 AMW786443:AMW786444 AWS786443:AWS786444 BGO786443:BGO786444 BQK786443:BQK786444 CAG786443:CAG786444 CKC786443:CKC786444 CTY786443:CTY786444 DDU786443:DDU786444 DNQ786443:DNQ786444 DXM786443:DXM786444 EHI786443:EHI786444 ERE786443:ERE786444 FBA786443:FBA786444 FKW786443:FKW786444 FUS786443:FUS786444 GEO786443:GEO786444 GOK786443:GOK786444 GYG786443:GYG786444 HIC786443:HIC786444 HRY786443:HRY786444 IBU786443:IBU786444 ILQ786443:ILQ786444 IVM786443:IVM786444 JFI786443:JFI786444 JPE786443:JPE786444 JZA786443:JZA786444 KIW786443:KIW786444 KSS786443:KSS786444 LCO786443:LCO786444 LMK786443:LMK786444 LWG786443:LWG786444 MGC786443:MGC786444 MPY786443:MPY786444 MZU786443:MZU786444 NJQ786443:NJQ786444 NTM786443:NTM786444 ODI786443:ODI786444 ONE786443:ONE786444 OXA786443:OXA786444 PGW786443:PGW786444 PQS786443:PQS786444 QAO786443:QAO786444 QKK786443:QKK786444 QUG786443:QUG786444 REC786443:REC786444 RNY786443:RNY786444 RXU786443:RXU786444 SHQ786443:SHQ786444 SRM786443:SRM786444 TBI786443:TBI786444 TLE786443:TLE786444 TVA786443:TVA786444 UEW786443:UEW786444 UOS786443:UOS786444 UYO786443:UYO786444 VIK786443:VIK786444 VSG786443:VSG786444 WCC786443:WCC786444 WLY786443:WLY786444 WVU786443:WVU786444 M851979:M851980 JI851979:JI851980 TE851979:TE851980 ADA851979:ADA851980 AMW851979:AMW851980 AWS851979:AWS851980 BGO851979:BGO851980 BQK851979:BQK851980 CAG851979:CAG851980 CKC851979:CKC851980 CTY851979:CTY851980 DDU851979:DDU851980 DNQ851979:DNQ851980 DXM851979:DXM851980 EHI851979:EHI851980 ERE851979:ERE851980 FBA851979:FBA851980 FKW851979:FKW851980 FUS851979:FUS851980 GEO851979:GEO851980 GOK851979:GOK851980 GYG851979:GYG851980 HIC851979:HIC851980 HRY851979:HRY851980 IBU851979:IBU851980 ILQ851979:ILQ851980 IVM851979:IVM851980 JFI851979:JFI851980 JPE851979:JPE851980 JZA851979:JZA851980 KIW851979:KIW851980 KSS851979:KSS851980 LCO851979:LCO851980 LMK851979:LMK851980 LWG851979:LWG851980 MGC851979:MGC851980 MPY851979:MPY851980 MZU851979:MZU851980 NJQ851979:NJQ851980 NTM851979:NTM851980 ODI851979:ODI851980 ONE851979:ONE851980 OXA851979:OXA851980 PGW851979:PGW851980 PQS851979:PQS851980 QAO851979:QAO851980 QKK851979:QKK851980 QUG851979:QUG851980 REC851979:REC851980 RNY851979:RNY851980 RXU851979:RXU851980 SHQ851979:SHQ851980 SRM851979:SRM851980 TBI851979:TBI851980 TLE851979:TLE851980 TVA851979:TVA851980 UEW851979:UEW851980 UOS851979:UOS851980 UYO851979:UYO851980 VIK851979:VIK851980 VSG851979:VSG851980 WCC851979:WCC851980 WLY851979:WLY851980 WVU851979:WVU851980 M917515:M917516 JI917515:JI917516 TE917515:TE917516 ADA917515:ADA917516 AMW917515:AMW917516 AWS917515:AWS917516 BGO917515:BGO917516 BQK917515:BQK917516 CAG917515:CAG917516 CKC917515:CKC917516 CTY917515:CTY917516 DDU917515:DDU917516 DNQ917515:DNQ917516 DXM917515:DXM917516 EHI917515:EHI917516 ERE917515:ERE917516 FBA917515:FBA917516 FKW917515:FKW917516 FUS917515:FUS917516 GEO917515:GEO917516 GOK917515:GOK917516 GYG917515:GYG917516 HIC917515:HIC917516 HRY917515:HRY917516 IBU917515:IBU917516 ILQ917515:ILQ917516 IVM917515:IVM917516 JFI917515:JFI917516 JPE917515:JPE917516 JZA917515:JZA917516 KIW917515:KIW917516 KSS917515:KSS917516 LCO917515:LCO917516 LMK917515:LMK917516 LWG917515:LWG917516 MGC917515:MGC917516 MPY917515:MPY917516 MZU917515:MZU917516 NJQ917515:NJQ917516 NTM917515:NTM917516 ODI917515:ODI917516 ONE917515:ONE917516 OXA917515:OXA917516 PGW917515:PGW917516 PQS917515:PQS917516 QAO917515:QAO917516 QKK917515:QKK917516 QUG917515:QUG917516 REC917515:REC917516 RNY917515:RNY917516 RXU917515:RXU917516 SHQ917515:SHQ917516 SRM917515:SRM917516 TBI917515:TBI917516 TLE917515:TLE917516 TVA917515:TVA917516 UEW917515:UEW917516 UOS917515:UOS917516 UYO917515:UYO917516 VIK917515:VIK917516 VSG917515:VSG917516 WCC917515:WCC917516 WLY917515:WLY917516 WVU917515:WVU917516 M983051:M983052 JI983051:JI983052 TE983051:TE983052 ADA983051:ADA983052 AMW983051:AMW983052 AWS983051:AWS983052 BGO983051:BGO983052 BQK983051:BQK983052 CAG983051:CAG983052 CKC983051:CKC983052 CTY983051:CTY983052 DDU983051:DDU983052 DNQ983051:DNQ983052 DXM983051:DXM983052 EHI983051:EHI983052 ERE983051:ERE983052 FBA983051:FBA983052 FKW983051:FKW983052 FUS983051:FUS983052 GEO983051:GEO983052 GOK983051:GOK983052 GYG983051:GYG983052 HIC983051:HIC983052 HRY983051:HRY983052 IBU983051:IBU983052 ILQ983051:ILQ983052 IVM983051:IVM983052 JFI983051:JFI983052 JPE983051:JPE983052 JZA983051:JZA983052 KIW983051:KIW983052 KSS983051:KSS983052 LCO983051:LCO983052 LMK983051:LMK983052 LWG983051:LWG983052 MGC983051:MGC983052 MPY983051:MPY983052 MZU983051:MZU983052 NJQ983051:NJQ983052 NTM983051:NTM983052 ODI983051:ODI983052 ONE983051:ONE983052 OXA983051:OXA983052 PGW983051:PGW983052 PQS983051:PQS983052 QAO983051:QAO983052 QKK983051:QKK983052 QUG983051:QUG983052 REC983051:REC983052 RNY983051:RNY983052 RXU983051:RXU983052 SHQ983051:SHQ983052 SRM983051:SRM983052 TBI983051:TBI983052 TLE983051:TLE983052 TVA983051:TVA983052 UEW983051:UEW983052 UOS983051:UOS983052 UYO983051:UYO983052 VIK983051:VIK983052 VSG983051:VSG983052 WCC983051:WCC983052 WLY983051:WLY983052 WVU983051:WVU983052 M983056:M983065 JI983056:JI983065 TE983056:TE983065 ADA983056:ADA983065 AMW983056:AMW983065 AWS983056:AWS983065 BGO983056:BGO983065 BQK983056:BQK983065 CAG983056:CAG983065 CKC983056:CKC983065 CTY983056:CTY983065 DDU983056:DDU983065 DNQ983056:DNQ983065 DXM983056:DXM983065 EHI983056:EHI983065 ERE983056:ERE983065 FBA983056:FBA983065 FKW983056:FKW983065 FUS983056:FUS983065 GEO983056:GEO983065 GOK983056:GOK983065 GYG983056:GYG983065 HIC983056:HIC983065 HRY983056:HRY983065 IBU983056:IBU983065 ILQ983056:ILQ983065 IVM983056:IVM983065 JFI983056:JFI983065 JPE983056:JPE983065 JZA983056:JZA983065 KIW983056:KIW983065 KSS983056:KSS983065 LCO983056:LCO983065 LMK983056:LMK983065 LWG983056:LWG983065 MGC983056:MGC983065 MPY983056:MPY983065 MZU983056:MZU983065 NJQ983056:NJQ983065 NTM983056:NTM983065 ODI983056:ODI983065 ONE983056:ONE983065 OXA983056:OXA983065 PGW983056:PGW983065 PQS983056:PQS983065 QAO983056:QAO983065 QKK983056:QKK983065 QUG983056:QUG983065 REC983056:REC983065 RNY983056:RNY983065 RXU983056:RXU983065 SHQ983056:SHQ983065 SRM983056:SRM983065 TBI983056:TBI983065 TLE983056:TLE983065 TVA983056:TVA983065 UEW983056:UEW983065 UOS983056:UOS983065 UYO983056:UYO983065 VIK983056:VIK983065 VSG983056:VSG983065 WCC983056:WCC983065 WLY983056:WLY983065 WVU983056:WVU983065 M65552:M65561 JI65552:JI65561 TE65552:TE65561 ADA65552:ADA65561 AMW65552:AMW65561 AWS65552:AWS65561 BGO65552:BGO65561 BQK65552:BQK65561 CAG65552:CAG65561 CKC65552:CKC65561 CTY65552:CTY65561 DDU65552:DDU65561 DNQ65552:DNQ65561 DXM65552:DXM65561 EHI65552:EHI65561 ERE65552:ERE65561 FBA65552:FBA65561 FKW65552:FKW65561 FUS65552:FUS65561 GEO65552:GEO65561 GOK65552:GOK65561 GYG65552:GYG65561 HIC65552:HIC65561 HRY65552:HRY65561 IBU65552:IBU65561 ILQ65552:ILQ65561 IVM65552:IVM65561 JFI65552:JFI65561 JPE65552:JPE65561 JZA65552:JZA65561 KIW65552:KIW65561 KSS65552:KSS65561 LCO65552:LCO65561 LMK65552:LMK65561 LWG65552:LWG65561 MGC65552:MGC65561 MPY65552:MPY65561 MZU65552:MZU65561 NJQ65552:NJQ65561 NTM65552:NTM65561 ODI65552:ODI65561 ONE65552:ONE65561 OXA65552:OXA65561 PGW65552:PGW65561 PQS65552:PQS65561 QAO65552:QAO65561 QKK65552:QKK65561 QUG65552:QUG65561 REC65552:REC65561 RNY65552:RNY65561 RXU65552:RXU65561 SHQ65552:SHQ65561 SRM65552:SRM65561 TBI65552:TBI65561 TLE65552:TLE65561 TVA65552:TVA65561 UEW65552:UEW65561 UOS65552:UOS65561 UYO65552:UYO65561 VIK65552:VIK65561 VSG65552:VSG65561 WCC65552:WCC65561 WLY65552:WLY65561 WVU65552:WVU65561 M131088:M131097 JI131088:JI131097 TE131088:TE131097 ADA131088:ADA131097 AMW131088:AMW131097 AWS131088:AWS131097 BGO131088:BGO131097 BQK131088:BQK131097 CAG131088:CAG131097 CKC131088:CKC131097 CTY131088:CTY131097 DDU131088:DDU131097 DNQ131088:DNQ131097 DXM131088:DXM131097 EHI131088:EHI131097 ERE131088:ERE131097 FBA131088:FBA131097 FKW131088:FKW131097 FUS131088:FUS131097 GEO131088:GEO131097 GOK131088:GOK131097 GYG131088:GYG131097 HIC131088:HIC131097 HRY131088:HRY131097 IBU131088:IBU131097 ILQ131088:ILQ131097 IVM131088:IVM131097 JFI131088:JFI131097 JPE131088:JPE131097 JZA131088:JZA131097 KIW131088:KIW131097 KSS131088:KSS131097 LCO131088:LCO131097 LMK131088:LMK131097 LWG131088:LWG131097 MGC131088:MGC131097 MPY131088:MPY131097 MZU131088:MZU131097 NJQ131088:NJQ131097 NTM131088:NTM131097 ODI131088:ODI131097 ONE131088:ONE131097 OXA131088:OXA131097 PGW131088:PGW131097 PQS131088:PQS131097 QAO131088:QAO131097 QKK131088:QKK131097 QUG131088:QUG131097 REC131088:REC131097 RNY131088:RNY131097 RXU131088:RXU131097 SHQ131088:SHQ131097 SRM131088:SRM131097 TBI131088:TBI131097 TLE131088:TLE131097 TVA131088:TVA131097 UEW131088:UEW131097 UOS131088:UOS131097 UYO131088:UYO131097 VIK131088:VIK131097 VSG131088:VSG131097 WCC131088:WCC131097 WLY131088:WLY131097 WVU131088:WVU131097 M196624:M196633 JI196624:JI196633 TE196624:TE196633 ADA196624:ADA196633 AMW196624:AMW196633 AWS196624:AWS196633 BGO196624:BGO196633 BQK196624:BQK196633 CAG196624:CAG196633 CKC196624:CKC196633 CTY196624:CTY196633 DDU196624:DDU196633 DNQ196624:DNQ196633 DXM196624:DXM196633 EHI196624:EHI196633 ERE196624:ERE196633 FBA196624:FBA196633 FKW196624:FKW196633 FUS196624:FUS196633 GEO196624:GEO196633 GOK196624:GOK196633 GYG196624:GYG196633 HIC196624:HIC196633 HRY196624:HRY196633 IBU196624:IBU196633 ILQ196624:ILQ196633 IVM196624:IVM196633 JFI196624:JFI196633 JPE196624:JPE196633 JZA196624:JZA196633 KIW196624:KIW196633 KSS196624:KSS196633 LCO196624:LCO196633 LMK196624:LMK196633 LWG196624:LWG196633 MGC196624:MGC196633 MPY196624:MPY196633 MZU196624:MZU196633 NJQ196624:NJQ196633 NTM196624:NTM196633 ODI196624:ODI196633 ONE196624:ONE196633 OXA196624:OXA196633 PGW196624:PGW196633 PQS196624:PQS196633 QAO196624:QAO196633 QKK196624:QKK196633 QUG196624:QUG196633 REC196624:REC196633 RNY196624:RNY196633 RXU196624:RXU196633 SHQ196624:SHQ196633 SRM196624:SRM196633 TBI196624:TBI196633 TLE196624:TLE196633 TVA196624:TVA196633 UEW196624:UEW196633 UOS196624:UOS196633 UYO196624:UYO196633 VIK196624:VIK196633 VSG196624:VSG196633 WCC196624:WCC196633 WLY196624:WLY196633 WVU196624:WVU196633 M262160:M262169 JI262160:JI262169 TE262160:TE262169 ADA262160:ADA262169 AMW262160:AMW262169 AWS262160:AWS262169 BGO262160:BGO262169 BQK262160:BQK262169 CAG262160:CAG262169 CKC262160:CKC262169 CTY262160:CTY262169 DDU262160:DDU262169 DNQ262160:DNQ262169 DXM262160:DXM262169 EHI262160:EHI262169 ERE262160:ERE262169 FBA262160:FBA262169 FKW262160:FKW262169 FUS262160:FUS262169 GEO262160:GEO262169 GOK262160:GOK262169 GYG262160:GYG262169 HIC262160:HIC262169 HRY262160:HRY262169 IBU262160:IBU262169 ILQ262160:ILQ262169 IVM262160:IVM262169 JFI262160:JFI262169 JPE262160:JPE262169 JZA262160:JZA262169 KIW262160:KIW262169 KSS262160:KSS262169 LCO262160:LCO262169 LMK262160:LMK262169 LWG262160:LWG262169 MGC262160:MGC262169 MPY262160:MPY262169 MZU262160:MZU262169 NJQ262160:NJQ262169 NTM262160:NTM262169 ODI262160:ODI262169 ONE262160:ONE262169 OXA262160:OXA262169 PGW262160:PGW262169 PQS262160:PQS262169 QAO262160:QAO262169 QKK262160:QKK262169 QUG262160:QUG262169 REC262160:REC262169 RNY262160:RNY262169 RXU262160:RXU262169 SHQ262160:SHQ262169 SRM262160:SRM262169 TBI262160:TBI262169 TLE262160:TLE262169 TVA262160:TVA262169 UEW262160:UEW262169 UOS262160:UOS262169 UYO262160:UYO262169 VIK262160:VIK262169 VSG262160:VSG262169 WCC262160:WCC262169 WLY262160:WLY262169 WVU262160:WVU262169 M327696:M327705 JI327696:JI327705 TE327696:TE327705 ADA327696:ADA327705 AMW327696:AMW327705 AWS327696:AWS327705 BGO327696:BGO327705 BQK327696:BQK327705 CAG327696:CAG327705 CKC327696:CKC327705 CTY327696:CTY327705 DDU327696:DDU327705 DNQ327696:DNQ327705 DXM327696:DXM327705 EHI327696:EHI327705 ERE327696:ERE327705 FBA327696:FBA327705 FKW327696:FKW327705 FUS327696:FUS327705 GEO327696:GEO327705 GOK327696:GOK327705 GYG327696:GYG327705 HIC327696:HIC327705 HRY327696:HRY327705 IBU327696:IBU327705 ILQ327696:ILQ327705 IVM327696:IVM327705 JFI327696:JFI327705 JPE327696:JPE327705 JZA327696:JZA327705 KIW327696:KIW327705 KSS327696:KSS327705 LCO327696:LCO327705 LMK327696:LMK327705 LWG327696:LWG327705 MGC327696:MGC327705 MPY327696:MPY327705 MZU327696:MZU327705 NJQ327696:NJQ327705 NTM327696:NTM327705 ODI327696:ODI327705 ONE327696:ONE327705 OXA327696:OXA327705 PGW327696:PGW327705 PQS327696:PQS327705 QAO327696:QAO327705 QKK327696:QKK327705 QUG327696:QUG327705 REC327696:REC327705 RNY327696:RNY327705 RXU327696:RXU327705 SHQ327696:SHQ327705 SRM327696:SRM327705 TBI327696:TBI327705 TLE327696:TLE327705 TVA327696:TVA327705 UEW327696:UEW327705 UOS327696:UOS327705 UYO327696:UYO327705 VIK327696:VIK327705 VSG327696:VSG327705 WCC327696:WCC327705 WLY327696:WLY327705 WVU327696:WVU327705 M393232:M393241 JI393232:JI393241 TE393232:TE393241 ADA393232:ADA393241 AMW393232:AMW393241 AWS393232:AWS393241 BGO393232:BGO393241 BQK393232:BQK393241 CAG393232:CAG393241 CKC393232:CKC393241 CTY393232:CTY393241 DDU393232:DDU393241 DNQ393232:DNQ393241 DXM393232:DXM393241 EHI393232:EHI393241 ERE393232:ERE393241 FBA393232:FBA393241 FKW393232:FKW393241 FUS393232:FUS393241 GEO393232:GEO393241 GOK393232:GOK393241 GYG393232:GYG393241 HIC393232:HIC393241 HRY393232:HRY393241 IBU393232:IBU393241 ILQ393232:ILQ393241 IVM393232:IVM393241 JFI393232:JFI393241 JPE393232:JPE393241 JZA393232:JZA393241 KIW393232:KIW393241 KSS393232:KSS393241 LCO393232:LCO393241 LMK393232:LMK393241 LWG393232:LWG393241 MGC393232:MGC393241 MPY393232:MPY393241 MZU393232:MZU393241 NJQ393232:NJQ393241 NTM393232:NTM393241 ODI393232:ODI393241 ONE393232:ONE393241 OXA393232:OXA393241 PGW393232:PGW393241 PQS393232:PQS393241 QAO393232:QAO393241 QKK393232:QKK393241 QUG393232:QUG393241 REC393232:REC393241 RNY393232:RNY393241 RXU393232:RXU393241 SHQ393232:SHQ393241 SRM393232:SRM393241 TBI393232:TBI393241 TLE393232:TLE393241 TVA393232:TVA393241 UEW393232:UEW393241 UOS393232:UOS393241 UYO393232:UYO393241 VIK393232:VIK393241 VSG393232:VSG393241 WCC393232:WCC393241 WLY393232:WLY393241 WVU393232:WVU393241 M458768:M458777 JI458768:JI458777 TE458768:TE458777 ADA458768:ADA458777 AMW458768:AMW458777 AWS458768:AWS458777 BGO458768:BGO458777 BQK458768:BQK458777 CAG458768:CAG458777 CKC458768:CKC458777 CTY458768:CTY458777 DDU458768:DDU458777 DNQ458768:DNQ458777 DXM458768:DXM458777 EHI458768:EHI458777 ERE458768:ERE458777 FBA458768:FBA458777 FKW458768:FKW458777 FUS458768:FUS458777 GEO458768:GEO458777 GOK458768:GOK458777 GYG458768:GYG458777 HIC458768:HIC458777 HRY458768:HRY458777 IBU458768:IBU458777 ILQ458768:ILQ458777 IVM458768:IVM458777 JFI458768:JFI458777 JPE458768:JPE458777 JZA458768:JZA458777 KIW458768:KIW458777 KSS458768:KSS458777 LCO458768:LCO458777 LMK458768:LMK458777 LWG458768:LWG458777 MGC458768:MGC458777 MPY458768:MPY458777 MZU458768:MZU458777 NJQ458768:NJQ458777 NTM458768:NTM458777 ODI458768:ODI458777 ONE458768:ONE458777 OXA458768:OXA458777 PGW458768:PGW458777 PQS458768:PQS458777 QAO458768:QAO458777 QKK458768:QKK458777 QUG458768:QUG458777 REC458768:REC458777 RNY458768:RNY458777 RXU458768:RXU458777 SHQ458768:SHQ458777 SRM458768:SRM458777 TBI458768:TBI458777 TLE458768:TLE458777 TVA458768:TVA458777 UEW458768:UEW458777 UOS458768:UOS458777 UYO458768:UYO458777 VIK458768:VIK458777 VSG458768:VSG458777 WCC458768:WCC458777 WLY458768:WLY458777 WVU458768:WVU458777 M524304:M524313 JI524304:JI524313 TE524304:TE524313 ADA524304:ADA524313 AMW524304:AMW524313 AWS524304:AWS524313 BGO524304:BGO524313 BQK524304:BQK524313 CAG524304:CAG524313 CKC524304:CKC524313 CTY524304:CTY524313 DDU524304:DDU524313 DNQ524304:DNQ524313 DXM524304:DXM524313 EHI524304:EHI524313 ERE524304:ERE524313 FBA524304:FBA524313 FKW524304:FKW524313 FUS524304:FUS524313 GEO524304:GEO524313 GOK524304:GOK524313 GYG524304:GYG524313 HIC524304:HIC524313 HRY524304:HRY524313 IBU524304:IBU524313 ILQ524304:ILQ524313 IVM524304:IVM524313 JFI524304:JFI524313 JPE524304:JPE524313 JZA524304:JZA524313 KIW524304:KIW524313 KSS524304:KSS524313 LCO524304:LCO524313 LMK524304:LMK524313 LWG524304:LWG524313 MGC524304:MGC524313 MPY524304:MPY524313 MZU524304:MZU524313 NJQ524304:NJQ524313 NTM524304:NTM524313 ODI524304:ODI524313 ONE524304:ONE524313 OXA524304:OXA524313 PGW524304:PGW524313 PQS524304:PQS524313 QAO524304:QAO524313 QKK524304:QKK524313 QUG524304:QUG524313 REC524304:REC524313 RNY524304:RNY524313 RXU524304:RXU524313 SHQ524304:SHQ524313 SRM524304:SRM524313 TBI524304:TBI524313 TLE524304:TLE524313 TVA524304:TVA524313 UEW524304:UEW524313 UOS524304:UOS524313 UYO524304:UYO524313 VIK524304:VIK524313 VSG524304:VSG524313 WCC524304:WCC524313 WLY524304:WLY524313 WVU524304:WVU524313 M589840:M589849 JI589840:JI589849 TE589840:TE589849 ADA589840:ADA589849 AMW589840:AMW589849 AWS589840:AWS589849 BGO589840:BGO589849 BQK589840:BQK589849 CAG589840:CAG589849 CKC589840:CKC589849 CTY589840:CTY589849 DDU589840:DDU589849 DNQ589840:DNQ589849 DXM589840:DXM589849 EHI589840:EHI589849 ERE589840:ERE589849 FBA589840:FBA589849 FKW589840:FKW589849 FUS589840:FUS589849 GEO589840:GEO589849 GOK589840:GOK589849 GYG589840:GYG589849 HIC589840:HIC589849 HRY589840:HRY589849 IBU589840:IBU589849 ILQ589840:ILQ589849 IVM589840:IVM589849 JFI589840:JFI589849 JPE589840:JPE589849 JZA589840:JZA589849 KIW589840:KIW589849 KSS589840:KSS589849 LCO589840:LCO589849 LMK589840:LMK589849 LWG589840:LWG589849 MGC589840:MGC589849 MPY589840:MPY589849 MZU589840:MZU589849 NJQ589840:NJQ589849 NTM589840:NTM589849 ODI589840:ODI589849 ONE589840:ONE589849 OXA589840:OXA589849 PGW589840:PGW589849 PQS589840:PQS589849 QAO589840:QAO589849 QKK589840:QKK589849 QUG589840:QUG589849 REC589840:REC589849 RNY589840:RNY589849 RXU589840:RXU589849 SHQ589840:SHQ589849 SRM589840:SRM589849 TBI589840:TBI589849 TLE589840:TLE589849 TVA589840:TVA589849 UEW589840:UEW589849 UOS589840:UOS589849 UYO589840:UYO589849 VIK589840:VIK589849 VSG589840:VSG589849 WCC589840:WCC589849 WLY589840:WLY589849 WVU589840:WVU589849 M655376:M655385 JI655376:JI655385 TE655376:TE655385 ADA655376:ADA655385 AMW655376:AMW655385 AWS655376:AWS655385 BGO655376:BGO655385 BQK655376:BQK655385 CAG655376:CAG655385 CKC655376:CKC655385 CTY655376:CTY655385 DDU655376:DDU655385 DNQ655376:DNQ655385 DXM655376:DXM655385 EHI655376:EHI655385 ERE655376:ERE655385 FBA655376:FBA655385 FKW655376:FKW655385 FUS655376:FUS655385 GEO655376:GEO655385 GOK655376:GOK655385 GYG655376:GYG655385 HIC655376:HIC655385 HRY655376:HRY655385 IBU655376:IBU655385 ILQ655376:ILQ655385 IVM655376:IVM655385 JFI655376:JFI655385 JPE655376:JPE655385 JZA655376:JZA655385 KIW655376:KIW655385 KSS655376:KSS655385 LCO655376:LCO655385 LMK655376:LMK655385 LWG655376:LWG655385 MGC655376:MGC655385 MPY655376:MPY655385 MZU655376:MZU655385 NJQ655376:NJQ655385 NTM655376:NTM655385 ODI655376:ODI655385 ONE655376:ONE655385 OXA655376:OXA655385 PGW655376:PGW655385 PQS655376:PQS655385 QAO655376:QAO655385 QKK655376:QKK655385 QUG655376:QUG655385 REC655376:REC655385 RNY655376:RNY655385 RXU655376:RXU655385 SHQ655376:SHQ655385 SRM655376:SRM655385 TBI655376:TBI655385 TLE655376:TLE655385 TVA655376:TVA655385 UEW655376:UEW655385 UOS655376:UOS655385 UYO655376:UYO655385 VIK655376:VIK655385 VSG655376:VSG655385 WCC655376:WCC655385 WLY655376:WLY655385 WVU655376:WVU655385 M720912:M720921 JI720912:JI720921 TE720912:TE720921 ADA720912:ADA720921 AMW720912:AMW720921 AWS720912:AWS720921 BGO720912:BGO720921 BQK720912:BQK720921 CAG720912:CAG720921 CKC720912:CKC720921 CTY720912:CTY720921 DDU720912:DDU720921 DNQ720912:DNQ720921 DXM720912:DXM720921 EHI720912:EHI720921 ERE720912:ERE720921 FBA720912:FBA720921 FKW720912:FKW720921 FUS720912:FUS720921 GEO720912:GEO720921 GOK720912:GOK720921 GYG720912:GYG720921 HIC720912:HIC720921 HRY720912:HRY720921 IBU720912:IBU720921 ILQ720912:ILQ720921 IVM720912:IVM720921 JFI720912:JFI720921 JPE720912:JPE720921 JZA720912:JZA720921 KIW720912:KIW720921 KSS720912:KSS720921 LCO720912:LCO720921 LMK720912:LMK720921 LWG720912:LWG720921 MGC720912:MGC720921 MPY720912:MPY720921 MZU720912:MZU720921 NJQ720912:NJQ720921 NTM720912:NTM720921 ODI720912:ODI720921 ONE720912:ONE720921 OXA720912:OXA720921 PGW720912:PGW720921 PQS720912:PQS720921 QAO720912:QAO720921 QKK720912:QKK720921 QUG720912:QUG720921 REC720912:REC720921 RNY720912:RNY720921 RXU720912:RXU720921 SHQ720912:SHQ720921 SRM720912:SRM720921 TBI720912:TBI720921 TLE720912:TLE720921 TVA720912:TVA720921 UEW720912:UEW720921 UOS720912:UOS720921 UYO720912:UYO720921 VIK720912:VIK720921 VSG720912:VSG720921 WCC720912:WCC720921 WLY720912:WLY720921 WVU720912:WVU720921 M786448:M786457 JI786448:JI786457 TE786448:TE786457 ADA786448:ADA786457 AMW786448:AMW786457 AWS786448:AWS786457 BGO786448:BGO786457 BQK786448:BQK786457 CAG786448:CAG786457 CKC786448:CKC786457 CTY786448:CTY786457 DDU786448:DDU786457 DNQ786448:DNQ786457 DXM786448:DXM786457 EHI786448:EHI786457 ERE786448:ERE786457 FBA786448:FBA786457 FKW786448:FKW786457 FUS786448:FUS786457 GEO786448:GEO786457 GOK786448:GOK786457 GYG786448:GYG786457 HIC786448:HIC786457 HRY786448:HRY786457 IBU786448:IBU786457 ILQ786448:ILQ786457 IVM786448:IVM786457 JFI786448:JFI786457 JPE786448:JPE786457 JZA786448:JZA786457 KIW786448:KIW786457 KSS786448:KSS786457 LCO786448:LCO786457 LMK786448:LMK786457 LWG786448:LWG786457 MGC786448:MGC786457 MPY786448:MPY786457 MZU786448:MZU786457 NJQ786448:NJQ786457 NTM786448:NTM786457 ODI786448:ODI786457 ONE786448:ONE786457 OXA786448:OXA786457 PGW786448:PGW786457 PQS786448:PQS786457 QAO786448:QAO786457 QKK786448:QKK786457 QUG786448:QUG786457 REC786448:REC786457 RNY786448:RNY786457 RXU786448:RXU786457 SHQ786448:SHQ786457 SRM786448:SRM786457 TBI786448:TBI786457 TLE786448:TLE786457 TVA786448:TVA786457 UEW786448:UEW786457 UOS786448:UOS786457 UYO786448:UYO786457 VIK786448:VIK786457 VSG786448:VSG786457 WCC786448:WCC786457 WLY786448:WLY786457 WVU786448:WVU786457" xr:uid="{00000000-0002-0000-1000-000000000000}">
      <formula1>$AZ$267:$AZ$318</formula1>
    </dataValidation>
    <dataValidation type="list" allowBlank="1" showInputMessage="1" showErrorMessage="1" sqref="M851994 JI851994 TE851994 ADA851994 AMW851994 AWS851994 BGO851994 BQK851994 CAG851994 CKC851994 CTY851994 DDU851994 DNQ851994 DXM851994 EHI851994 ERE851994 FBA851994 FKW851994 FUS851994 GEO851994 GOK851994 GYG851994 HIC851994 HRY851994 IBU851994 ILQ851994 IVM851994 JFI851994 JPE851994 JZA851994 KIW851994 KSS851994 LCO851994 LMK851994 LWG851994 MGC851994 MPY851994 MZU851994 NJQ851994 NTM851994 ODI851994 ONE851994 OXA851994 PGW851994 PQS851994 QAO851994 QKK851994 QUG851994 REC851994 RNY851994 RXU851994 SHQ851994 SRM851994 TBI851994 TLE851994 TVA851994 UEW851994 UOS851994 UYO851994 VIK851994 VSG851994 WCC851994 WLY851994 WVU851994 M65565:M65567 JI65565:JI65567 TE65565:TE65567 ADA65565:ADA65567 AMW65565:AMW65567 AWS65565:AWS65567 BGO65565:BGO65567 BQK65565:BQK65567 CAG65565:CAG65567 CKC65565:CKC65567 CTY65565:CTY65567 DDU65565:DDU65567 DNQ65565:DNQ65567 DXM65565:DXM65567 EHI65565:EHI65567 ERE65565:ERE65567 FBA65565:FBA65567 FKW65565:FKW65567 FUS65565:FUS65567 GEO65565:GEO65567 GOK65565:GOK65567 GYG65565:GYG65567 HIC65565:HIC65567 HRY65565:HRY65567 IBU65565:IBU65567 ILQ65565:ILQ65567 IVM65565:IVM65567 JFI65565:JFI65567 JPE65565:JPE65567 JZA65565:JZA65567 KIW65565:KIW65567 KSS65565:KSS65567 LCO65565:LCO65567 LMK65565:LMK65567 LWG65565:LWG65567 MGC65565:MGC65567 MPY65565:MPY65567 MZU65565:MZU65567 NJQ65565:NJQ65567 NTM65565:NTM65567 ODI65565:ODI65567 ONE65565:ONE65567 OXA65565:OXA65567 PGW65565:PGW65567 PQS65565:PQS65567 QAO65565:QAO65567 QKK65565:QKK65567 QUG65565:QUG65567 REC65565:REC65567 RNY65565:RNY65567 RXU65565:RXU65567 SHQ65565:SHQ65567 SRM65565:SRM65567 TBI65565:TBI65567 TLE65565:TLE65567 TVA65565:TVA65567 UEW65565:UEW65567 UOS65565:UOS65567 UYO65565:UYO65567 VIK65565:VIK65567 VSG65565:VSG65567 WCC65565:WCC65567 WLY65565:WLY65567 WVU65565:WVU65567 M131101:M131103 JI131101:JI131103 TE131101:TE131103 ADA131101:ADA131103 AMW131101:AMW131103 AWS131101:AWS131103 BGO131101:BGO131103 BQK131101:BQK131103 CAG131101:CAG131103 CKC131101:CKC131103 CTY131101:CTY131103 DDU131101:DDU131103 DNQ131101:DNQ131103 DXM131101:DXM131103 EHI131101:EHI131103 ERE131101:ERE131103 FBA131101:FBA131103 FKW131101:FKW131103 FUS131101:FUS131103 GEO131101:GEO131103 GOK131101:GOK131103 GYG131101:GYG131103 HIC131101:HIC131103 HRY131101:HRY131103 IBU131101:IBU131103 ILQ131101:ILQ131103 IVM131101:IVM131103 JFI131101:JFI131103 JPE131101:JPE131103 JZA131101:JZA131103 KIW131101:KIW131103 KSS131101:KSS131103 LCO131101:LCO131103 LMK131101:LMK131103 LWG131101:LWG131103 MGC131101:MGC131103 MPY131101:MPY131103 MZU131101:MZU131103 NJQ131101:NJQ131103 NTM131101:NTM131103 ODI131101:ODI131103 ONE131101:ONE131103 OXA131101:OXA131103 PGW131101:PGW131103 PQS131101:PQS131103 QAO131101:QAO131103 QKK131101:QKK131103 QUG131101:QUG131103 REC131101:REC131103 RNY131101:RNY131103 RXU131101:RXU131103 SHQ131101:SHQ131103 SRM131101:SRM131103 TBI131101:TBI131103 TLE131101:TLE131103 TVA131101:TVA131103 UEW131101:UEW131103 UOS131101:UOS131103 UYO131101:UYO131103 VIK131101:VIK131103 VSG131101:VSG131103 WCC131101:WCC131103 WLY131101:WLY131103 WVU131101:WVU131103 M196637:M196639 JI196637:JI196639 TE196637:TE196639 ADA196637:ADA196639 AMW196637:AMW196639 AWS196637:AWS196639 BGO196637:BGO196639 BQK196637:BQK196639 CAG196637:CAG196639 CKC196637:CKC196639 CTY196637:CTY196639 DDU196637:DDU196639 DNQ196637:DNQ196639 DXM196637:DXM196639 EHI196637:EHI196639 ERE196637:ERE196639 FBA196637:FBA196639 FKW196637:FKW196639 FUS196637:FUS196639 GEO196637:GEO196639 GOK196637:GOK196639 GYG196637:GYG196639 HIC196637:HIC196639 HRY196637:HRY196639 IBU196637:IBU196639 ILQ196637:ILQ196639 IVM196637:IVM196639 JFI196637:JFI196639 JPE196637:JPE196639 JZA196637:JZA196639 KIW196637:KIW196639 KSS196637:KSS196639 LCO196637:LCO196639 LMK196637:LMK196639 LWG196637:LWG196639 MGC196637:MGC196639 MPY196637:MPY196639 MZU196637:MZU196639 NJQ196637:NJQ196639 NTM196637:NTM196639 ODI196637:ODI196639 ONE196637:ONE196639 OXA196637:OXA196639 PGW196637:PGW196639 PQS196637:PQS196639 QAO196637:QAO196639 QKK196637:QKK196639 QUG196637:QUG196639 REC196637:REC196639 RNY196637:RNY196639 RXU196637:RXU196639 SHQ196637:SHQ196639 SRM196637:SRM196639 TBI196637:TBI196639 TLE196637:TLE196639 TVA196637:TVA196639 UEW196637:UEW196639 UOS196637:UOS196639 UYO196637:UYO196639 VIK196637:VIK196639 VSG196637:VSG196639 WCC196637:WCC196639 WLY196637:WLY196639 WVU196637:WVU196639 M262173:M262175 JI262173:JI262175 TE262173:TE262175 ADA262173:ADA262175 AMW262173:AMW262175 AWS262173:AWS262175 BGO262173:BGO262175 BQK262173:BQK262175 CAG262173:CAG262175 CKC262173:CKC262175 CTY262173:CTY262175 DDU262173:DDU262175 DNQ262173:DNQ262175 DXM262173:DXM262175 EHI262173:EHI262175 ERE262173:ERE262175 FBA262173:FBA262175 FKW262173:FKW262175 FUS262173:FUS262175 GEO262173:GEO262175 GOK262173:GOK262175 GYG262173:GYG262175 HIC262173:HIC262175 HRY262173:HRY262175 IBU262173:IBU262175 ILQ262173:ILQ262175 IVM262173:IVM262175 JFI262173:JFI262175 JPE262173:JPE262175 JZA262173:JZA262175 KIW262173:KIW262175 KSS262173:KSS262175 LCO262173:LCO262175 LMK262173:LMK262175 LWG262173:LWG262175 MGC262173:MGC262175 MPY262173:MPY262175 MZU262173:MZU262175 NJQ262173:NJQ262175 NTM262173:NTM262175 ODI262173:ODI262175 ONE262173:ONE262175 OXA262173:OXA262175 PGW262173:PGW262175 PQS262173:PQS262175 QAO262173:QAO262175 QKK262173:QKK262175 QUG262173:QUG262175 REC262173:REC262175 RNY262173:RNY262175 RXU262173:RXU262175 SHQ262173:SHQ262175 SRM262173:SRM262175 TBI262173:TBI262175 TLE262173:TLE262175 TVA262173:TVA262175 UEW262173:UEW262175 UOS262173:UOS262175 UYO262173:UYO262175 VIK262173:VIK262175 VSG262173:VSG262175 WCC262173:WCC262175 WLY262173:WLY262175 WVU262173:WVU262175 M327709:M327711 JI327709:JI327711 TE327709:TE327711 ADA327709:ADA327711 AMW327709:AMW327711 AWS327709:AWS327711 BGO327709:BGO327711 BQK327709:BQK327711 CAG327709:CAG327711 CKC327709:CKC327711 CTY327709:CTY327711 DDU327709:DDU327711 DNQ327709:DNQ327711 DXM327709:DXM327711 EHI327709:EHI327711 ERE327709:ERE327711 FBA327709:FBA327711 FKW327709:FKW327711 FUS327709:FUS327711 GEO327709:GEO327711 GOK327709:GOK327711 GYG327709:GYG327711 HIC327709:HIC327711 HRY327709:HRY327711 IBU327709:IBU327711 ILQ327709:ILQ327711 IVM327709:IVM327711 JFI327709:JFI327711 JPE327709:JPE327711 JZA327709:JZA327711 KIW327709:KIW327711 KSS327709:KSS327711 LCO327709:LCO327711 LMK327709:LMK327711 LWG327709:LWG327711 MGC327709:MGC327711 MPY327709:MPY327711 MZU327709:MZU327711 NJQ327709:NJQ327711 NTM327709:NTM327711 ODI327709:ODI327711 ONE327709:ONE327711 OXA327709:OXA327711 PGW327709:PGW327711 PQS327709:PQS327711 QAO327709:QAO327711 QKK327709:QKK327711 QUG327709:QUG327711 REC327709:REC327711 RNY327709:RNY327711 RXU327709:RXU327711 SHQ327709:SHQ327711 SRM327709:SRM327711 TBI327709:TBI327711 TLE327709:TLE327711 TVA327709:TVA327711 UEW327709:UEW327711 UOS327709:UOS327711 UYO327709:UYO327711 VIK327709:VIK327711 VSG327709:VSG327711 WCC327709:WCC327711 WLY327709:WLY327711 WVU327709:WVU327711 M393245:M393247 JI393245:JI393247 TE393245:TE393247 ADA393245:ADA393247 AMW393245:AMW393247 AWS393245:AWS393247 BGO393245:BGO393247 BQK393245:BQK393247 CAG393245:CAG393247 CKC393245:CKC393247 CTY393245:CTY393247 DDU393245:DDU393247 DNQ393245:DNQ393247 DXM393245:DXM393247 EHI393245:EHI393247 ERE393245:ERE393247 FBA393245:FBA393247 FKW393245:FKW393247 FUS393245:FUS393247 GEO393245:GEO393247 GOK393245:GOK393247 GYG393245:GYG393247 HIC393245:HIC393247 HRY393245:HRY393247 IBU393245:IBU393247 ILQ393245:ILQ393247 IVM393245:IVM393247 JFI393245:JFI393247 JPE393245:JPE393247 JZA393245:JZA393247 KIW393245:KIW393247 KSS393245:KSS393247 LCO393245:LCO393247 LMK393245:LMK393247 LWG393245:LWG393247 MGC393245:MGC393247 MPY393245:MPY393247 MZU393245:MZU393247 NJQ393245:NJQ393247 NTM393245:NTM393247 ODI393245:ODI393247 ONE393245:ONE393247 OXA393245:OXA393247 PGW393245:PGW393247 PQS393245:PQS393247 QAO393245:QAO393247 QKK393245:QKK393247 QUG393245:QUG393247 REC393245:REC393247 RNY393245:RNY393247 RXU393245:RXU393247 SHQ393245:SHQ393247 SRM393245:SRM393247 TBI393245:TBI393247 TLE393245:TLE393247 TVA393245:TVA393247 UEW393245:UEW393247 UOS393245:UOS393247 UYO393245:UYO393247 VIK393245:VIK393247 VSG393245:VSG393247 WCC393245:WCC393247 WLY393245:WLY393247 WVU393245:WVU393247 M458781:M458783 JI458781:JI458783 TE458781:TE458783 ADA458781:ADA458783 AMW458781:AMW458783 AWS458781:AWS458783 BGO458781:BGO458783 BQK458781:BQK458783 CAG458781:CAG458783 CKC458781:CKC458783 CTY458781:CTY458783 DDU458781:DDU458783 DNQ458781:DNQ458783 DXM458781:DXM458783 EHI458781:EHI458783 ERE458781:ERE458783 FBA458781:FBA458783 FKW458781:FKW458783 FUS458781:FUS458783 GEO458781:GEO458783 GOK458781:GOK458783 GYG458781:GYG458783 HIC458781:HIC458783 HRY458781:HRY458783 IBU458781:IBU458783 ILQ458781:ILQ458783 IVM458781:IVM458783 JFI458781:JFI458783 JPE458781:JPE458783 JZA458781:JZA458783 KIW458781:KIW458783 KSS458781:KSS458783 LCO458781:LCO458783 LMK458781:LMK458783 LWG458781:LWG458783 MGC458781:MGC458783 MPY458781:MPY458783 MZU458781:MZU458783 NJQ458781:NJQ458783 NTM458781:NTM458783 ODI458781:ODI458783 ONE458781:ONE458783 OXA458781:OXA458783 PGW458781:PGW458783 PQS458781:PQS458783 QAO458781:QAO458783 QKK458781:QKK458783 QUG458781:QUG458783 REC458781:REC458783 RNY458781:RNY458783 RXU458781:RXU458783 SHQ458781:SHQ458783 SRM458781:SRM458783 TBI458781:TBI458783 TLE458781:TLE458783 TVA458781:TVA458783 UEW458781:UEW458783 UOS458781:UOS458783 UYO458781:UYO458783 VIK458781:VIK458783 VSG458781:VSG458783 WCC458781:WCC458783 WLY458781:WLY458783 WVU458781:WVU458783 M524317:M524319 JI524317:JI524319 TE524317:TE524319 ADA524317:ADA524319 AMW524317:AMW524319 AWS524317:AWS524319 BGO524317:BGO524319 BQK524317:BQK524319 CAG524317:CAG524319 CKC524317:CKC524319 CTY524317:CTY524319 DDU524317:DDU524319 DNQ524317:DNQ524319 DXM524317:DXM524319 EHI524317:EHI524319 ERE524317:ERE524319 FBA524317:FBA524319 FKW524317:FKW524319 FUS524317:FUS524319 GEO524317:GEO524319 GOK524317:GOK524319 GYG524317:GYG524319 HIC524317:HIC524319 HRY524317:HRY524319 IBU524317:IBU524319 ILQ524317:ILQ524319 IVM524317:IVM524319 JFI524317:JFI524319 JPE524317:JPE524319 JZA524317:JZA524319 KIW524317:KIW524319 KSS524317:KSS524319 LCO524317:LCO524319 LMK524317:LMK524319 LWG524317:LWG524319 MGC524317:MGC524319 MPY524317:MPY524319 MZU524317:MZU524319 NJQ524317:NJQ524319 NTM524317:NTM524319 ODI524317:ODI524319 ONE524317:ONE524319 OXA524317:OXA524319 PGW524317:PGW524319 PQS524317:PQS524319 QAO524317:QAO524319 QKK524317:QKK524319 QUG524317:QUG524319 REC524317:REC524319 RNY524317:RNY524319 RXU524317:RXU524319 SHQ524317:SHQ524319 SRM524317:SRM524319 TBI524317:TBI524319 TLE524317:TLE524319 TVA524317:TVA524319 UEW524317:UEW524319 UOS524317:UOS524319 UYO524317:UYO524319 VIK524317:VIK524319 VSG524317:VSG524319 WCC524317:WCC524319 WLY524317:WLY524319 WVU524317:WVU524319 M589853:M589855 JI589853:JI589855 TE589853:TE589855 ADA589853:ADA589855 AMW589853:AMW589855 AWS589853:AWS589855 BGO589853:BGO589855 BQK589853:BQK589855 CAG589853:CAG589855 CKC589853:CKC589855 CTY589853:CTY589855 DDU589853:DDU589855 DNQ589853:DNQ589855 DXM589853:DXM589855 EHI589853:EHI589855 ERE589853:ERE589855 FBA589853:FBA589855 FKW589853:FKW589855 FUS589853:FUS589855 GEO589853:GEO589855 GOK589853:GOK589855 GYG589853:GYG589855 HIC589853:HIC589855 HRY589853:HRY589855 IBU589853:IBU589855 ILQ589853:ILQ589855 IVM589853:IVM589855 JFI589853:JFI589855 JPE589853:JPE589855 JZA589853:JZA589855 KIW589853:KIW589855 KSS589853:KSS589855 LCO589853:LCO589855 LMK589853:LMK589855 LWG589853:LWG589855 MGC589853:MGC589855 MPY589853:MPY589855 MZU589853:MZU589855 NJQ589853:NJQ589855 NTM589853:NTM589855 ODI589853:ODI589855 ONE589853:ONE589855 OXA589853:OXA589855 PGW589853:PGW589855 PQS589853:PQS589855 QAO589853:QAO589855 QKK589853:QKK589855 QUG589853:QUG589855 REC589853:REC589855 RNY589853:RNY589855 RXU589853:RXU589855 SHQ589853:SHQ589855 SRM589853:SRM589855 TBI589853:TBI589855 TLE589853:TLE589855 TVA589853:TVA589855 UEW589853:UEW589855 UOS589853:UOS589855 UYO589853:UYO589855 VIK589853:VIK589855 VSG589853:VSG589855 WCC589853:WCC589855 WLY589853:WLY589855 WVU589853:WVU589855 M655389:M655391 JI655389:JI655391 TE655389:TE655391 ADA655389:ADA655391 AMW655389:AMW655391 AWS655389:AWS655391 BGO655389:BGO655391 BQK655389:BQK655391 CAG655389:CAG655391 CKC655389:CKC655391 CTY655389:CTY655391 DDU655389:DDU655391 DNQ655389:DNQ655391 DXM655389:DXM655391 EHI655389:EHI655391 ERE655389:ERE655391 FBA655389:FBA655391 FKW655389:FKW655391 FUS655389:FUS655391 GEO655389:GEO655391 GOK655389:GOK655391 GYG655389:GYG655391 HIC655389:HIC655391 HRY655389:HRY655391 IBU655389:IBU655391 ILQ655389:ILQ655391 IVM655389:IVM655391 JFI655389:JFI655391 JPE655389:JPE655391 JZA655389:JZA655391 KIW655389:KIW655391 KSS655389:KSS655391 LCO655389:LCO655391 LMK655389:LMK655391 LWG655389:LWG655391 MGC655389:MGC655391 MPY655389:MPY655391 MZU655389:MZU655391 NJQ655389:NJQ655391 NTM655389:NTM655391 ODI655389:ODI655391 ONE655389:ONE655391 OXA655389:OXA655391 PGW655389:PGW655391 PQS655389:PQS655391 QAO655389:QAO655391 QKK655389:QKK655391 QUG655389:QUG655391 REC655389:REC655391 RNY655389:RNY655391 RXU655389:RXU655391 SHQ655389:SHQ655391 SRM655389:SRM655391 TBI655389:TBI655391 TLE655389:TLE655391 TVA655389:TVA655391 UEW655389:UEW655391 UOS655389:UOS655391 UYO655389:UYO655391 VIK655389:VIK655391 VSG655389:VSG655391 WCC655389:WCC655391 WLY655389:WLY655391 WVU655389:WVU655391 M720925:M720927 JI720925:JI720927 TE720925:TE720927 ADA720925:ADA720927 AMW720925:AMW720927 AWS720925:AWS720927 BGO720925:BGO720927 BQK720925:BQK720927 CAG720925:CAG720927 CKC720925:CKC720927 CTY720925:CTY720927 DDU720925:DDU720927 DNQ720925:DNQ720927 DXM720925:DXM720927 EHI720925:EHI720927 ERE720925:ERE720927 FBA720925:FBA720927 FKW720925:FKW720927 FUS720925:FUS720927 GEO720925:GEO720927 GOK720925:GOK720927 GYG720925:GYG720927 HIC720925:HIC720927 HRY720925:HRY720927 IBU720925:IBU720927 ILQ720925:ILQ720927 IVM720925:IVM720927 JFI720925:JFI720927 JPE720925:JPE720927 JZA720925:JZA720927 KIW720925:KIW720927 KSS720925:KSS720927 LCO720925:LCO720927 LMK720925:LMK720927 LWG720925:LWG720927 MGC720925:MGC720927 MPY720925:MPY720927 MZU720925:MZU720927 NJQ720925:NJQ720927 NTM720925:NTM720927 ODI720925:ODI720927 ONE720925:ONE720927 OXA720925:OXA720927 PGW720925:PGW720927 PQS720925:PQS720927 QAO720925:QAO720927 QKK720925:QKK720927 QUG720925:QUG720927 REC720925:REC720927 RNY720925:RNY720927 RXU720925:RXU720927 SHQ720925:SHQ720927 SRM720925:SRM720927 TBI720925:TBI720927 TLE720925:TLE720927 TVA720925:TVA720927 UEW720925:UEW720927 UOS720925:UOS720927 UYO720925:UYO720927 VIK720925:VIK720927 VSG720925:VSG720927 WCC720925:WCC720927 WLY720925:WLY720927 WVU720925:WVU720927 M786461:M786463 JI786461:JI786463 TE786461:TE786463 ADA786461:ADA786463 AMW786461:AMW786463 AWS786461:AWS786463 BGO786461:BGO786463 BQK786461:BQK786463 CAG786461:CAG786463 CKC786461:CKC786463 CTY786461:CTY786463 DDU786461:DDU786463 DNQ786461:DNQ786463 DXM786461:DXM786463 EHI786461:EHI786463 ERE786461:ERE786463 FBA786461:FBA786463 FKW786461:FKW786463 FUS786461:FUS786463 GEO786461:GEO786463 GOK786461:GOK786463 GYG786461:GYG786463 HIC786461:HIC786463 HRY786461:HRY786463 IBU786461:IBU786463 ILQ786461:ILQ786463 IVM786461:IVM786463 JFI786461:JFI786463 JPE786461:JPE786463 JZA786461:JZA786463 KIW786461:KIW786463 KSS786461:KSS786463 LCO786461:LCO786463 LMK786461:LMK786463 LWG786461:LWG786463 MGC786461:MGC786463 MPY786461:MPY786463 MZU786461:MZU786463 NJQ786461:NJQ786463 NTM786461:NTM786463 ODI786461:ODI786463 ONE786461:ONE786463 OXA786461:OXA786463 PGW786461:PGW786463 PQS786461:PQS786463 QAO786461:QAO786463 QKK786461:QKK786463 QUG786461:QUG786463 REC786461:REC786463 RNY786461:RNY786463 RXU786461:RXU786463 SHQ786461:SHQ786463 SRM786461:SRM786463 TBI786461:TBI786463 TLE786461:TLE786463 TVA786461:TVA786463 UEW786461:UEW786463 UOS786461:UOS786463 UYO786461:UYO786463 VIK786461:VIK786463 VSG786461:VSG786463 WCC786461:WCC786463 WLY786461:WLY786463 WVU786461:WVU786463 M851997:M851999 JI851997:JI851999 TE851997:TE851999 ADA851997:ADA851999 AMW851997:AMW851999 AWS851997:AWS851999 BGO851997:BGO851999 BQK851997:BQK851999 CAG851997:CAG851999 CKC851997:CKC851999 CTY851997:CTY851999 DDU851997:DDU851999 DNQ851997:DNQ851999 DXM851997:DXM851999 EHI851997:EHI851999 ERE851997:ERE851999 FBA851997:FBA851999 FKW851997:FKW851999 FUS851997:FUS851999 GEO851997:GEO851999 GOK851997:GOK851999 GYG851997:GYG851999 HIC851997:HIC851999 HRY851997:HRY851999 IBU851997:IBU851999 ILQ851997:ILQ851999 IVM851997:IVM851999 JFI851997:JFI851999 JPE851997:JPE851999 JZA851997:JZA851999 KIW851997:KIW851999 KSS851997:KSS851999 LCO851997:LCO851999 LMK851997:LMK851999 LWG851997:LWG851999 MGC851997:MGC851999 MPY851997:MPY851999 MZU851997:MZU851999 NJQ851997:NJQ851999 NTM851997:NTM851999 ODI851997:ODI851999 ONE851997:ONE851999 OXA851997:OXA851999 PGW851997:PGW851999 PQS851997:PQS851999 QAO851997:QAO851999 QKK851997:QKK851999 QUG851997:QUG851999 REC851997:REC851999 RNY851997:RNY851999 RXU851997:RXU851999 SHQ851997:SHQ851999 SRM851997:SRM851999 TBI851997:TBI851999 TLE851997:TLE851999 TVA851997:TVA851999 UEW851997:UEW851999 UOS851997:UOS851999 UYO851997:UYO851999 VIK851997:VIK851999 VSG851997:VSG851999 WCC851997:WCC851999 WLY851997:WLY851999 WVU851997:WVU851999 M917533:M917535 JI917533:JI917535 TE917533:TE917535 ADA917533:ADA917535 AMW917533:AMW917535 AWS917533:AWS917535 BGO917533:BGO917535 BQK917533:BQK917535 CAG917533:CAG917535 CKC917533:CKC917535 CTY917533:CTY917535 DDU917533:DDU917535 DNQ917533:DNQ917535 DXM917533:DXM917535 EHI917533:EHI917535 ERE917533:ERE917535 FBA917533:FBA917535 FKW917533:FKW917535 FUS917533:FUS917535 GEO917533:GEO917535 GOK917533:GOK917535 GYG917533:GYG917535 HIC917533:HIC917535 HRY917533:HRY917535 IBU917533:IBU917535 ILQ917533:ILQ917535 IVM917533:IVM917535 JFI917533:JFI917535 JPE917533:JPE917535 JZA917533:JZA917535 KIW917533:KIW917535 KSS917533:KSS917535 LCO917533:LCO917535 LMK917533:LMK917535 LWG917533:LWG917535 MGC917533:MGC917535 MPY917533:MPY917535 MZU917533:MZU917535 NJQ917533:NJQ917535 NTM917533:NTM917535 ODI917533:ODI917535 ONE917533:ONE917535 OXA917533:OXA917535 PGW917533:PGW917535 PQS917533:PQS917535 QAO917533:QAO917535 QKK917533:QKK917535 QUG917533:QUG917535 REC917533:REC917535 RNY917533:RNY917535 RXU917533:RXU917535 SHQ917533:SHQ917535 SRM917533:SRM917535 TBI917533:TBI917535 TLE917533:TLE917535 TVA917533:TVA917535 UEW917533:UEW917535 UOS917533:UOS917535 UYO917533:UYO917535 VIK917533:VIK917535 VSG917533:VSG917535 WCC917533:WCC917535 WLY917533:WLY917535 WVU917533:WVU917535 M983069:M983071 JI983069:JI983071 TE983069:TE983071 ADA983069:ADA983071 AMW983069:AMW983071 AWS983069:AWS983071 BGO983069:BGO983071 BQK983069:BQK983071 CAG983069:CAG983071 CKC983069:CKC983071 CTY983069:CTY983071 DDU983069:DDU983071 DNQ983069:DNQ983071 DXM983069:DXM983071 EHI983069:EHI983071 ERE983069:ERE983071 FBA983069:FBA983071 FKW983069:FKW983071 FUS983069:FUS983071 GEO983069:GEO983071 GOK983069:GOK983071 GYG983069:GYG983071 HIC983069:HIC983071 HRY983069:HRY983071 IBU983069:IBU983071 ILQ983069:ILQ983071 IVM983069:IVM983071 JFI983069:JFI983071 JPE983069:JPE983071 JZA983069:JZA983071 KIW983069:KIW983071 KSS983069:KSS983071 LCO983069:LCO983071 LMK983069:LMK983071 LWG983069:LWG983071 MGC983069:MGC983071 MPY983069:MPY983071 MZU983069:MZU983071 NJQ983069:NJQ983071 NTM983069:NTM983071 ODI983069:ODI983071 ONE983069:ONE983071 OXA983069:OXA983071 PGW983069:PGW983071 PQS983069:PQS983071 QAO983069:QAO983071 QKK983069:QKK983071 QUG983069:QUG983071 REC983069:REC983071 RNY983069:RNY983071 RXU983069:RXU983071 SHQ983069:SHQ983071 SRM983069:SRM983071 TBI983069:TBI983071 TLE983069:TLE983071 TVA983069:TVA983071 UEW983069:UEW983071 UOS983069:UOS983071 UYO983069:UYO983071 VIK983069:VIK983071 VSG983069:VSG983071 WCC983069:WCC983071 WLY983069:WLY983071 WVU983069:WVU983071 M917530 JI917530 TE917530 ADA917530 AMW917530 AWS917530 BGO917530 BQK917530 CAG917530 CKC917530 CTY917530 DDU917530 DNQ917530 DXM917530 EHI917530 ERE917530 FBA917530 FKW917530 FUS917530 GEO917530 GOK917530 GYG917530 HIC917530 HRY917530 IBU917530 ILQ917530 IVM917530 JFI917530 JPE917530 JZA917530 KIW917530 KSS917530 LCO917530 LMK917530 LWG917530 MGC917530 MPY917530 MZU917530 NJQ917530 NTM917530 ODI917530 ONE917530 OXA917530 PGW917530 PQS917530 QAO917530 QKK917530 QUG917530 REC917530 RNY917530 RXU917530 SHQ917530 SRM917530 TBI917530 TLE917530 TVA917530 UEW917530 UOS917530 UYO917530 VIK917530 VSG917530 WCC917530 WLY917530 WVU917530 M65549 JI65549 TE65549 ADA65549 AMW65549 AWS65549 BGO65549 BQK65549 CAG65549 CKC65549 CTY65549 DDU65549 DNQ65549 DXM65549 EHI65549 ERE65549 FBA65549 FKW65549 FUS65549 GEO65549 GOK65549 GYG65549 HIC65549 HRY65549 IBU65549 ILQ65549 IVM65549 JFI65549 JPE65549 JZA65549 KIW65549 KSS65549 LCO65549 LMK65549 LWG65549 MGC65549 MPY65549 MZU65549 NJQ65549 NTM65549 ODI65549 ONE65549 OXA65549 PGW65549 PQS65549 QAO65549 QKK65549 QUG65549 REC65549 RNY65549 RXU65549 SHQ65549 SRM65549 TBI65549 TLE65549 TVA65549 UEW65549 UOS65549 UYO65549 VIK65549 VSG65549 WCC65549 WLY65549 WVU65549 M131085 JI131085 TE131085 ADA131085 AMW131085 AWS131085 BGO131085 BQK131085 CAG131085 CKC131085 CTY131085 DDU131085 DNQ131085 DXM131085 EHI131085 ERE131085 FBA131085 FKW131085 FUS131085 GEO131085 GOK131085 GYG131085 HIC131085 HRY131085 IBU131085 ILQ131085 IVM131085 JFI131085 JPE131085 JZA131085 KIW131085 KSS131085 LCO131085 LMK131085 LWG131085 MGC131085 MPY131085 MZU131085 NJQ131085 NTM131085 ODI131085 ONE131085 OXA131085 PGW131085 PQS131085 QAO131085 QKK131085 QUG131085 REC131085 RNY131085 RXU131085 SHQ131085 SRM131085 TBI131085 TLE131085 TVA131085 UEW131085 UOS131085 UYO131085 VIK131085 VSG131085 WCC131085 WLY131085 WVU131085 M196621 JI196621 TE196621 ADA196621 AMW196621 AWS196621 BGO196621 BQK196621 CAG196621 CKC196621 CTY196621 DDU196621 DNQ196621 DXM196621 EHI196621 ERE196621 FBA196621 FKW196621 FUS196621 GEO196621 GOK196621 GYG196621 HIC196621 HRY196621 IBU196621 ILQ196621 IVM196621 JFI196621 JPE196621 JZA196621 KIW196621 KSS196621 LCO196621 LMK196621 LWG196621 MGC196621 MPY196621 MZU196621 NJQ196621 NTM196621 ODI196621 ONE196621 OXA196621 PGW196621 PQS196621 QAO196621 QKK196621 QUG196621 REC196621 RNY196621 RXU196621 SHQ196621 SRM196621 TBI196621 TLE196621 TVA196621 UEW196621 UOS196621 UYO196621 VIK196621 VSG196621 WCC196621 WLY196621 WVU196621 M262157 JI262157 TE262157 ADA262157 AMW262157 AWS262157 BGO262157 BQK262157 CAG262157 CKC262157 CTY262157 DDU262157 DNQ262157 DXM262157 EHI262157 ERE262157 FBA262157 FKW262157 FUS262157 GEO262157 GOK262157 GYG262157 HIC262157 HRY262157 IBU262157 ILQ262157 IVM262157 JFI262157 JPE262157 JZA262157 KIW262157 KSS262157 LCO262157 LMK262157 LWG262157 MGC262157 MPY262157 MZU262157 NJQ262157 NTM262157 ODI262157 ONE262157 OXA262157 PGW262157 PQS262157 QAO262157 QKK262157 QUG262157 REC262157 RNY262157 RXU262157 SHQ262157 SRM262157 TBI262157 TLE262157 TVA262157 UEW262157 UOS262157 UYO262157 VIK262157 VSG262157 WCC262157 WLY262157 WVU262157 M327693 JI327693 TE327693 ADA327693 AMW327693 AWS327693 BGO327693 BQK327693 CAG327693 CKC327693 CTY327693 DDU327693 DNQ327693 DXM327693 EHI327693 ERE327693 FBA327693 FKW327693 FUS327693 GEO327693 GOK327693 GYG327693 HIC327693 HRY327693 IBU327693 ILQ327693 IVM327693 JFI327693 JPE327693 JZA327693 KIW327693 KSS327693 LCO327693 LMK327693 LWG327693 MGC327693 MPY327693 MZU327693 NJQ327693 NTM327693 ODI327693 ONE327693 OXA327693 PGW327693 PQS327693 QAO327693 QKK327693 QUG327693 REC327693 RNY327693 RXU327693 SHQ327693 SRM327693 TBI327693 TLE327693 TVA327693 UEW327693 UOS327693 UYO327693 VIK327693 VSG327693 WCC327693 WLY327693 WVU327693 M393229 JI393229 TE393229 ADA393229 AMW393229 AWS393229 BGO393229 BQK393229 CAG393229 CKC393229 CTY393229 DDU393229 DNQ393229 DXM393229 EHI393229 ERE393229 FBA393229 FKW393229 FUS393229 GEO393229 GOK393229 GYG393229 HIC393229 HRY393229 IBU393229 ILQ393229 IVM393229 JFI393229 JPE393229 JZA393229 KIW393229 KSS393229 LCO393229 LMK393229 LWG393229 MGC393229 MPY393229 MZU393229 NJQ393229 NTM393229 ODI393229 ONE393229 OXA393229 PGW393229 PQS393229 QAO393229 QKK393229 QUG393229 REC393229 RNY393229 RXU393229 SHQ393229 SRM393229 TBI393229 TLE393229 TVA393229 UEW393229 UOS393229 UYO393229 VIK393229 VSG393229 WCC393229 WLY393229 WVU393229 M458765 JI458765 TE458765 ADA458765 AMW458765 AWS458765 BGO458765 BQK458765 CAG458765 CKC458765 CTY458765 DDU458765 DNQ458765 DXM458765 EHI458765 ERE458765 FBA458765 FKW458765 FUS458765 GEO458765 GOK458765 GYG458765 HIC458765 HRY458765 IBU458765 ILQ458765 IVM458765 JFI458765 JPE458765 JZA458765 KIW458765 KSS458765 LCO458765 LMK458765 LWG458765 MGC458765 MPY458765 MZU458765 NJQ458765 NTM458765 ODI458765 ONE458765 OXA458765 PGW458765 PQS458765 QAO458765 QKK458765 QUG458765 REC458765 RNY458765 RXU458765 SHQ458765 SRM458765 TBI458765 TLE458765 TVA458765 UEW458765 UOS458765 UYO458765 VIK458765 VSG458765 WCC458765 WLY458765 WVU458765 M524301 JI524301 TE524301 ADA524301 AMW524301 AWS524301 BGO524301 BQK524301 CAG524301 CKC524301 CTY524301 DDU524301 DNQ524301 DXM524301 EHI524301 ERE524301 FBA524301 FKW524301 FUS524301 GEO524301 GOK524301 GYG524301 HIC524301 HRY524301 IBU524301 ILQ524301 IVM524301 JFI524301 JPE524301 JZA524301 KIW524301 KSS524301 LCO524301 LMK524301 LWG524301 MGC524301 MPY524301 MZU524301 NJQ524301 NTM524301 ODI524301 ONE524301 OXA524301 PGW524301 PQS524301 QAO524301 QKK524301 QUG524301 REC524301 RNY524301 RXU524301 SHQ524301 SRM524301 TBI524301 TLE524301 TVA524301 UEW524301 UOS524301 UYO524301 VIK524301 VSG524301 WCC524301 WLY524301 WVU524301 M589837 JI589837 TE589837 ADA589837 AMW589837 AWS589837 BGO589837 BQK589837 CAG589837 CKC589837 CTY589837 DDU589837 DNQ589837 DXM589837 EHI589837 ERE589837 FBA589837 FKW589837 FUS589837 GEO589837 GOK589837 GYG589837 HIC589837 HRY589837 IBU589837 ILQ589837 IVM589837 JFI589837 JPE589837 JZA589837 KIW589837 KSS589837 LCO589837 LMK589837 LWG589837 MGC589837 MPY589837 MZU589837 NJQ589837 NTM589837 ODI589837 ONE589837 OXA589837 PGW589837 PQS589837 QAO589837 QKK589837 QUG589837 REC589837 RNY589837 RXU589837 SHQ589837 SRM589837 TBI589837 TLE589837 TVA589837 UEW589837 UOS589837 UYO589837 VIK589837 VSG589837 WCC589837 WLY589837 WVU589837 M655373 JI655373 TE655373 ADA655373 AMW655373 AWS655373 BGO655373 BQK655373 CAG655373 CKC655373 CTY655373 DDU655373 DNQ655373 DXM655373 EHI655373 ERE655373 FBA655373 FKW655373 FUS655373 GEO655373 GOK655373 GYG655373 HIC655373 HRY655373 IBU655373 ILQ655373 IVM655373 JFI655373 JPE655373 JZA655373 KIW655373 KSS655373 LCO655373 LMK655373 LWG655373 MGC655373 MPY655373 MZU655373 NJQ655373 NTM655373 ODI655373 ONE655373 OXA655373 PGW655373 PQS655373 QAO655373 QKK655373 QUG655373 REC655373 RNY655373 RXU655373 SHQ655373 SRM655373 TBI655373 TLE655373 TVA655373 UEW655373 UOS655373 UYO655373 VIK655373 VSG655373 WCC655373 WLY655373 WVU655373 M720909 JI720909 TE720909 ADA720909 AMW720909 AWS720909 BGO720909 BQK720909 CAG720909 CKC720909 CTY720909 DDU720909 DNQ720909 DXM720909 EHI720909 ERE720909 FBA720909 FKW720909 FUS720909 GEO720909 GOK720909 GYG720909 HIC720909 HRY720909 IBU720909 ILQ720909 IVM720909 JFI720909 JPE720909 JZA720909 KIW720909 KSS720909 LCO720909 LMK720909 LWG720909 MGC720909 MPY720909 MZU720909 NJQ720909 NTM720909 ODI720909 ONE720909 OXA720909 PGW720909 PQS720909 QAO720909 QKK720909 QUG720909 REC720909 RNY720909 RXU720909 SHQ720909 SRM720909 TBI720909 TLE720909 TVA720909 UEW720909 UOS720909 UYO720909 VIK720909 VSG720909 WCC720909 WLY720909 WVU720909 M786445 JI786445 TE786445 ADA786445 AMW786445 AWS786445 BGO786445 BQK786445 CAG786445 CKC786445 CTY786445 DDU786445 DNQ786445 DXM786445 EHI786445 ERE786445 FBA786445 FKW786445 FUS786445 GEO786445 GOK786445 GYG786445 HIC786445 HRY786445 IBU786445 ILQ786445 IVM786445 JFI786445 JPE786445 JZA786445 KIW786445 KSS786445 LCO786445 LMK786445 LWG786445 MGC786445 MPY786445 MZU786445 NJQ786445 NTM786445 ODI786445 ONE786445 OXA786445 PGW786445 PQS786445 QAO786445 QKK786445 QUG786445 REC786445 RNY786445 RXU786445 SHQ786445 SRM786445 TBI786445 TLE786445 TVA786445 UEW786445 UOS786445 UYO786445 VIK786445 VSG786445 WCC786445 WLY786445 WVU786445 M851981 JI851981 TE851981 ADA851981 AMW851981 AWS851981 BGO851981 BQK851981 CAG851981 CKC851981 CTY851981 DDU851981 DNQ851981 DXM851981 EHI851981 ERE851981 FBA851981 FKW851981 FUS851981 GEO851981 GOK851981 GYG851981 HIC851981 HRY851981 IBU851981 ILQ851981 IVM851981 JFI851981 JPE851981 JZA851981 KIW851981 KSS851981 LCO851981 LMK851981 LWG851981 MGC851981 MPY851981 MZU851981 NJQ851981 NTM851981 ODI851981 ONE851981 OXA851981 PGW851981 PQS851981 QAO851981 QKK851981 QUG851981 REC851981 RNY851981 RXU851981 SHQ851981 SRM851981 TBI851981 TLE851981 TVA851981 UEW851981 UOS851981 UYO851981 VIK851981 VSG851981 WCC851981 WLY851981 WVU851981 M917517 JI917517 TE917517 ADA917517 AMW917517 AWS917517 BGO917517 BQK917517 CAG917517 CKC917517 CTY917517 DDU917517 DNQ917517 DXM917517 EHI917517 ERE917517 FBA917517 FKW917517 FUS917517 GEO917517 GOK917517 GYG917517 HIC917517 HRY917517 IBU917517 ILQ917517 IVM917517 JFI917517 JPE917517 JZA917517 KIW917517 KSS917517 LCO917517 LMK917517 LWG917517 MGC917517 MPY917517 MZU917517 NJQ917517 NTM917517 ODI917517 ONE917517 OXA917517 PGW917517 PQS917517 QAO917517 QKK917517 QUG917517 REC917517 RNY917517 RXU917517 SHQ917517 SRM917517 TBI917517 TLE917517 TVA917517 UEW917517 UOS917517 UYO917517 VIK917517 VSG917517 WCC917517 WLY917517 WVU917517 M983053 JI983053 TE983053 ADA983053 AMW983053 AWS983053 BGO983053 BQK983053 CAG983053 CKC983053 CTY983053 DDU983053 DNQ983053 DXM983053 EHI983053 ERE983053 FBA983053 FKW983053 FUS983053 GEO983053 GOK983053 GYG983053 HIC983053 HRY983053 IBU983053 ILQ983053 IVM983053 JFI983053 JPE983053 JZA983053 KIW983053 KSS983053 LCO983053 LMK983053 LWG983053 MGC983053 MPY983053 MZU983053 NJQ983053 NTM983053 ODI983053 ONE983053 OXA983053 PGW983053 PQS983053 QAO983053 QKK983053 QUG983053 REC983053 RNY983053 RXU983053 SHQ983053 SRM983053 TBI983053 TLE983053 TVA983053 UEW983053 UOS983053 UYO983053 VIK983053 VSG983053 WCC983053 WLY983053 WVU983053 M983066 JI983066 TE983066 ADA983066 AMW983066 AWS983066 BGO983066 BQK983066 CAG983066 CKC983066 CTY983066 DDU983066 DNQ983066 DXM983066 EHI983066 ERE983066 FBA983066 FKW983066 FUS983066 GEO983066 GOK983066 GYG983066 HIC983066 HRY983066 IBU983066 ILQ983066 IVM983066 JFI983066 JPE983066 JZA983066 KIW983066 KSS983066 LCO983066 LMK983066 LWG983066 MGC983066 MPY983066 MZU983066 NJQ983066 NTM983066 ODI983066 ONE983066 OXA983066 PGW983066 PQS983066 QAO983066 QKK983066 QUG983066 REC983066 RNY983066 RXU983066 SHQ983066 SRM983066 TBI983066 TLE983066 TVA983066 UEW983066 UOS983066 UYO983066 VIK983066 VSG983066 WCC983066 WLY983066 WVU983066 M65562 JI65562 TE65562 ADA65562 AMW65562 AWS65562 BGO65562 BQK65562 CAG65562 CKC65562 CTY65562 DDU65562 DNQ65562 DXM65562 EHI65562 ERE65562 FBA65562 FKW65562 FUS65562 GEO65562 GOK65562 GYG65562 HIC65562 HRY65562 IBU65562 ILQ65562 IVM65562 JFI65562 JPE65562 JZA65562 KIW65562 KSS65562 LCO65562 LMK65562 LWG65562 MGC65562 MPY65562 MZU65562 NJQ65562 NTM65562 ODI65562 ONE65562 OXA65562 PGW65562 PQS65562 QAO65562 QKK65562 QUG65562 REC65562 RNY65562 RXU65562 SHQ65562 SRM65562 TBI65562 TLE65562 TVA65562 UEW65562 UOS65562 UYO65562 VIK65562 VSG65562 WCC65562 WLY65562 WVU65562 M131098 JI131098 TE131098 ADA131098 AMW131098 AWS131098 BGO131098 BQK131098 CAG131098 CKC131098 CTY131098 DDU131098 DNQ131098 DXM131098 EHI131098 ERE131098 FBA131098 FKW131098 FUS131098 GEO131098 GOK131098 GYG131098 HIC131098 HRY131098 IBU131098 ILQ131098 IVM131098 JFI131098 JPE131098 JZA131098 KIW131098 KSS131098 LCO131098 LMK131098 LWG131098 MGC131098 MPY131098 MZU131098 NJQ131098 NTM131098 ODI131098 ONE131098 OXA131098 PGW131098 PQS131098 QAO131098 QKK131098 QUG131098 REC131098 RNY131098 RXU131098 SHQ131098 SRM131098 TBI131098 TLE131098 TVA131098 UEW131098 UOS131098 UYO131098 VIK131098 VSG131098 WCC131098 WLY131098 WVU131098 M196634 JI196634 TE196634 ADA196634 AMW196634 AWS196634 BGO196634 BQK196634 CAG196634 CKC196634 CTY196634 DDU196634 DNQ196634 DXM196634 EHI196634 ERE196634 FBA196634 FKW196634 FUS196634 GEO196634 GOK196634 GYG196634 HIC196634 HRY196634 IBU196634 ILQ196634 IVM196634 JFI196634 JPE196634 JZA196634 KIW196634 KSS196634 LCO196634 LMK196634 LWG196634 MGC196634 MPY196634 MZU196634 NJQ196634 NTM196634 ODI196634 ONE196634 OXA196634 PGW196634 PQS196634 QAO196634 QKK196634 QUG196634 REC196634 RNY196634 RXU196634 SHQ196634 SRM196634 TBI196634 TLE196634 TVA196634 UEW196634 UOS196634 UYO196634 VIK196634 VSG196634 WCC196634 WLY196634 WVU196634 M262170 JI262170 TE262170 ADA262170 AMW262170 AWS262170 BGO262170 BQK262170 CAG262170 CKC262170 CTY262170 DDU262170 DNQ262170 DXM262170 EHI262170 ERE262170 FBA262170 FKW262170 FUS262170 GEO262170 GOK262170 GYG262170 HIC262170 HRY262170 IBU262170 ILQ262170 IVM262170 JFI262170 JPE262170 JZA262170 KIW262170 KSS262170 LCO262170 LMK262170 LWG262170 MGC262170 MPY262170 MZU262170 NJQ262170 NTM262170 ODI262170 ONE262170 OXA262170 PGW262170 PQS262170 QAO262170 QKK262170 QUG262170 REC262170 RNY262170 RXU262170 SHQ262170 SRM262170 TBI262170 TLE262170 TVA262170 UEW262170 UOS262170 UYO262170 VIK262170 VSG262170 WCC262170 WLY262170 WVU262170 M327706 JI327706 TE327706 ADA327706 AMW327706 AWS327706 BGO327706 BQK327706 CAG327706 CKC327706 CTY327706 DDU327706 DNQ327706 DXM327706 EHI327706 ERE327706 FBA327706 FKW327706 FUS327706 GEO327706 GOK327706 GYG327706 HIC327706 HRY327706 IBU327706 ILQ327706 IVM327706 JFI327706 JPE327706 JZA327706 KIW327706 KSS327706 LCO327706 LMK327706 LWG327706 MGC327706 MPY327706 MZU327706 NJQ327706 NTM327706 ODI327706 ONE327706 OXA327706 PGW327706 PQS327706 QAO327706 QKK327706 QUG327706 REC327706 RNY327706 RXU327706 SHQ327706 SRM327706 TBI327706 TLE327706 TVA327706 UEW327706 UOS327706 UYO327706 VIK327706 VSG327706 WCC327706 WLY327706 WVU327706 M393242 JI393242 TE393242 ADA393242 AMW393242 AWS393242 BGO393242 BQK393242 CAG393242 CKC393242 CTY393242 DDU393242 DNQ393242 DXM393242 EHI393242 ERE393242 FBA393242 FKW393242 FUS393242 GEO393242 GOK393242 GYG393242 HIC393242 HRY393242 IBU393242 ILQ393242 IVM393242 JFI393242 JPE393242 JZA393242 KIW393242 KSS393242 LCO393242 LMK393242 LWG393242 MGC393242 MPY393242 MZU393242 NJQ393242 NTM393242 ODI393242 ONE393242 OXA393242 PGW393242 PQS393242 QAO393242 QKK393242 QUG393242 REC393242 RNY393242 RXU393242 SHQ393242 SRM393242 TBI393242 TLE393242 TVA393242 UEW393242 UOS393242 UYO393242 VIK393242 VSG393242 WCC393242 WLY393242 WVU393242 M458778 JI458778 TE458778 ADA458778 AMW458778 AWS458778 BGO458778 BQK458778 CAG458778 CKC458778 CTY458778 DDU458778 DNQ458778 DXM458778 EHI458778 ERE458778 FBA458778 FKW458778 FUS458778 GEO458778 GOK458778 GYG458778 HIC458778 HRY458778 IBU458778 ILQ458778 IVM458778 JFI458778 JPE458778 JZA458778 KIW458778 KSS458778 LCO458778 LMK458778 LWG458778 MGC458778 MPY458778 MZU458778 NJQ458778 NTM458778 ODI458778 ONE458778 OXA458778 PGW458778 PQS458778 QAO458778 QKK458778 QUG458778 REC458778 RNY458778 RXU458778 SHQ458778 SRM458778 TBI458778 TLE458778 TVA458778 UEW458778 UOS458778 UYO458778 VIK458778 VSG458778 WCC458778 WLY458778 WVU458778 M524314 JI524314 TE524314 ADA524314 AMW524314 AWS524314 BGO524314 BQK524314 CAG524314 CKC524314 CTY524314 DDU524314 DNQ524314 DXM524314 EHI524314 ERE524314 FBA524314 FKW524314 FUS524314 GEO524314 GOK524314 GYG524314 HIC524314 HRY524314 IBU524314 ILQ524314 IVM524314 JFI524314 JPE524314 JZA524314 KIW524314 KSS524314 LCO524314 LMK524314 LWG524314 MGC524314 MPY524314 MZU524314 NJQ524314 NTM524314 ODI524314 ONE524314 OXA524314 PGW524314 PQS524314 QAO524314 QKK524314 QUG524314 REC524314 RNY524314 RXU524314 SHQ524314 SRM524314 TBI524314 TLE524314 TVA524314 UEW524314 UOS524314 UYO524314 VIK524314 VSG524314 WCC524314 WLY524314 WVU524314 M589850 JI589850 TE589850 ADA589850 AMW589850 AWS589850 BGO589850 BQK589850 CAG589850 CKC589850 CTY589850 DDU589850 DNQ589850 DXM589850 EHI589850 ERE589850 FBA589850 FKW589850 FUS589850 GEO589850 GOK589850 GYG589850 HIC589850 HRY589850 IBU589850 ILQ589850 IVM589850 JFI589850 JPE589850 JZA589850 KIW589850 KSS589850 LCO589850 LMK589850 LWG589850 MGC589850 MPY589850 MZU589850 NJQ589850 NTM589850 ODI589850 ONE589850 OXA589850 PGW589850 PQS589850 QAO589850 QKK589850 QUG589850 REC589850 RNY589850 RXU589850 SHQ589850 SRM589850 TBI589850 TLE589850 TVA589850 UEW589850 UOS589850 UYO589850 VIK589850 VSG589850 WCC589850 WLY589850 WVU589850 M655386 JI655386 TE655386 ADA655386 AMW655386 AWS655386 BGO655386 BQK655386 CAG655386 CKC655386 CTY655386 DDU655386 DNQ655386 DXM655386 EHI655386 ERE655386 FBA655386 FKW655386 FUS655386 GEO655386 GOK655386 GYG655386 HIC655386 HRY655386 IBU655386 ILQ655386 IVM655386 JFI655386 JPE655386 JZA655386 KIW655386 KSS655386 LCO655386 LMK655386 LWG655386 MGC655386 MPY655386 MZU655386 NJQ655386 NTM655386 ODI655386 ONE655386 OXA655386 PGW655386 PQS655386 QAO655386 QKK655386 QUG655386 REC655386 RNY655386 RXU655386 SHQ655386 SRM655386 TBI655386 TLE655386 TVA655386 UEW655386 UOS655386 UYO655386 VIK655386 VSG655386 WCC655386 WLY655386 WVU655386 M720922 JI720922 TE720922 ADA720922 AMW720922 AWS720922 BGO720922 BQK720922 CAG720922 CKC720922 CTY720922 DDU720922 DNQ720922 DXM720922 EHI720922 ERE720922 FBA720922 FKW720922 FUS720922 GEO720922 GOK720922 GYG720922 HIC720922 HRY720922 IBU720922 ILQ720922 IVM720922 JFI720922 JPE720922 JZA720922 KIW720922 KSS720922 LCO720922 LMK720922 LWG720922 MGC720922 MPY720922 MZU720922 NJQ720922 NTM720922 ODI720922 ONE720922 OXA720922 PGW720922 PQS720922 QAO720922 QKK720922 QUG720922 REC720922 RNY720922 RXU720922 SHQ720922 SRM720922 TBI720922 TLE720922 TVA720922 UEW720922 UOS720922 UYO720922 VIK720922 VSG720922 WCC720922 WLY720922 WVU720922 M786458 JI786458 TE786458 ADA786458 AMW786458 AWS786458 BGO786458 BQK786458 CAG786458 CKC786458 CTY786458 DDU786458 DNQ786458 DXM786458 EHI786458 ERE786458 FBA786458 FKW786458 FUS786458 GEO786458 GOK786458 GYG786458 HIC786458 HRY786458 IBU786458 ILQ786458 IVM786458 JFI786458 JPE786458 JZA786458 KIW786458 KSS786458 LCO786458 LMK786458 LWG786458 MGC786458 MPY786458 MZU786458 NJQ786458 NTM786458 ODI786458 ONE786458 OXA786458 PGW786458 PQS786458 QAO786458 QKK786458 QUG786458 REC786458 RNY786458 RXU786458 SHQ786458 SRM786458 TBI786458 TLE786458 TVA786458 UEW786458 UOS786458 UYO786458 VIK786458 VSG786458 WCC786458 WLY786458 WVU786458" xr:uid="{00000000-0002-0000-1000-000001000000}">
      <formula1>$AZ$270:$AZ$321</formula1>
    </dataValidation>
    <dataValidation type="list" allowBlank="1" showInputMessage="1" showErrorMessage="1" sqref="M917514 JI917514 TE917514 ADA917514 AMW917514 AWS917514 BGO917514 BQK917514 CAG917514 CKC917514 CTY917514 DDU917514 DNQ917514 DXM917514 EHI917514 ERE917514 FBA917514 FKW917514 FUS917514 GEO917514 GOK917514 GYG917514 HIC917514 HRY917514 IBU917514 ILQ917514 IVM917514 JFI917514 JPE917514 JZA917514 KIW917514 KSS917514 LCO917514 LMK917514 LWG917514 MGC917514 MPY917514 MZU917514 NJQ917514 NTM917514 ODI917514 ONE917514 OXA917514 PGW917514 PQS917514 QAO917514 QKK917514 QUG917514 REC917514 RNY917514 RXU917514 SHQ917514 SRM917514 TBI917514 TLE917514 TVA917514 UEW917514 UOS917514 UYO917514 VIK917514 VSG917514 WCC917514 WLY917514 WVU917514 M65571:M65572 JI65571:JI65572 TE65571:TE65572 ADA65571:ADA65572 AMW65571:AMW65572 AWS65571:AWS65572 BGO65571:BGO65572 BQK65571:BQK65572 CAG65571:CAG65572 CKC65571:CKC65572 CTY65571:CTY65572 DDU65571:DDU65572 DNQ65571:DNQ65572 DXM65571:DXM65572 EHI65571:EHI65572 ERE65571:ERE65572 FBA65571:FBA65572 FKW65571:FKW65572 FUS65571:FUS65572 GEO65571:GEO65572 GOK65571:GOK65572 GYG65571:GYG65572 HIC65571:HIC65572 HRY65571:HRY65572 IBU65571:IBU65572 ILQ65571:ILQ65572 IVM65571:IVM65572 JFI65571:JFI65572 JPE65571:JPE65572 JZA65571:JZA65572 KIW65571:KIW65572 KSS65571:KSS65572 LCO65571:LCO65572 LMK65571:LMK65572 LWG65571:LWG65572 MGC65571:MGC65572 MPY65571:MPY65572 MZU65571:MZU65572 NJQ65571:NJQ65572 NTM65571:NTM65572 ODI65571:ODI65572 ONE65571:ONE65572 OXA65571:OXA65572 PGW65571:PGW65572 PQS65571:PQS65572 QAO65571:QAO65572 QKK65571:QKK65572 QUG65571:QUG65572 REC65571:REC65572 RNY65571:RNY65572 RXU65571:RXU65572 SHQ65571:SHQ65572 SRM65571:SRM65572 TBI65571:TBI65572 TLE65571:TLE65572 TVA65571:TVA65572 UEW65571:UEW65572 UOS65571:UOS65572 UYO65571:UYO65572 VIK65571:VIK65572 VSG65571:VSG65572 WCC65571:WCC65572 WLY65571:WLY65572 WVU65571:WVU65572 M131107:M131108 JI131107:JI131108 TE131107:TE131108 ADA131107:ADA131108 AMW131107:AMW131108 AWS131107:AWS131108 BGO131107:BGO131108 BQK131107:BQK131108 CAG131107:CAG131108 CKC131107:CKC131108 CTY131107:CTY131108 DDU131107:DDU131108 DNQ131107:DNQ131108 DXM131107:DXM131108 EHI131107:EHI131108 ERE131107:ERE131108 FBA131107:FBA131108 FKW131107:FKW131108 FUS131107:FUS131108 GEO131107:GEO131108 GOK131107:GOK131108 GYG131107:GYG131108 HIC131107:HIC131108 HRY131107:HRY131108 IBU131107:IBU131108 ILQ131107:ILQ131108 IVM131107:IVM131108 JFI131107:JFI131108 JPE131107:JPE131108 JZA131107:JZA131108 KIW131107:KIW131108 KSS131107:KSS131108 LCO131107:LCO131108 LMK131107:LMK131108 LWG131107:LWG131108 MGC131107:MGC131108 MPY131107:MPY131108 MZU131107:MZU131108 NJQ131107:NJQ131108 NTM131107:NTM131108 ODI131107:ODI131108 ONE131107:ONE131108 OXA131107:OXA131108 PGW131107:PGW131108 PQS131107:PQS131108 QAO131107:QAO131108 QKK131107:QKK131108 QUG131107:QUG131108 REC131107:REC131108 RNY131107:RNY131108 RXU131107:RXU131108 SHQ131107:SHQ131108 SRM131107:SRM131108 TBI131107:TBI131108 TLE131107:TLE131108 TVA131107:TVA131108 UEW131107:UEW131108 UOS131107:UOS131108 UYO131107:UYO131108 VIK131107:VIK131108 VSG131107:VSG131108 WCC131107:WCC131108 WLY131107:WLY131108 WVU131107:WVU131108 M196643:M196644 JI196643:JI196644 TE196643:TE196644 ADA196643:ADA196644 AMW196643:AMW196644 AWS196643:AWS196644 BGO196643:BGO196644 BQK196643:BQK196644 CAG196643:CAG196644 CKC196643:CKC196644 CTY196643:CTY196644 DDU196643:DDU196644 DNQ196643:DNQ196644 DXM196643:DXM196644 EHI196643:EHI196644 ERE196643:ERE196644 FBA196643:FBA196644 FKW196643:FKW196644 FUS196643:FUS196644 GEO196643:GEO196644 GOK196643:GOK196644 GYG196643:GYG196644 HIC196643:HIC196644 HRY196643:HRY196644 IBU196643:IBU196644 ILQ196643:ILQ196644 IVM196643:IVM196644 JFI196643:JFI196644 JPE196643:JPE196644 JZA196643:JZA196644 KIW196643:KIW196644 KSS196643:KSS196644 LCO196643:LCO196644 LMK196643:LMK196644 LWG196643:LWG196644 MGC196643:MGC196644 MPY196643:MPY196644 MZU196643:MZU196644 NJQ196643:NJQ196644 NTM196643:NTM196644 ODI196643:ODI196644 ONE196643:ONE196644 OXA196643:OXA196644 PGW196643:PGW196644 PQS196643:PQS196644 QAO196643:QAO196644 QKK196643:QKK196644 QUG196643:QUG196644 REC196643:REC196644 RNY196643:RNY196644 RXU196643:RXU196644 SHQ196643:SHQ196644 SRM196643:SRM196644 TBI196643:TBI196644 TLE196643:TLE196644 TVA196643:TVA196644 UEW196643:UEW196644 UOS196643:UOS196644 UYO196643:UYO196644 VIK196643:VIK196644 VSG196643:VSG196644 WCC196643:WCC196644 WLY196643:WLY196644 WVU196643:WVU196644 M262179:M262180 JI262179:JI262180 TE262179:TE262180 ADA262179:ADA262180 AMW262179:AMW262180 AWS262179:AWS262180 BGO262179:BGO262180 BQK262179:BQK262180 CAG262179:CAG262180 CKC262179:CKC262180 CTY262179:CTY262180 DDU262179:DDU262180 DNQ262179:DNQ262180 DXM262179:DXM262180 EHI262179:EHI262180 ERE262179:ERE262180 FBA262179:FBA262180 FKW262179:FKW262180 FUS262179:FUS262180 GEO262179:GEO262180 GOK262179:GOK262180 GYG262179:GYG262180 HIC262179:HIC262180 HRY262179:HRY262180 IBU262179:IBU262180 ILQ262179:ILQ262180 IVM262179:IVM262180 JFI262179:JFI262180 JPE262179:JPE262180 JZA262179:JZA262180 KIW262179:KIW262180 KSS262179:KSS262180 LCO262179:LCO262180 LMK262179:LMK262180 LWG262179:LWG262180 MGC262179:MGC262180 MPY262179:MPY262180 MZU262179:MZU262180 NJQ262179:NJQ262180 NTM262179:NTM262180 ODI262179:ODI262180 ONE262179:ONE262180 OXA262179:OXA262180 PGW262179:PGW262180 PQS262179:PQS262180 QAO262179:QAO262180 QKK262179:QKK262180 QUG262179:QUG262180 REC262179:REC262180 RNY262179:RNY262180 RXU262179:RXU262180 SHQ262179:SHQ262180 SRM262179:SRM262180 TBI262179:TBI262180 TLE262179:TLE262180 TVA262179:TVA262180 UEW262179:UEW262180 UOS262179:UOS262180 UYO262179:UYO262180 VIK262179:VIK262180 VSG262179:VSG262180 WCC262179:WCC262180 WLY262179:WLY262180 WVU262179:WVU262180 M327715:M327716 JI327715:JI327716 TE327715:TE327716 ADA327715:ADA327716 AMW327715:AMW327716 AWS327715:AWS327716 BGO327715:BGO327716 BQK327715:BQK327716 CAG327715:CAG327716 CKC327715:CKC327716 CTY327715:CTY327716 DDU327715:DDU327716 DNQ327715:DNQ327716 DXM327715:DXM327716 EHI327715:EHI327716 ERE327715:ERE327716 FBA327715:FBA327716 FKW327715:FKW327716 FUS327715:FUS327716 GEO327715:GEO327716 GOK327715:GOK327716 GYG327715:GYG327716 HIC327715:HIC327716 HRY327715:HRY327716 IBU327715:IBU327716 ILQ327715:ILQ327716 IVM327715:IVM327716 JFI327715:JFI327716 JPE327715:JPE327716 JZA327715:JZA327716 KIW327715:KIW327716 KSS327715:KSS327716 LCO327715:LCO327716 LMK327715:LMK327716 LWG327715:LWG327716 MGC327715:MGC327716 MPY327715:MPY327716 MZU327715:MZU327716 NJQ327715:NJQ327716 NTM327715:NTM327716 ODI327715:ODI327716 ONE327715:ONE327716 OXA327715:OXA327716 PGW327715:PGW327716 PQS327715:PQS327716 QAO327715:QAO327716 QKK327715:QKK327716 QUG327715:QUG327716 REC327715:REC327716 RNY327715:RNY327716 RXU327715:RXU327716 SHQ327715:SHQ327716 SRM327715:SRM327716 TBI327715:TBI327716 TLE327715:TLE327716 TVA327715:TVA327716 UEW327715:UEW327716 UOS327715:UOS327716 UYO327715:UYO327716 VIK327715:VIK327716 VSG327715:VSG327716 WCC327715:WCC327716 WLY327715:WLY327716 WVU327715:WVU327716 M393251:M393252 JI393251:JI393252 TE393251:TE393252 ADA393251:ADA393252 AMW393251:AMW393252 AWS393251:AWS393252 BGO393251:BGO393252 BQK393251:BQK393252 CAG393251:CAG393252 CKC393251:CKC393252 CTY393251:CTY393252 DDU393251:DDU393252 DNQ393251:DNQ393252 DXM393251:DXM393252 EHI393251:EHI393252 ERE393251:ERE393252 FBA393251:FBA393252 FKW393251:FKW393252 FUS393251:FUS393252 GEO393251:GEO393252 GOK393251:GOK393252 GYG393251:GYG393252 HIC393251:HIC393252 HRY393251:HRY393252 IBU393251:IBU393252 ILQ393251:ILQ393252 IVM393251:IVM393252 JFI393251:JFI393252 JPE393251:JPE393252 JZA393251:JZA393252 KIW393251:KIW393252 KSS393251:KSS393252 LCO393251:LCO393252 LMK393251:LMK393252 LWG393251:LWG393252 MGC393251:MGC393252 MPY393251:MPY393252 MZU393251:MZU393252 NJQ393251:NJQ393252 NTM393251:NTM393252 ODI393251:ODI393252 ONE393251:ONE393252 OXA393251:OXA393252 PGW393251:PGW393252 PQS393251:PQS393252 QAO393251:QAO393252 QKK393251:QKK393252 QUG393251:QUG393252 REC393251:REC393252 RNY393251:RNY393252 RXU393251:RXU393252 SHQ393251:SHQ393252 SRM393251:SRM393252 TBI393251:TBI393252 TLE393251:TLE393252 TVA393251:TVA393252 UEW393251:UEW393252 UOS393251:UOS393252 UYO393251:UYO393252 VIK393251:VIK393252 VSG393251:VSG393252 WCC393251:WCC393252 WLY393251:WLY393252 WVU393251:WVU393252 M458787:M458788 JI458787:JI458788 TE458787:TE458788 ADA458787:ADA458788 AMW458787:AMW458788 AWS458787:AWS458788 BGO458787:BGO458788 BQK458787:BQK458788 CAG458787:CAG458788 CKC458787:CKC458788 CTY458787:CTY458788 DDU458787:DDU458788 DNQ458787:DNQ458788 DXM458787:DXM458788 EHI458787:EHI458788 ERE458787:ERE458788 FBA458787:FBA458788 FKW458787:FKW458788 FUS458787:FUS458788 GEO458787:GEO458788 GOK458787:GOK458788 GYG458787:GYG458788 HIC458787:HIC458788 HRY458787:HRY458788 IBU458787:IBU458788 ILQ458787:ILQ458788 IVM458787:IVM458788 JFI458787:JFI458788 JPE458787:JPE458788 JZA458787:JZA458788 KIW458787:KIW458788 KSS458787:KSS458788 LCO458787:LCO458788 LMK458787:LMK458788 LWG458787:LWG458788 MGC458787:MGC458788 MPY458787:MPY458788 MZU458787:MZU458788 NJQ458787:NJQ458788 NTM458787:NTM458788 ODI458787:ODI458788 ONE458787:ONE458788 OXA458787:OXA458788 PGW458787:PGW458788 PQS458787:PQS458788 QAO458787:QAO458788 QKK458787:QKK458788 QUG458787:QUG458788 REC458787:REC458788 RNY458787:RNY458788 RXU458787:RXU458788 SHQ458787:SHQ458788 SRM458787:SRM458788 TBI458787:TBI458788 TLE458787:TLE458788 TVA458787:TVA458788 UEW458787:UEW458788 UOS458787:UOS458788 UYO458787:UYO458788 VIK458787:VIK458788 VSG458787:VSG458788 WCC458787:WCC458788 WLY458787:WLY458788 WVU458787:WVU458788 M524323:M524324 JI524323:JI524324 TE524323:TE524324 ADA524323:ADA524324 AMW524323:AMW524324 AWS524323:AWS524324 BGO524323:BGO524324 BQK524323:BQK524324 CAG524323:CAG524324 CKC524323:CKC524324 CTY524323:CTY524324 DDU524323:DDU524324 DNQ524323:DNQ524324 DXM524323:DXM524324 EHI524323:EHI524324 ERE524323:ERE524324 FBA524323:FBA524324 FKW524323:FKW524324 FUS524323:FUS524324 GEO524323:GEO524324 GOK524323:GOK524324 GYG524323:GYG524324 HIC524323:HIC524324 HRY524323:HRY524324 IBU524323:IBU524324 ILQ524323:ILQ524324 IVM524323:IVM524324 JFI524323:JFI524324 JPE524323:JPE524324 JZA524323:JZA524324 KIW524323:KIW524324 KSS524323:KSS524324 LCO524323:LCO524324 LMK524323:LMK524324 LWG524323:LWG524324 MGC524323:MGC524324 MPY524323:MPY524324 MZU524323:MZU524324 NJQ524323:NJQ524324 NTM524323:NTM524324 ODI524323:ODI524324 ONE524323:ONE524324 OXA524323:OXA524324 PGW524323:PGW524324 PQS524323:PQS524324 QAO524323:QAO524324 QKK524323:QKK524324 QUG524323:QUG524324 REC524323:REC524324 RNY524323:RNY524324 RXU524323:RXU524324 SHQ524323:SHQ524324 SRM524323:SRM524324 TBI524323:TBI524324 TLE524323:TLE524324 TVA524323:TVA524324 UEW524323:UEW524324 UOS524323:UOS524324 UYO524323:UYO524324 VIK524323:VIK524324 VSG524323:VSG524324 WCC524323:WCC524324 WLY524323:WLY524324 WVU524323:WVU524324 M589859:M589860 JI589859:JI589860 TE589859:TE589860 ADA589859:ADA589860 AMW589859:AMW589860 AWS589859:AWS589860 BGO589859:BGO589860 BQK589859:BQK589860 CAG589859:CAG589860 CKC589859:CKC589860 CTY589859:CTY589860 DDU589859:DDU589860 DNQ589859:DNQ589860 DXM589859:DXM589860 EHI589859:EHI589860 ERE589859:ERE589860 FBA589859:FBA589860 FKW589859:FKW589860 FUS589859:FUS589860 GEO589859:GEO589860 GOK589859:GOK589860 GYG589859:GYG589860 HIC589859:HIC589860 HRY589859:HRY589860 IBU589859:IBU589860 ILQ589859:ILQ589860 IVM589859:IVM589860 JFI589859:JFI589860 JPE589859:JPE589860 JZA589859:JZA589860 KIW589859:KIW589860 KSS589859:KSS589860 LCO589859:LCO589860 LMK589859:LMK589860 LWG589859:LWG589860 MGC589859:MGC589860 MPY589859:MPY589860 MZU589859:MZU589860 NJQ589859:NJQ589860 NTM589859:NTM589860 ODI589859:ODI589860 ONE589859:ONE589860 OXA589859:OXA589860 PGW589859:PGW589860 PQS589859:PQS589860 QAO589859:QAO589860 QKK589859:QKK589860 QUG589859:QUG589860 REC589859:REC589860 RNY589859:RNY589860 RXU589859:RXU589860 SHQ589859:SHQ589860 SRM589859:SRM589860 TBI589859:TBI589860 TLE589859:TLE589860 TVA589859:TVA589860 UEW589859:UEW589860 UOS589859:UOS589860 UYO589859:UYO589860 VIK589859:VIK589860 VSG589859:VSG589860 WCC589859:WCC589860 WLY589859:WLY589860 WVU589859:WVU589860 M655395:M655396 JI655395:JI655396 TE655395:TE655396 ADA655395:ADA655396 AMW655395:AMW655396 AWS655395:AWS655396 BGO655395:BGO655396 BQK655395:BQK655396 CAG655395:CAG655396 CKC655395:CKC655396 CTY655395:CTY655396 DDU655395:DDU655396 DNQ655395:DNQ655396 DXM655395:DXM655396 EHI655395:EHI655396 ERE655395:ERE655396 FBA655395:FBA655396 FKW655395:FKW655396 FUS655395:FUS655396 GEO655395:GEO655396 GOK655395:GOK655396 GYG655395:GYG655396 HIC655395:HIC655396 HRY655395:HRY655396 IBU655395:IBU655396 ILQ655395:ILQ655396 IVM655395:IVM655396 JFI655395:JFI655396 JPE655395:JPE655396 JZA655395:JZA655396 KIW655395:KIW655396 KSS655395:KSS655396 LCO655395:LCO655396 LMK655395:LMK655396 LWG655395:LWG655396 MGC655395:MGC655396 MPY655395:MPY655396 MZU655395:MZU655396 NJQ655395:NJQ655396 NTM655395:NTM655396 ODI655395:ODI655396 ONE655395:ONE655396 OXA655395:OXA655396 PGW655395:PGW655396 PQS655395:PQS655396 QAO655395:QAO655396 QKK655395:QKK655396 QUG655395:QUG655396 REC655395:REC655396 RNY655395:RNY655396 RXU655395:RXU655396 SHQ655395:SHQ655396 SRM655395:SRM655396 TBI655395:TBI655396 TLE655395:TLE655396 TVA655395:TVA655396 UEW655395:UEW655396 UOS655395:UOS655396 UYO655395:UYO655396 VIK655395:VIK655396 VSG655395:VSG655396 WCC655395:WCC655396 WLY655395:WLY655396 WVU655395:WVU655396 M720931:M720932 JI720931:JI720932 TE720931:TE720932 ADA720931:ADA720932 AMW720931:AMW720932 AWS720931:AWS720932 BGO720931:BGO720932 BQK720931:BQK720932 CAG720931:CAG720932 CKC720931:CKC720932 CTY720931:CTY720932 DDU720931:DDU720932 DNQ720931:DNQ720932 DXM720931:DXM720932 EHI720931:EHI720932 ERE720931:ERE720932 FBA720931:FBA720932 FKW720931:FKW720932 FUS720931:FUS720932 GEO720931:GEO720932 GOK720931:GOK720932 GYG720931:GYG720932 HIC720931:HIC720932 HRY720931:HRY720932 IBU720931:IBU720932 ILQ720931:ILQ720932 IVM720931:IVM720932 JFI720931:JFI720932 JPE720931:JPE720932 JZA720931:JZA720932 KIW720931:KIW720932 KSS720931:KSS720932 LCO720931:LCO720932 LMK720931:LMK720932 LWG720931:LWG720932 MGC720931:MGC720932 MPY720931:MPY720932 MZU720931:MZU720932 NJQ720931:NJQ720932 NTM720931:NTM720932 ODI720931:ODI720932 ONE720931:ONE720932 OXA720931:OXA720932 PGW720931:PGW720932 PQS720931:PQS720932 QAO720931:QAO720932 QKK720931:QKK720932 QUG720931:QUG720932 REC720931:REC720932 RNY720931:RNY720932 RXU720931:RXU720932 SHQ720931:SHQ720932 SRM720931:SRM720932 TBI720931:TBI720932 TLE720931:TLE720932 TVA720931:TVA720932 UEW720931:UEW720932 UOS720931:UOS720932 UYO720931:UYO720932 VIK720931:VIK720932 VSG720931:VSG720932 WCC720931:WCC720932 WLY720931:WLY720932 WVU720931:WVU720932 M786467:M786468 JI786467:JI786468 TE786467:TE786468 ADA786467:ADA786468 AMW786467:AMW786468 AWS786467:AWS786468 BGO786467:BGO786468 BQK786467:BQK786468 CAG786467:CAG786468 CKC786467:CKC786468 CTY786467:CTY786468 DDU786467:DDU786468 DNQ786467:DNQ786468 DXM786467:DXM786468 EHI786467:EHI786468 ERE786467:ERE786468 FBA786467:FBA786468 FKW786467:FKW786468 FUS786467:FUS786468 GEO786467:GEO786468 GOK786467:GOK786468 GYG786467:GYG786468 HIC786467:HIC786468 HRY786467:HRY786468 IBU786467:IBU786468 ILQ786467:ILQ786468 IVM786467:IVM786468 JFI786467:JFI786468 JPE786467:JPE786468 JZA786467:JZA786468 KIW786467:KIW786468 KSS786467:KSS786468 LCO786467:LCO786468 LMK786467:LMK786468 LWG786467:LWG786468 MGC786467:MGC786468 MPY786467:MPY786468 MZU786467:MZU786468 NJQ786467:NJQ786468 NTM786467:NTM786468 ODI786467:ODI786468 ONE786467:ONE786468 OXA786467:OXA786468 PGW786467:PGW786468 PQS786467:PQS786468 QAO786467:QAO786468 QKK786467:QKK786468 QUG786467:QUG786468 REC786467:REC786468 RNY786467:RNY786468 RXU786467:RXU786468 SHQ786467:SHQ786468 SRM786467:SRM786468 TBI786467:TBI786468 TLE786467:TLE786468 TVA786467:TVA786468 UEW786467:UEW786468 UOS786467:UOS786468 UYO786467:UYO786468 VIK786467:VIK786468 VSG786467:VSG786468 WCC786467:WCC786468 WLY786467:WLY786468 WVU786467:WVU786468 M852003:M852004 JI852003:JI852004 TE852003:TE852004 ADA852003:ADA852004 AMW852003:AMW852004 AWS852003:AWS852004 BGO852003:BGO852004 BQK852003:BQK852004 CAG852003:CAG852004 CKC852003:CKC852004 CTY852003:CTY852004 DDU852003:DDU852004 DNQ852003:DNQ852004 DXM852003:DXM852004 EHI852003:EHI852004 ERE852003:ERE852004 FBA852003:FBA852004 FKW852003:FKW852004 FUS852003:FUS852004 GEO852003:GEO852004 GOK852003:GOK852004 GYG852003:GYG852004 HIC852003:HIC852004 HRY852003:HRY852004 IBU852003:IBU852004 ILQ852003:ILQ852004 IVM852003:IVM852004 JFI852003:JFI852004 JPE852003:JPE852004 JZA852003:JZA852004 KIW852003:KIW852004 KSS852003:KSS852004 LCO852003:LCO852004 LMK852003:LMK852004 LWG852003:LWG852004 MGC852003:MGC852004 MPY852003:MPY852004 MZU852003:MZU852004 NJQ852003:NJQ852004 NTM852003:NTM852004 ODI852003:ODI852004 ONE852003:ONE852004 OXA852003:OXA852004 PGW852003:PGW852004 PQS852003:PQS852004 QAO852003:QAO852004 QKK852003:QKK852004 QUG852003:QUG852004 REC852003:REC852004 RNY852003:RNY852004 RXU852003:RXU852004 SHQ852003:SHQ852004 SRM852003:SRM852004 TBI852003:TBI852004 TLE852003:TLE852004 TVA852003:TVA852004 UEW852003:UEW852004 UOS852003:UOS852004 UYO852003:UYO852004 VIK852003:VIK852004 VSG852003:VSG852004 WCC852003:WCC852004 WLY852003:WLY852004 WVU852003:WVU852004 M917539:M917540 JI917539:JI917540 TE917539:TE917540 ADA917539:ADA917540 AMW917539:AMW917540 AWS917539:AWS917540 BGO917539:BGO917540 BQK917539:BQK917540 CAG917539:CAG917540 CKC917539:CKC917540 CTY917539:CTY917540 DDU917539:DDU917540 DNQ917539:DNQ917540 DXM917539:DXM917540 EHI917539:EHI917540 ERE917539:ERE917540 FBA917539:FBA917540 FKW917539:FKW917540 FUS917539:FUS917540 GEO917539:GEO917540 GOK917539:GOK917540 GYG917539:GYG917540 HIC917539:HIC917540 HRY917539:HRY917540 IBU917539:IBU917540 ILQ917539:ILQ917540 IVM917539:IVM917540 JFI917539:JFI917540 JPE917539:JPE917540 JZA917539:JZA917540 KIW917539:KIW917540 KSS917539:KSS917540 LCO917539:LCO917540 LMK917539:LMK917540 LWG917539:LWG917540 MGC917539:MGC917540 MPY917539:MPY917540 MZU917539:MZU917540 NJQ917539:NJQ917540 NTM917539:NTM917540 ODI917539:ODI917540 ONE917539:ONE917540 OXA917539:OXA917540 PGW917539:PGW917540 PQS917539:PQS917540 QAO917539:QAO917540 QKK917539:QKK917540 QUG917539:QUG917540 REC917539:REC917540 RNY917539:RNY917540 RXU917539:RXU917540 SHQ917539:SHQ917540 SRM917539:SRM917540 TBI917539:TBI917540 TLE917539:TLE917540 TVA917539:TVA917540 UEW917539:UEW917540 UOS917539:UOS917540 UYO917539:UYO917540 VIK917539:VIK917540 VSG917539:VSG917540 WCC917539:WCC917540 WLY917539:WLY917540 WVU917539:WVU917540 M983075:M983076 JI983075:JI983076 TE983075:TE983076 ADA983075:ADA983076 AMW983075:AMW983076 AWS983075:AWS983076 BGO983075:BGO983076 BQK983075:BQK983076 CAG983075:CAG983076 CKC983075:CKC983076 CTY983075:CTY983076 DDU983075:DDU983076 DNQ983075:DNQ983076 DXM983075:DXM983076 EHI983075:EHI983076 ERE983075:ERE983076 FBA983075:FBA983076 FKW983075:FKW983076 FUS983075:FUS983076 GEO983075:GEO983076 GOK983075:GOK983076 GYG983075:GYG983076 HIC983075:HIC983076 HRY983075:HRY983076 IBU983075:IBU983076 ILQ983075:ILQ983076 IVM983075:IVM983076 JFI983075:JFI983076 JPE983075:JPE983076 JZA983075:JZA983076 KIW983075:KIW983076 KSS983075:KSS983076 LCO983075:LCO983076 LMK983075:LMK983076 LWG983075:LWG983076 MGC983075:MGC983076 MPY983075:MPY983076 MZU983075:MZU983076 NJQ983075:NJQ983076 NTM983075:NTM983076 ODI983075:ODI983076 ONE983075:ONE983076 OXA983075:OXA983076 PGW983075:PGW983076 PQS983075:PQS983076 QAO983075:QAO983076 QKK983075:QKK983076 QUG983075:QUG983076 REC983075:REC983076 RNY983075:RNY983076 RXU983075:RXU983076 SHQ983075:SHQ983076 SRM983075:SRM983076 TBI983075:TBI983076 TLE983075:TLE983076 TVA983075:TVA983076 UEW983075:UEW983076 UOS983075:UOS983076 UYO983075:UYO983076 VIK983075:VIK983076 VSG983075:VSG983076 WCC983075:WCC983076 WLY983075:WLY983076 WVU983075:WVU983076 M983050 JI983050 TE983050 ADA983050 AMW983050 AWS983050 BGO983050 BQK983050 CAG983050 CKC983050 CTY983050 DDU983050 DNQ983050 DXM983050 EHI983050 ERE983050 FBA983050 FKW983050 FUS983050 GEO983050 GOK983050 GYG983050 HIC983050 HRY983050 IBU983050 ILQ983050 IVM983050 JFI983050 JPE983050 JZA983050 KIW983050 KSS983050 LCO983050 LMK983050 LWG983050 MGC983050 MPY983050 MZU983050 NJQ983050 NTM983050 ODI983050 ONE983050 OXA983050 PGW983050 PQS983050 QAO983050 QKK983050 QUG983050 REC983050 RNY983050 RXU983050 SHQ983050 SRM983050 TBI983050 TLE983050 TVA983050 UEW983050 UOS983050 UYO983050 VIK983050 VSG983050 WCC983050 WLY983050 WVU983050 M65546 JI65546 TE65546 ADA65546 AMW65546 AWS65546 BGO65546 BQK65546 CAG65546 CKC65546 CTY65546 DDU65546 DNQ65546 DXM65546 EHI65546 ERE65546 FBA65546 FKW65546 FUS65546 GEO65546 GOK65546 GYG65546 HIC65546 HRY65546 IBU65546 ILQ65546 IVM65546 JFI65546 JPE65546 JZA65546 KIW65546 KSS65546 LCO65546 LMK65546 LWG65546 MGC65546 MPY65546 MZU65546 NJQ65546 NTM65546 ODI65546 ONE65546 OXA65546 PGW65546 PQS65546 QAO65546 QKK65546 QUG65546 REC65546 RNY65546 RXU65546 SHQ65546 SRM65546 TBI65546 TLE65546 TVA65546 UEW65546 UOS65546 UYO65546 VIK65546 VSG65546 WCC65546 WLY65546 WVU65546 M131082 JI131082 TE131082 ADA131082 AMW131082 AWS131082 BGO131082 BQK131082 CAG131082 CKC131082 CTY131082 DDU131082 DNQ131082 DXM131082 EHI131082 ERE131082 FBA131082 FKW131082 FUS131082 GEO131082 GOK131082 GYG131082 HIC131082 HRY131082 IBU131082 ILQ131082 IVM131082 JFI131082 JPE131082 JZA131082 KIW131082 KSS131082 LCO131082 LMK131082 LWG131082 MGC131082 MPY131082 MZU131082 NJQ131082 NTM131082 ODI131082 ONE131082 OXA131082 PGW131082 PQS131082 QAO131082 QKK131082 QUG131082 REC131082 RNY131082 RXU131082 SHQ131082 SRM131082 TBI131082 TLE131082 TVA131082 UEW131082 UOS131082 UYO131082 VIK131082 VSG131082 WCC131082 WLY131082 WVU131082 M196618 JI196618 TE196618 ADA196618 AMW196618 AWS196618 BGO196618 BQK196618 CAG196618 CKC196618 CTY196618 DDU196618 DNQ196618 DXM196618 EHI196618 ERE196618 FBA196618 FKW196618 FUS196618 GEO196618 GOK196618 GYG196618 HIC196618 HRY196618 IBU196618 ILQ196618 IVM196618 JFI196618 JPE196618 JZA196618 KIW196618 KSS196618 LCO196618 LMK196618 LWG196618 MGC196618 MPY196618 MZU196618 NJQ196618 NTM196618 ODI196618 ONE196618 OXA196618 PGW196618 PQS196618 QAO196618 QKK196618 QUG196618 REC196618 RNY196618 RXU196618 SHQ196618 SRM196618 TBI196618 TLE196618 TVA196618 UEW196618 UOS196618 UYO196618 VIK196618 VSG196618 WCC196618 WLY196618 WVU196618 M262154 JI262154 TE262154 ADA262154 AMW262154 AWS262154 BGO262154 BQK262154 CAG262154 CKC262154 CTY262154 DDU262154 DNQ262154 DXM262154 EHI262154 ERE262154 FBA262154 FKW262154 FUS262154 GEO262154 GOK262154 GYG262154 HIC262154 HRY262154 IBU262154 ILQ262154 IVM262154 JFI262154 JPE262154 JZA262154 KIW262154 KSS262154 LCO262154 LMK262154 LWG262154 MGC262154 MPY262154 MZU262154 NJQ262154 NTM262154 ODI262154 ONE262154 OXA262154 PGW262154 PQS262154 QAO262154 QKK262154 QUG262154 REC262154 RNY262154 RXU262154 SHQ262154 SRM262154 TBI262154 TLE262154 TVA262154 UEW262154 UOS262154 UYO262154 VIK262154 VSG262154 WCC262154 WLY262154 WVU262154 M327690 JI327690 TE327690 ADA327690 AMW327690 AWS327690 BGO327690 BQK327690 CAG327690 CKC327690 CTY327690 DDU327690 DNQ327690 DXM327690 EHI327690 ERE327690 FBA327690 FKW327690 FUS327690 GEO327690 GOK327690 GYG327690 HIC327690 HRY327690 IBU327690 ILQ327690 IVM327690 JFI327690 JPE327690 JZA327690 KIW327690 KSS327690 LCO327690 LMK327690 LWG327690 MGC327690 MPY327690 MZU327690 NJQ327690 NTM327690 ODI327690 ONE327690 OXA327690 PGW327690 PQS327690 QAO327690 QKK327690 QUG327690 REC327690 RNY327690 RXU327690 SHQ327690 SRM327690 TBI327690 TLE327690 TVA327690 UEW327690 UOS327690 UYO327690 VIK327690 VSG327690 WCC327690 WLY327690 WVU327690 M393226 JI393226 TE393226 ADA393226 AMW393226 AWS393226 BGO393226 BQK393226 CAG393226 CKC393226 CTY393226 DDU393226 DNQ393226 DXM393226 EHI393226 ERE393226 FBA393226 FKW393226 FUS393226 GEO393226 GOK393226 GYG393226 HIC393226 HRY393226 IBU393226 ILQ393226 IVM393226 JFI393226 JPE393226 JZA393226 KIW393226 KSS393226 LCO393226 LMK393226 LWG393226 MGC393226 MPY393226 MZU393226 NJQ393226 NTM393226 ODI393226 ONE393226 OXA393226 PGW393226 PQS393226 QAO393226 QKK393226 QUG393226 REC393226 RNY393226 RXU393226 SHQ393226 SRM393226 TBI393226 TLE393226 TVA393226 UEW393226 UOS393226 UYO393226 VIK393226 VSG393226 WCC393226 WLY393226 WVU393226 M458762 JI458762 TE458762 ADA458762 AMW458762 AWS458762 BGO458762 BQK458762 CAG458762 CKC458762 CTY458762 DDU458762 DNQ458762 DXM458762 EHI458762 ERE458762 FBA458762 FKW458762 FUS458762 GEO458762 GOK458762 GYG458762 HIC458762 HRY458762 IBU458762 ILQ458762 IVM458762 JFI458762 JPE458762 JZA458762 KIW458762 KSS458762 LCO458762 LMK458762 LWG458762 MGC458762 MPY458762 MZU458762 NJQ458762 NTM458762 ODI458762 ONE458762 OXA458762 PGW458762 PQS458762 QAO458762 QKK458762 QUG458762 REC458762 RNY458762 RXU458762 SHQ458762 SRM458762 TBI458762 TLE458762 TVA458762 UEW458762 UOS458762 UYO458762 VIK458762 VSG458762 WCC458762 WLY458762 WVU458762 M524298 JI524298 TE524298 ADA524298 AMW524298 AWS524298 BGO524298 BQK524298 CAG524298 CKC524298 CTY524298 DDU524298 DNQ524298 DXM524298 EHI524298 ERE524298 FBA524298 FKW524298 FUS524298 GEO524298 GOK524298 GYG524298 HIC524298 HRY524298 IBU524298 ILQ524298 IVM524298 JFI524298 JPE524298 JZA524298 KIW524298 KSS524298 LCO524298 LMK524298 LWG524298 MGC524298 MPY524298 MZU524298 NJQ524298 NTM524298 ODI524298 ONE524298 OXA524298 PGW524298 PQS524298 QAO524298 QKK524298 QUG524298 REC524298 RNY524298 RXU524298 SHQ524298 SRM524298 TBI524298 TLE524298 TVA524298 UEW524298 UOS524298 UYO524298 VIK524298 VSG524298 WCC524298 WLY524298 WVU524298 M589834 JI589834 TE589834 ADA589834 AMW589834 AWS589834 BGO589834 BQK589834 CAG589834 CKC589834 CTY589834 DDU589834 DNQ589834 DXM589834 EHI589834 ERE589834 FBA589834 FKW589834 FUS589834 GEO589834 GOK589834 GYG589834 HIC589834 HRY589834 IBU589834 ILQ589834 IVM589834 JFI589834 JPE589834 JZA589834 KIW589834 KSS589834 LCO589834 LMK589834 LWG589834 MGC589834 MPY589834 MZU589834 NJQ589834 NTM589834 ODI589834 ONE589834 OXA589834 PGW589834 PQS589834 QAO589834 QKK589834 QUG589834 REC589834 RNY589834 RXU589834 SHQ589834 SRM589834 TBI589834 TLE589834 TVA589834 UEW589834 UOS589834 UYO589834 VIK589834 VSG589834 WCC589834 WLY589834 WVU589834 M655370 JI655370 TE655370 ADA655370 AMW655370 AWS655370 BGO655370 BQK655370 CAG655370 CKC655370 CTY655370 DDU655370 DNQ655370 DXM655370 EHI655370 ERE655370 FBA655370 FKW655370 FUS655370 GEO655370 GOK655370 GYG655370 HIC655370 HRY655370 IBU655370 ILQ655370 IVM655370 JFI655370 JPE655370 JZA655370 KIW655370 KSS655370 LCO655370 LMK655370 LWG655370 MGC655370 MPY655370 MZU655370 NJQ655370 NTM655370 ODI655370 ONE655370 OXA655370 PGW655370 PQS655370 QAO655370 QKK655370 QUG655370 REC655370 RNY655370 RXU655370 SHQ655370 SRM655370 TBI655370 TLE655370 TVA655370 UEW655370 UOS655370 UYO655370 VIK655370 VSG655370 WCC655370 WLY655370 WVU655370 M720906 JI720906 TE720906 ADA720906 AMW720906 AWS720906 BGO720906 BQK720906 CAG720906 CKC720906 CTY720906 DDU720906 DNQ720906 DXM720906 EHI720906 ERE720906 FBA720906 FKW720906 FUS720906 GEO720906 GOK720906 GYG720906 HIC720906 HRY720906 IBU720906 ILQ720906 IVM720906 JFI720906 JPE720906 JZA720906 KIW720906 KSS720906 LCO720906 LMK720906 LWG720906 MGC720906 MPY720906 MZU720906 NJQ720906 NTM720906 ODI720906 ONE720906 OXA720906 PGW720906 PQS720906 QAO720906 QKK720906 QUG720906 REC720906 RNY720906 RXU720906 SHQ720906 SRM720906 TBI720906 TLE720906 TVA720906 UEW720906 UOS720906 UYO720906 VIK720906 VSG720906 WCC720906 WLY720906 WVU720906 M786442 JI786442 TE786442 ADA786442 AMW786442 AWS786442 BGO786442 BQK786442 CAG786442 CKC786442 CTY786442 DDU786442 DNQ786442 DXM786442 EHI786442 ERE786442 FBA786442 FKW786442 FUS786442 GEO786442 GOK786442 GYG786442 HIC786442 HRY786442 IBU786442 ILQ786442 IVM786442 JFI786442 JPE786442 JZA786442 KIW786442 KSS786442 LCO786442 LMK786442 LWG786442 MGC786442 MPY786442 MZU786442 NJQ786442 NTM786442 ODI786442 ONE786442 OXA786442 PGW786442 PQS786442 QAO786442 QKK786442 QUG786442 REC786442 RNY786442 RXU786442 SHQ786442 SRM786442 TBI786442 TLE786442 TVA786442 UEW786442 UOS786442 UYO786442 VIK786442 VSG786442 WCC786442 WLY786442 WVU786442 M851978 JI851978 TE851978 ADA851978 AMW851978 AWS851978 BGO851978 BQK851978 CAG851978 CKC851978 CTY851978 DDU851978 DNQ851978 DXM851978 EHI851978 ERE851978 FBA851978 FKW851978 FUS851978 GEO851978 GOK851978 GYG851978 HIC851978 HRY851978 IBU851978 ILQ851978 IVM851978 JFI851978 JPE851978 JZA851978 KIW851978 KSS851978 LCO851978 LMK851978 LWG851978 MGC851978 MPY851978 MZU851978 NJQ851978 NTM851978 ODI851978 ONE851978 OXA851978 PGW851978 PQS851978 QAO851978 QKK851978 QUG851978 REC851978 RNY851978 RXU851978 SHQ851978 SRM851978 TBI851978 TLE851978 TVA851978 UEW851978 UOS851978 UYO851978 VIK851978 VSG851978 WCC851978 WLY851978 WVU851978" xr:uid="{00000000-0002-0000-1000-000002000000}">
      <formula1>$AZ$275:$AZ$326</formula1>
    </dataValidation>
    <dataValidation type="list" allowBlank="1" showInputMessage="1" showErrorMessage="1" sqref="M983077 JI983077 TE983077 ADA983077 AMW983077 AWS983077 BGO983077 BQK983077 CAG983077 CKC983077 CTY983077 DDU983077 DNQ983077 DXM983077 EHI983077 ERE983077 FBA983077 FKW983077 FUS983077 GEO983077 GOK983077 GYG983077 HIC983077 HRY983077 IBU983077 ILQ983077 IVM983077 JFI983077 JPE983077 JZA983077 KIW983077 KSS983077 LCO983077 LMK983077 LWG983077 MGC983077 MPY983077 MZU983077 NJQ983077 NTM983077 ODI983077 ONE983077 OXA983077 PGW983077 PQS983077 QAO983077 QKK983077 QUG983077 REC983077 RNY983077 RXU983077 SHQ983077 SRM983077 TBI983077 TLE983077 TVA983077 UEW983077 UOS983077 UYO983077 VIK983077 VSG983077 WCC983077 WLY983077 WVU983077 M65573 JI65573 TE65573 ADA65573 AMW65573 AWS65573 BGO65573 BQK65573 CAG65573 CKC65573 CTY65573 DDU65573 DNQ65573 DXM65573 EHI65573 ERE65573 FBA65573 FKW65573 FUS65573 GEO65573 GOK65573 GYG65573 HIC65573 HRY65573 IBU65573 ILQ65573 IVM65573 JFI65573 JPE65573 JZA65573 KIW65573 KSS65573 LCO65573 LMK65573 LWG65573 MGC65573 MPY65573 MZU65573 NJQ65573 NTM65573 ODI65573 ONE65573 OXA65573 PGW65573 PQS65573 QAO65573 QKK65573 QUG65573 REC65573 RNY65573 RXU65573 SHQ65573 SRM65573 TBI65573 TLE65573 TVA65573 UEW65573 UOS65573 UYO65573 VIK65573 VSG65573 WCC65573 WLY65573 WVU65573 M131109 JI131109 TE131109 ADA131109 AMW131109 AWS131109 BGO131109 BQK131109 CAG131109 CKC131109 CTY131109 DDU131109 DNQ131109 DXM131109 EHI131109 ERE131109 FBA131109 FKW131109 FUS131109 GEO131109 GOK131109 GYG131109 HIC131109 HRY131109 IBU131109 ILQ131109 IVM131109 JFI131109 JPE131109 JZA131109 KIW131109 KSS131109 LCO131109 LMK131109 LWG131109 MGC131109 MPY131109 MZU131109 NJQ131109 NTM131109 ODI131109 ONE131109 OXA131109 PGW131109 PQS131109 QAO131109 QKK131109 QUG131109 REC131109 RNY131109 RXU131109 SHQ131109 SRM131109 TBI131109 TLE131109 TVA131109 UEW131109 UOS131109 UYO131109 VIK131109 VSG131109 WCC131109 WLY131109 WVU131109 M196645 JI196645 TE196645 ADA196645 AMW196645 AWS196645 BGO196645 BQK196645 CAG196645 CKC196645 CTY196645 DDU196645 DNQ196645 DXM196645 EHI196645 ERE196645 FBA196645 FKW196645 FUS196645 GEO196645 GOK196645 GYG196645 HIC196645 HRY196645 IBU196645 ILQ196645 IVM196645 JFI196645 JPE196645 JZA196645 KIW196645 KSS196645 LCO196645 LMK196645 LWG196645 MGC196645 MPY196645 MZU196645 NJQ196645 NTM196645 ODI196645 ONE196645 OXA196645 PGW196645 PQS196645 QAO196645 QKK196645 QUG196645 REC196645 RNY196645 RXU196645 SHQ196645 SRM196645 TBI196645 TLE196645 TVA196645 UEW196645 UOS196645 UYO196645 VIK196645 VSG196645 WCC196645 WLY196645 WVU196645 M262181 JI262181 TE262181 ADA262181 AMW262181 AWS262181 BGO262181 BQK262181 CAG262181 CKC262181 CTY262181 DDU262181 DNQ262181 DXM262181 EHI262181 ERE262181 FBA262181 FKW262181 FUS262181 GEO262181 GOK262181 GYG262181 HIC262181 HRY262181 IBU262181 ILQ262181 IVM262181 JFI262181 JPE262181 JZA262181 KIW262181 KSS262181 LCO262181 LMK262181 LWG262181 MGC262181 MPY262181 MZU262181 NJQ262181 NTM262181 ODI262181 ONE262181 OXA262181 PGW262181 PQS262181 QAO262181 QKK262181 QUG262181 REC262181 RNY262181 RXU262181 SHQ262181 SRM262181 TBI262181 TLE262181 TVA262181 UEW262181 UOS262181 UYO262181 VIK262181 VSG262181 WCC262181 WLY262181 WVU262181 M327717 JI327717 TE327717 ADA327717 AMW327717 AWS327717 BGO327717 BQK327717 CAG327717 CKC327717 CTY327717 DDU327717 DNQ327717 DXM327717 EHI327717 ERE327717 FBA327717 FKW327717 FUS327717 GEO327717 GOK327717 GYG327717 HIC327717 HRY327717 IBU327717 ILQ327717 IVM327717 JFI327717 JPE327717 JZA327717 KIW327717 KSS327717 LCO327717 LMK327717 LWG327717 MGC327717 MPY327717 MZU327717 NJQ327717 NTM327717 ODI327717 ONE327717 OXA327717 PGW327717 PQS327717 QAO327717 QKK327717 QUG327717 REC327717 RNY327717 RXU327717 SHQ327717 SRM327717 TBI327717 TLE327717 TVA327717 UEW327717 UOS327717 UYO327717 VIK327717 VSG327717 WCC327717 WLY327717 WVU327717 M393253 JI393253 TE393253 ADA393253 AMW393253 AWS393253 BGO393253 BQK393253 CAG393253 CKC393253 CTY393253 DDU393253 DNQ393253 DXM393253 EHI393253 ERE393253 FBA393253 FKW393253 FUS393253 GEO393253 GOK393253 GYG393253 HIC393253 HRY393253 IBU393253 ILQ393253 IVM393253 JFI393253 JPE393253 JZA393253 KIW393253 KSS393253 LCO393253 LMK393253 LWG393253 MGC393253 MPY393253 MZU393253 NJQ393253 NTM393253 ODI393253 ONE393253 OXA393253 PGW393253 PQS393253 QAO393253 QKK393253 QUG393253 REC393253 RNY393253 RXU393253 SHQ393253 SRM393253 TBI393253 TLE393253 TVA393253 UEW393253 UOS393253 UYO393253 VIK393253 VSG393253 WCC393253 WLY393253 WVU393253 M458789 JI458789 TE458789 ADA458789 AMW458789 AWS458789 BGO458789 BQK458789 CAG458789 CKC458789 CTY458789 DDU458789 DNQ458789 DXM458789 EHI458789 ERE458789 FBA458789 FKW458789 FUS458789 GEO458789 GOK458789 GYG458789 HIC458789 HRY458789 IBU458789 ILQ458789 IVM458789 JFI458789 JPE458789 JZA458789 KIW458789 KSS458789 LCO458789 LMK458789 LWG458789 MGC458789 MPY458789 MZU458789 NJQ458789 NTM458789 ODI458789 ONE458789 OXA458789 PGW458789 PQS458789 QAO458789 QKK458789 QUG458789 REC458789 RNY458789 RXU458789 SHQ458789 SRM458789 TBI458789 TLE458789 TVA458789 UEW458789 UOS458789 UYO458789 VIK458789 VSG458789 WCC458789 WLY458789 WVU458789 M524325 JI524325 TE524325 ADA524325 AMW524325 AWS524325 BGO524325 BQK524325 CAG524325 CKC524325 CTY524325 DDU524325 DNQ524325 DXM524325 EHI524325 ERE524325 FBA524325 FKW524325 FUS524325 GEO524325 GOK524325 GYG524325 HIC524325 HRY524325 IBU524325 ILQ524325 IVM524325 JFI524325 JPE524325 JZA524325 KIW524325 KSS524325 LCO524325 LMK524325 LWG524325 MGC524325 MPY524325 MZU524325 NJQ524325 NTM524325 ODI524325 ONE524325 OXA524325 PGW524325 PQS524325 QAO524325 QKK524325 QUG524325 REC524325 RNY524325 RXU524325 SHQ524325 SRM524325 TBI524325 TLE524325 TVA524325 UEW524325 UOS524325 UYO524325 VIK524325 VSG524325 WCC524325 WLY524325 WVU524325 M589861 JI589861 TE589861 ADA589861 AMW589861 AWS589861 BGO589861 BQK589861 CAG589861 CKC589861 CTY589861 DDU589861 DNQ589861 DXM589861 EHI589861 ERE589861 FBA589861 FKW589861 FUS589861 GEO589861 GOK589861 GYG589861 HIC589861 HRY589861 IBU589861 ILQ589861 IVM589861 JFI589861 JPE589861 JZA589861 KIW589861 KSS589861 LCO589861 LMK589861 LWG589861 MGC589861 MPY589861 MZU589861 NJQ589861 NTM589861 ODI589861 ONE589861 OXA589861 PGW589861 PQS589861 QAO589861 QKK589861 QUG589861 REC589861 RNY589861 RXU589861 SHQ589861 SRM589861 TBI589861 TLE589861 TVA589861 UEW589861 UOS589861 UYO589861 VIK589861 VSG589861 WCC589861 WLY589861 WVU589861 M655397 JI655397 TE655397 ADA655397 AMW655397 AWS655397 BGO655397 BQK655397 CAG655397 CKC655397 CTY655397 DDU655397 DNQ655397 DXM655397 EHI655397 ERE655397 FBA655397 FKW655397 FUS655397 GEO655397 GOK655397 GYG655397 HIC655397 HRY655397 IBU655397 ILQ655397 IVM655397 JFI655397 JPE655397 JZA655397 KIW655397 KSS655397 LCO655397 LMK655397 LWG655397 MGC655397 MPY655397 MZU655397 NJQ655397 NTM655397 ODI655397 ONE655397 OXA655397 PGW655397 PQS655397 QAO655397 QKK655397 QUG655397 REC655397 RNY655397 RXU655397 SHQ655397 SRM655397 TBI655397 TLE655397 TVA655397 UEW655397 UOS655397 UYO655397 VIK655397 VSG655397 WCC655397 WLY655397 WVU655397 M720933 JI720933 TE720933 ADA720933 AMW720933 AWS720933 BGO720933 BQK720933 CAG720933 CKC720933 CTY720933 DDU720933 DNQ720933 DXM720933 EHI720933 ERE720933 FBA720933 FKW720933 FUS720933 GEO720933 GOK720933 GYG720933 HIC720933 HRY720933 IBU720933 ILQ720933 IVM720933 JFI720933 JPE720933 JZA720933 KIW720933 KSS720933 LCO720933 LMK720933 LWG720933 MGC720933 MPY720933 MZU720933 NJQ720933 NTM720933 ODI720933 ONE720933 OXA720933 PGW720933 PQS720933 QAO720933 QKK720933 QUG720933 REC720933 RNY720933 RXU720933 SHQ720933 SRM720933 TBI720933 TLE720933 TVA720933 UEW720933 UOS720933 UYO720933 VIK720933 VSG720933 WCC720933 WLY720933 WVU720933 M786469 JI786469 TE786469 ADA786469 AMW786469 AWS786469 BGO786469 BQK786469 CAG786469 CKC786469 CTY786469 DDU786469 DNQ786469 DXM786469 EHI786469 ERE786469 FBA786469 FKW786469 FUS786469 GEO786469 GOK786469 GYG786469 HIC786469 HRY786469 IBU786469 ILQ786469 IVM786469 JFI786469 JPE786469 JZA786469 KIW786469 KSS786469 LCO786469 LMK786469 LWG786469 MGC786469 MPY786469 MZU786469 NJQ786469 NTM786469 ODI786469 ONE786469 OXA786469 PGW786469 PQS786469 QAO786469 QKK786469 QUG786469 REC786469 RNY786469 RXU786469 SHQ786469 SRM786469 TBI786469 TLE786469 TVA786469 UEW786469 UOS786469 UYO786469 VIK786469 VSG786469 WCC786469 WLY786469 WVU786469 M852005 JI852005 TE852005 ADA852005 AMW852005 AWS852005 BGO852005 BQK852005 CAG852005 CKC852005 CTY852005 DDU852005 DNQ852005 DXM852005 EHI852005 ERE852005 FBA852005 FKW852005 FUS852005 GEO852005 GOK852005 GYG852005 HIC852005 HRY852005 IBU852005 ILQ852005 IVM852005 JFI852005 JPE852005 JZA852005 KIW852005 KSS852005 LCO852005 LMK852005 LWG852005 MGC852005 MPY852005 MZU852005 NJQ852005 NTM852005 ODI852005 ONE852005 OXA852005 PGW852005 PQS852005 QAO852005 QKK852005 QUG852005 REC852005 RNY852005 RXU852005 SHQ852005 SRM852005 TBI852005 TLE852005 TVA852005 UEW852005 UOS852005 UYO852005 VIK852005 VSG852005 WCC852005 WLY852005 WVU852005 M917541 JI917541 TE917541 ADA917541 AMW917541 AWS917541 BGO917541 BQK917541 CAG917541 CKC917541 CTY917541 DDU917541 DNQ917541 DXM917541 EHI917541 ERE917541 FBA917541 FKW917541 FUS917541 GEO917541 GOK917541 GYG917541 HIC917541 HRY917541 IBU917541 ILQ917541 IVM917541 JFI917541 JPE917541 JZA917541 KIW917541 KSS917541 LCO917541 LMK917541 LWG917541 MGC917541 MPY917541 MZU917541 NJQ917541 NTM917541 ODI917541 ONE917541 OXA917541 PGW917541 PQS917541 QAO917541 QKK917541 QUG917541 REC917541 RNY917541 RXU917541 SHQ917541 SRM917541 TBI917541 TLE917541 TVA917541 UEW917541 UOS917541 UYO917541 VIK917541 VSG917541 WCC917541 WLY917541 WVU917541" xr:uid="{00000000-0002-0000-1000-000003000000}">
      <formula1>$AZ$268:$AZ$319</formula1>
    </dataValidation>
    <dataValidation type="list" allowBlank="1" showInputMessage="1" showErrorMessage="1" sqref="M917538 JI917538 TE917538 ADA917538 AMW917538 AWS917538 BGO917538 BQK917538 CAG917538 CKC917538 CTY917538 DDU917538 DNQ917538 DXM917538 EHI917538 ERE917538 FBA917538 FKW917538 FUS917538 GEO917538 GOK917538 GYG917538 HIC917538 HRY917538 IBU917538 ILQ917538 IVM917538 JFI917538 JPE917538 JZA917538 KIW917538 KSS917538 LCO917538 LMK917538 LWG917538 MGC917538 MPY917538 MZU917538 NJQ917538 NTM917538 ODI917538 ONE917538 OXA917538 PGW917538 PQS917538 QAO917538 QKK917538 QUG917538 REC917538 RNY917538 RXU917538 SHQ917538 SRM917538 TBI917538 TLE917538 TVA917538 UEW917538 UOS917538 UYO917538 VIK917538 VSG917538 WCC917538 WLY917538 WVU917538 M65574 JI65574 TE65574 ADA65574 AMW65574 AWS65574 BGO65574 BQK65574 CAG65574 CKC65574 CTY65574 DDU65574 DNQ65574 DXM65574 EHI65574 ERE65574 FBA65574 FKW65574 FUS65574 GEO65574 GOK65574 GYG65574 HIC65574 HRY65574 IBU65574 ILQ65574 IVM65574 JFI65574 JPE65574 JZA65574 KIW65574 KSS65574 LCO65574 LMK65574 LWG65574 MGC65574 MPY65574 MZU65574 NJQ65574 NTM65574 ODI65574 ONE65574 OXA65574 PGW65574 PQS65574 QAO65574 QKK65574 QUG65574 REC65574 RNY65574 RXU65574 SHQ65574 SRM65574 TBI65574 TLE65574 TVA65574 UEW65574 UOS65574 UYO65574 VIK65574 VSG65574 WCC65574 WLY65574 WVU65574 M131110 JI131110 TE131110 ADA131110 AMW131110 AWS131110 BGO131110 BQK131110 CAG131110 CKC131110 CTY131110 DDU131110 DNQ131110 DXM131110 EHI131110 ERE131110 FBA131110 FKW131110 FUS131110 GEO131110 GOK131110 GYG131110 HIC131110 HRY131110 IBU131110 ILQ131110 IVM131110 JFI131110 JPE131110 JZA131110 KIW131110 KSS131110 LCO131110 LMK131110 LWG131110 MGC131110 MPY131110 MZU131110 NJQ131110 NTM131110 ODI131110 ONE131110 OXA131110 PGW131110 PQS131110 QAO131110 QKK131110 QUG131110 REC131110 RNY131110 RXU131110 SHQ131110 SRM131110 TBI131110 TLE131110 TVA131110 UEW131110 UOS131110 UYO131110 VIK131110 VSG131110 WCC131110 WLY131110 WVU131110 M196646 JI196646 TE196646 ADA196646 AMW196646 AWS196646 BGO196646 BQK196646 CAG196646 CKC196646 CTY196646 DDU196646 DNQ196646 DXM196646 EHI196646 ERE196646 FBA196646 FKW196646 FUS196646 GEO196646 GOK196646 GYG196646 HIC196646 HRY196646 IBU196646 ILQ196646 IVM196646 JFI196646 JPE196646 JZA196646 KIW196646 KSS196646 LCO196646 LMK196646 LWG196646 MGC196646 MPY196646 MZU196646 NJQ196646 NTM196646 ODI196646 ONE196646 OXA196646 PGW196646 PQS196646 QAO196646 QKK196646 QUG196646 REC196646 RNY196646 RXU196646 SHQ196646 SRM196646 TBI196646 TLE196646 TVA196646 UEW196646 UOS196646 UYO196646 VIK196646 VSG196646 WCC196646 WLY196646 WVU196646 M262182 JI262182 TE262182 ADA262182 AMW262182 AWS262182 BGO262182 BQK262182 CAG262182 CKC262182 CTY262182 DDU262182 DNQ262182 DXM262182 EHI262182 ERE262182 FBA262182 FKW262182 FUS262182 GEO262182 GOK262182 GYG262182 HIC262182 HRY262182 IBU262182 ILQ262182 IVM262182 JFI262182 JPE262182 JZA262182 KIW262182 KSS262182 LCO262182 LMK262182 LWG262182 MGC262182 MPY262182 MZU262182 NJQ262182 NTM262182 ODI262182 ONE262182 OXA262182 PGW262182 PQS262182 QAO262182 QKK262182 QUG262182 REC262182 RNY262182 RXU262182 SHQ262182 SRM262182 TBI262182 TLE262182 TVA262182 UEW262182 UOS262182 UYO262182 VIK262182 VSG262182 WCC262182 WLY262182 WVU262182 M327718 JI327718 TE327718 ADA327718 AMW327718 AWS327718 BGO327718 BQK327718 CAG327718 CKC327718 CTY327718 DDU327718 DNQ327718 DXM327718 EHI327718 ERE327718 FBA327718 FKW327718 FUS327718 GEO327718 GOK327718 GYG327718 HIC327718 HRY327718 IBU327718 ILQ327718 IVM327718 JFI327718 JPE327718 JZA327718 KIW327718 KSS327718 LCO327718 LMK327718 LWG327718 MGC327718 MPY327718 MZU327718 NJQ327718 NTM327718 ODI327718 ONE327718 OXA327718 PGW327718 PQS327718 QAO327718 QKK327718 QUG327718 REC327718 RNY327718 RXU327718 SHQ327718 SRM327718 TBI327718 TLE327718 TVA327718 UEW327718 UOS327718 UYO327718 VIK327718 VSG327718 WCC327718 WLY327718 WVU327718 M393254 JI393254 TE393254 ADA393254 AMW393254 AWS393254 BGO393254 BQK393254 CAG393254 CKC393254 CTY393254 DDU393254 DNQ393254 DXM393254 EHI393254 ERE393254 FBA393254 FKW393254 FUS393254 GEO393254 GOK393254 GYG393254 HIC393254 HRY393254 IBU393254 ILQ393254 IVM393254 JFI393254 JPE393254 JZA393254 KIW393254 KSS393254 LCO393254 LMK393254 LWG393254 MGC393254 MPY393254 MZU393254 NJQ393254 NTM393254 ODI393254 ONE393254 OXA393254 PGW393254 PQS393254 QAO393254 QKK393254 QUG393254 REC393254 RNY393254 RXU393254 SHQ393254 SRM393254 TBI393254 TLE393254 TVA393254 UEW393254 UOS393254 UYO393254 VIK393254 VSG393254 WCC393254 WLY393254 WVU393254 M458790 JI458790 TE458790 ADA458790 AMW458790 AWS458790 BGO458790 BQK458790 CAG458790 CKC458790 CTY458790 DDU458790 DNQ458790 DXM458790 EHI458790 ERE458790 FBA458790 FKW458790 FUS458790 GEO458790 GOK458790 GYG458790 HIC458790 HRY458790 IBU458790 ILQ458790 IVM458790 JFI458790 JPE458790 JZA458790 KIW458790 KSS458790 LCO458790 LMK458790 LWG458790 MGC458790 MPY458790 MZU458790 NJQ458790 NTM458790 ODI458790 ONE458790 OXA458790 PGW458790 PQS458790 QAO458790 QKK458790 QUG458790 REC458790 RNY458790 RXU458790 SHQ458790 SRM458790 TBI458790 TLE458790 TVA458790 UEW458790 UOS458790 UYO458790 VIK458790 VSG458790 WCC458790 WLY458790 WVU458790 M524326 JI524326 TE524326 ADA524326 AMW524326 AWS524326 BGO524326 BQK524326 CAG524326 CKC524326 CTY524326 DDU524326 DNQ524326 DXM524326 EHI524326 ERE524326 FBA524326 FKW524326 FUS524326 GEO524326 GOK524326 GYG524326 HIC524326 HRY524326 IBU524326 ILQ524326 IVM524326 JFI524326 JPE524326 JZA524326 KIW524326 KSS524326 LCO524326 LMK524326 LWG524326 MGC524326 MPY524326 MZU524326 NJQ524326 NTM524326 ODI524326 ONE524326 OXA524326 PGW524326 PQS524326 QAO524326 QKK524326 QUG524326 REC524326 RNY524326 RXU524326 SHQ524326 SRM524326 TBI524326 TLE524326 TVA524326 UEW524326 UOS524326 UYO524326 VIK524326 VSG524326 WCC524326 WLY524326 WVU524326 M589862 JI589862 TE589862 ADA589862 AMW589862 AWS589862 BGO589862 BQK589862 CAG589862 CKC589862 CTY589862 DDU589862 DNQ589862 DXM589862 EHI589862 ERE589862 FBA589862 FKW589862 FUS589862 GEO589862 GOK589862 GYG589862 HIC589862 HRY589862 IBU589862 ILQ589862 IVM589862 JFI589862 JPE589862 JZA589862 KIW589862 KSS589862 LCO589862 LMK589862 LWG589862 MGC589862 MPY589862 MZU589862 NJQ589862 NTM589862 ODI589862 ONE589862 OXA589862 PGW589862 PQS589862 QAO589862 QKK589862 QUG589862 REC589862 RNY589862 RXU589862 SHQ589862 SRM589862 TBI589862 TLE589862 TVA589862 UEW589862 UOS589862 UYO589862 VIK589862 VSG589862 WCC589862 WLY589862 WVU589862 M655398 JI655398 TE655398 ADA655398 AMW655398 AWS655398 BGO655398 BQK655398 CAG655398 CKC655398 CTY655398 DDU655398 DNQ655398 DXM655398 EHI655398 ERE655398 FBA655398 FKW655398 FUS655398 GEO655398 GOK655398 GYG655398 HIC655398 HRY655398 IBU655398 ILQ655398 IVM655398 JFI655398 JPE655398 JZA655398 KIW655398 KSS655398 LCO655398 LMK655398 LWG655398 MGC655398 MPY655398 MZU655398 NJQ655398 NTM655398 ODI655398 ONE655398 OXA655398 PGW655398 PQS655398 QAO655398 QKK655398 QUG655398 REC655398 RNY655398 RXU655398 SHQ655398 SRM655398 TBI655398 TLE655398 TVA655398 UEW655398 UOS655398 UYO655398 VIK655398 VSG655398 WCC655398 WLY655398 WVU655398 M720934 JI720934 TE720934 ADA720934 AMW720934 AWS720934 BGO720934 BQK720934 CAG720934 CKC720934 CTY720934 DDU720934 DNQ720934 DXM720934 EHI720934 ERE720934 FBA720934 FKW720934 FUS720934 GEO720934 GOK720934 GYG720934 HIC720934 HRY720934 IBU720934 ILQ720934 IVM720934 JFI720934 JPE720934 JZA720934 KIW720934 KSS720934 LCO720934 LMK720934 LWG720934 MGC720934 MPY720934 MZU720934 NJQ720934 NTM720934 ODI720934 ONE720934 OXA720934 PGW720934 PQS720934 QAO720934 QKK720934 QUG720934 REC720934 RNY720934 RXU720934 SHQ720934 SRM720934 TBI720934 TLE720934 TVA720934 UEW720934 UOS720934 UYO720934 VIK720934 VSG720934 WCC720934 WLY720934 WVU720934 M786470 JI786470 TE786470 ADA786470 AMW786470 AWS786470 BGO786470 BQK786470 CAG786470 CKC786470 CTY786470 DDU786470 DNQ786470 DXM786470 EHI786470 ERE786470 FBA786470 FKW786470 FUS786470 GEO786470 GOK786470 GYG786470 HIC786470 HRY786470 IBU786470 ILQ786470 IVM786470 JFI786470 JPE786470 JZA786470 KIW786470 KSS786470 LCO786470 LMK786470 LWG786470 MGC786470 MPY786470 MZU786470 NJQ786470 NTM786470 ODI786470 ONE786470 OXA786470 PGW786470 PQS786470 QAO786470 QKK786470 QUG786470 REC786470 RNY786470 RXU786470 SHQ786470 SRM786470 TBI786470 TLE786470 TVA786470 UEW786470 UOS786470 UYO786470 VIK786470 VSG786470 WCC786470 WLY786470 WVU786470 M852006 JI852006 TE852006 ADA852006 AMW852006 AWS852006 BGO852006 BQK852006 CAG852006 CKC852006 CTY852006 DDU852006 DNQ852006 DXM852006 EHI852006 ERE852006 FBA852006 FKW852006 FUS852006 GEO852006 GOK852006 GYG852006 HIC852006 HRY852006 IBU852006 ILQ852006 IVM852006 JFI852006 JPE852006 JZA852006 KIW852006 KSS852006 LCO852006 LMK852006 LWG852006 MGC852006 MPY852006 MZU852006 NJQ852006 NTM852006 ODI852006 ONE852006 OXA852006 PGW852006 PQS852006 QAO852006 QKK852006 QUG852006 REC852006 RNY852006 RXU852006 SHQ852006 SRM852006 TBI852006 TLE852006 TVA852006 UEW852006 UOS852006 UYO852006 VIK852006 VSG852006 WCC852006 WLY852006 WVU852006 M917542 JI917542 TE917542 ADA917542 AMW917542 AWS917542 BGO917542 BQK917542 CAG917542 CKC917542 CTY917542 DDU917542 DNQ917542 DXM917542 EHI917542 ERE917542 FBA917542 FKW917542 FUS917542 GEO917542 GOK917542 GYG917542 HIC917542 HRY917542 IBU917542 ILQ917542 IVM917542 JFI917542 JPE917542 JZA917542 KIW917542 KSS917542 LCO917542 LMK917542 LWG917542 MGC917542 MPY917542 MZU917542 NJQ917542 NTM917542 ODI917542 ONE917542 OXA917542 PGW917542 PQS917542 QAO917542 QKK917542 QUG917542 REC917542 RNY917542 RXU917542 SHQ917542 SRM917542 TBI917542 TLE917542 TVA917542 UEW917542 UOS917542 UYO917542 VIK917542 VSG917542 WCC917542 WLY917542 WVU917542 M983078 JI983078 TE983078 ADA983078 AMW983078 AWS983078 BGO983078 BQK983078 CAG983078 CKC983078 CTY983078 DDU983078 DNQ983078 DXM983078 EHI983078 ERE983078 FBA983078 FKW983078 FUS983078 GEO983078 GOK983078 GYG983078 HIC983078 HRY983078 IBU983078 ILQ983078 IVM983078 JFI983078 JPE983078 JZA983078 KIW983078 KSS983078 LCO983078 LMK983078 LWG983078 MGC983078 MPY983078 MZU983078 NJQ983078 NTM983078 ODI983078 ONE983078 OXA983078 PGW983078 PQS983078 QAO983078 QKK983078 QUG983078 REC983078 RNY983078 RXU983078 SHQ983078 SRM983078 TBI983078 TLE983078 TVA983078 UEW983078 UOS983078 UYO983078 VIK983078 VSG983078 WCC983078 WLY983078 WVU983078 M983074 JI983074 TE983074 ADA983074 AMW983074 AWS983074 BGO983074 BQK983074 CAG983074 CKC983074 CTY983074 DDU983074 DNQ983074 DXM983074 EHI983074 ERE983074 FBA983074 FKW983074 FUS983074 GEO983074 GOK983074 GYG983074 HIC983074 HRY983074 IBU983074 ILQ983074 IVM983074 JFI983074 JPE983074 JZA983074 KIW983074 KSS983074 LCO983074 LMK983074 LWG983074 MGC983074 MPY983074 MZU983074 NJQ983074 NTM983074 ODI983074 ONE983074 OXA983074 PGW983074 PQS983074 QAO983074 QKK983074 QUG983074 REC983074 RNY983074 RXU983074 SHQ983074 SRM983074 TBI983074 TLE983074 TVA983074 UEW983074 UOS983074 UYO983074 VIK983074 VSG983074 WCC983074 WLY983074 WVU983074 M65570 JI65570 TE65570 ADA65570 AMW65570 AWS65570 BGO65570 BQK65570 CAG65570 CKC65570 CTY65570 DDU65570 DNQ65570 DXM65570 EHI65570 ERE65570 FBA65570 FKW65570 FUS65570 GEO65570 GOK65570 GYG65570 HIC65570 HRY65570 IBU65570 ILQ65570 IVM65570 JFI65570 JPE65570 JZA65570 KIW65570 KSS65570 LCO65570 LMK65570 LWG65570 MGC65570 MPY65570 MZU65570 NJQ65570 NTM65570 ODI65570 ONE65570 OXA65570 PGW65570 PQS65570 QAO65570 QKK65570 QUG65570 REC65570 RNY65570 RXU65570 SHQ65570 SRM65570 TBI65570 TLE65570 TVA65570 UEW65570 UOS65570 UYO65570 VIK65570 VSG65570 WCC65570 WLY65570 WVU65570 M131106 JI131106 TE131106 ADA131106 AMW131106 AWS131106 BGO131106 BQK131106 CAG131106 CKC131106 CTY131106 DDU131106 DNQ131106 DXM131106 EHI131106 ERE131106 FBA131106 FKW131106 FUS131106 GEO131106 GOK131106 GYG131106 HIC131106 HRY131106 IBU131106 ILQ131106 IVM131106 JFI131106 JPE131106 JZA131106 KIW131106 KSS131106 LCO131106 LMK131106 LWG131106 MGC131106 MPY131106 MZU131106 NJQ131106 NTM131106 ODI131106 ONE131106 OXA131106 PGW131106 PQS131106 QAO131106 QKK131106 QUG131106 REC131106 RNY131106 RXU131106 SHQ131106 SRM131106 TBI131106 TLE131106 TVA131106 UEW131106 UOS131106 UYO131106 VIK131106 VSG131106 WCC131106 WLY131106 WVU131106 M196642 JI196642 TE196642 ADA196642 AMW196642 AWS196642 BGO196642 BQK196642 CAG196642 CKC196642 CTY196642 DDU196642 DNQ196642 DXM196642 EHI196642 ERE196642 FBA196642 FKW196642 FUS196642 GEO196642 GOK196642 GYG196642 HIC196642 HRY196642 IBU196642 ILQ196642 IVM196642 JFI196642 JPE196642 JZA196642 KIW196642 KSS196642 LCO196642 LMK196642 LWG196642 MGC196642 MPY196642 MZU196642 NJQ196642 NTM196642 ODI196642 ONE196642 OXA196642 PGW196642 PQS196642 QAO196642 QKK196642 QUG196642 REC196642 RNY196642 RXU196642 SHQ196642 SRM196642 TBI196642 TLE196642 TVA196642 UEW196642 UOS196642 UYO196642 VIK196642 VSG196642 WCC196642 WLY196642 WVU196642 M262178 JI262178 TE262178 ADA262178 AMW262178 AWS262178 BGO262178 BQK262178 CAG262178 CKC262178 CTY262178 DDU262178 DNQ262178 DXM262178 EHI262178 ERE262178 FBA262178 FKW262178 FUS262178 GEO262178 GOK262178 GYG262178 HIC262178 HRY262178 IBU262178 ILQ262178 IVM262178 JFI262178 JPE262178 JZA262178 KIW262178 KSS262178 LCO262178 LMK262178 LWG262178 MGC262178 MPY262178 MZU262178 NJQ262178 NTM262178 ODI262178 ONE262178 OXA262178 PGW262178 PQS262178 QAO262178 QKK262178 QUG262178 REC262178 RNY262178 RXU262178 SHQ262178 SRM262178 TBI262178 TLE262178 TVA262178 UEW262178 UOS262178 UYO262178 VIK262178 VSG262178 WCC262178 WLY262178 WVU262178 M327714 JI327714 TE327714 ADA327714 AMW327714 AWS327714 BGO327714 BQK327714 CAG327714 CKC327714 CTY327714 DDU327714 DNQ327714 DXM327714 EHI327714 ERE327714 FBA327714 FKW327714 FUS327714 GEO327714 GOK327714 GYG327714 HIC327714 HRY327714 IBU327714 ILQ327714 IVM327714 JFI327714 JPE327714 JZA327714 KIW327714 KSS327714 LCO327714 LMK327714 LWG327714 MGC327714 MPY327714 MZU327714 NJQ327714 NTM327714 ODI327714 ONE327714 OXA327714 PGW327714 PQS327714 QAO327714 QKK327714 QUG327714 REC327714 RNY327714 RXU327714 SHQ327714 SRM327714 TBI327714 TLE327714 TVA327714 UEW327714 UOS327714 UYO327714 VIK327714 VSG327714 WCC327714 WLY327714 WVU327714 M393250 JI393250 TE393250 ADA393250 AMW393250 AWS393250 BGO393250 BQK393250 CAG393250 CKC393250 CTY393250 DDU393250 DNQ393250 DXM393250 EHI393250 ERE393250 FBA393250 FKW393250 FUS393250 GEO393250 GOK393250 GYG393250 HIC393250 HRY393250 IBU393250 ILQ393250 IVM393250 JFI393250 JPE393250 JZA393250 KIW393250 KSS393250 LCO393250 LMK393250 LWG393250 MGC393250 MPY393250 MZU393250 NJQ393250 NTM393250 ODI393250 ONE393250 OXA393250 PGW393250 PQS393250 QAO393250 QKK393250 QUG393250 REC393250 RNY393250 RXU393250 SHQ393250 SRM393250 TBI393250 TLE393250 TVA393250 UEW393250 UOS393250 UYO393250 VIK393250 VSG393250 WCC393250 WLY393250 WVU393250 M458786 JI458786 TE458786 ADA458786 AMW458786 AWS458786 BGO458786 BQK458786 CAG458786 CKC458786 CTY458786 DDU458786 DNQ458786 DXM458786 EHI458786 ERE458786 FBA458786 FKW458786 FUS458786 GEO458786 GOK458786 GYG458786 HIC458786 HRY458786 IBU458786 ILQ458786 IVM458786 JFI458786 JPE458786 JZA458786 KIW458786 KSS458786 LCO458786 LMK458786 LWG458786 MGC458786 MPY458786 MZU458786 NJQ458786 NTM458786 ODI458786 ONE458786 OXA458786 PGW458786 PQS458786 QAO458786 QKK458786 QUG458786 REC458786 RNY458786 RXU458786 SHQ458786 SRM458786 TBI458786 TLE458786 TVA458786 UEW458786 UOS458786 UYO458786 VIK458786 VSG458786 WCC458786 WLY458786 WVU458786 M524322 JI524322 TE524322 ADA524322 AMW524322 AWS524322 BGO524322 BQK524322 CAG524322 CKC524322 CTY524322 DDU524322 DNQ524322 DXM524322 EHI524322 ERE524322 FBA524322 FKW524322 FUS524322 GEO524322 GOK524322 GYG524322 HIC524322 HRY524322 IBU524322 ILQ524322 IVM524322 JFI524322 JPE524322 JZA524322 KIW524322 KSS524322 LCO524322 LMK524322 LWG524322 MGC524322 MPY524322 MZU524322 NJQ524322 NTM524322 ODI524322 ONE524322 OXA524322 PGW524322 PQS524322 QAO524322 QKK524322 QUG524322 REC524322 RNY524322 RXU524322 SHQ524322 SRM524322 TBI524322 TLE524322 TVA524322 UEW524322 UOS524322 UYO524322 VIK524322 VSG524322 WCC524322 WLY524322 WVU524322 M589858 JI589858 TE589858 ADA589858 AMW589858 AWS589858 BGO589858 BQK589858 CAG589858 CKC589858 CTY589858 DDU589858 DNQ589858 DXM589858 EHI589858 ERE589858 FBA589858 FKW589858 FUS589858 GEO589858 GOK589858 GYG589858 HIC589858 HRY589858 IBU589858 ILQ589858 IVM589858 JFI589858 JPE589858 JZA589858 KIW589858 KSS589858 LCO589858 LMK589858 LWG589858 MGC589858 MPY589858 MZU589858 NJQ589858 NTM589858 ODI589858 ONE589858 OXA589858 PGW589858 PQS589858 QAO589858 QKK589858 QUG589858 REC589858 RNY589858 RXU589858 SHQ589858 SRM589858 TBI589858 TLE589858 TVA589858 UEW589858 UOS589858 UYO589858 VIK589858 VSG589858 WCC589858 WLY589858 WVU589858 M655394 JI655394 TE655394 ADA655394 AMW655394 AWS655394 BGO655394 BQK655394 CAG655394 CKC655394 CTY655394 DDU655394 DNQ655394 DXM655394 EHI655394 ERE655394 FBA655394 FKW655394 FUS655394 GEO655394 GOK655394 GYG655394 HIC655394 HRY655394 IBU655394 ILQ655394 IVM655394 JFI655394 JPE655394 JZA655394 KIW655394 KSS655394 LCO655394 LMK655394 LWG655394 MGC655394 MPY655394 MZU655394 NJQ655394 NTM655394 ODI655394 ONE655394 OXA655394 PGW655394 PQS655394 QAO655394 QKK655394 QUG655394 REC655394 RNY655394 RXU655394 SHQ655394 SRM655394 TBI655394 TLE655394 TVA655394 UEW655394 UOS655394 UYO655394 VIK655394 VSG655394 WCC655394 WLY655394 WVU655394 M720930 JI720930 TE720930 ADA720930 AMW720930 AWS720930 BGO720930 BQK720930 CAG720930 CKC720930 CTY720930 DDU720930 DNQ720930 DXM720930 EHI720930 ERE720930 FBA720930 FKW720930 FUS720930 GEO720930 GOK720930 GYG720930 HIC720930 HRY720930 IBU720930 ILQ720930 IVM720930 JFI720930 JPE720930 JZA720930 KIW720930 KSS720930 LCO720930 LMK720930 LWG720930 MGC720930 MPY720930 MZU720930 NJQ720930 NTM720930 ODI720930 ONE720930 OXA720930 PGW720930 PQS720930 QAO720930 QKK720930 QUG720930 REC720930 RNY720930 RXU720930 SHQ720930 SRM720930 TBI720930 TLE720930 TVA720930 UEW720930 UOS720930 UYO720930 VIK720930 VSG720930 WCC720930 WLY720930 WVU720930 M786466 JI786466 TE786466 ADA786466 AMW786466 AWS786466 BGO786466 BQK786466 CAG786466 CKC786466 CTY786466 DDU786466 DNQ786466 DXM786466 EHI786466 ERE786466 FBA786466 FKW786466 FUS786466 GEO786466 GOK786466 GYG786466 HIC786466 HRY786466 IBU786466 ILQ786466 IVM786466 JFI786466 JPE786466 JZA786466 KIW786466 KSS786466 LCO786466 LMK786466 LWG786466 MGC786466 MPY786466 MZU786466 NJQ786466 NTM786466 ODI786466 ONE786466 OXA786466 PGW786466 PQS786466 QAO786466 QKK786466 QUG786466 REC786466 RNY786466 RXU786466 SHQ786466 SRM786466 TBI786466 TLE786466 TVA786466 UEW786466 UOS786466 UYO786466 VIK786466 VSG786466 WCC786466 WLY786466 WVU786466 M852002 JI852002 TE852002 ADA852002 AMW852002 AWS852002 BGO852002 BQK852002 CAG852002 CKC852002 CTY852002 DDU852002 DNQ852002 DXM852002 EHI852002 ERE852002 FBA852002 FKW852002 FUS852002 GEO852002 GOK852002 GYG852002 HIC852002 HRY852002 IBU852002 ILQ852002 IVM852002 JFI852002 JPE852002 JZA852002 KIW852002 KSS852002 LCO852002 LMK852002 LWG852002 MGC852002 MPY852002 MZU852002 NJQ852002 NTM852002 ODI852002 ONE852002 OXA852002 PGW852002 PQS852002 QAO852002 QKK852002 QUG852002 REC852002 RNY852002 RXU852002 SHQ852002 SRM852002 TBI852002 TLE852002 TVA852002 UEW852002 UOS852002 UYO852002 VIK852002 VSG852002 WCC852002 WLY852002 WVU852002" xr:uid="{00000000-0002-0000-1000-000004000000}">
      <formula1>$AZ$272:$AZ$341</formula1>
    </dataValidation>
    <dataValidation type="list" allowBlank="1" showInputMessage="1" showErrorMessage="1" sqref="M720928:M720929 JI720928:JI720929 TE720928:TE720929 ADA720928:ADA720929 AMW720928:AMW720929 AWS720928:AWS720929 BGO720928:BGO720929 BQK720928:BQK720929 CAG720928:CAG720929 CKC720928:CKC720929 CTY720928:CTY720929 DDU720928:DDU720929 DNQ720928:DNQ720929 DXM720928:DXM720929 EHI720928:EHI720929 ERE720928:ERE720929 FBA720928:FBA720929 FKW720928:FKW720929 FUS720928:FUS720929 GEO720928:GEO720929 GOK720928:GOK720929 GYG720928:GYG720929 HIC720928:HIC720929 HRY720928:HRY720929 IBU720928:IBU720929 ILQ720928:ILQ720929 IVM720928:IVM720929 JFI720928:JFI720929 JPE720928:JPE720929 JZA720928:JZA720929 KIW720928:KIW720929 KSS720928:KSS720929 LCO720928:LCO720929 LMK720928:LMK720929 LWG720928:LWG720929 MGC720928:MGC720929 MPY720928:MPY720929 MZU720928:MZU720929 NJQ720928:NJQ720929 NTM720928:NTM720929 ODI720928:ODI720929 ONE720928:ONE720929 OXA720928:OXA720929 PGW720928:PGW720929 PQS720928:PQS720929 QAO720928:QAO720929 QKK720928:QKK720929 QUG720928:QUG720929 REC720928:REC720929 RNY720928:RNY720929 RXU720928:RXU720929 SHQ720928:SHQ720929 SRM720928:SRM720929 TBI720928:TBI720929 TLE720928:TLE720929 TVA720928:TVA720929 UEW720928:UEW720929 UOS720928:UOS720929 UYO720928:UYO720929 VIK720928:VIK720929 VSG720928:VSG720929 WCC720928:WCC720929 WLY720928:WLY720929 WVU720928:WVU720929 M65575:M65602 JI65575:JI65602 TE65575:TE65602 ADA65575:ADA65602 AMW65575:AMW65602 AWS65575:AWS65602 BGO65575:BGO65602 BQK65575:BQK65602 CAG65575:CAG65602 CKC65575:CKC65602 CTY65575:CTY65602 DDU65575:DDU65602 DNQ65575:DNQ65602 DXM65575:DXM65602 EHI65575:EHI65602 ERE65575:ERE65602 FBA65575:FBA65602 FKW65575:FKW65602 FUS65575:FUS65602 GEO65575:GEO65602 GOK65575:GOK65602 GYG65575:GYG65602 HIC65575:HIC65602 HRY65575:HRY65602 IBU65575:IBU65602 ILQ65575:ILQ65602 IVM65575:IVM65602 JFI65575:JFI65602 JPE65575:JPE65602 JZA65575:JZA65602 KIW65575:KIW65602 KSS65575:KSS65602 LCO65575:LCO65602 LMK65575:LMK65602 LWG65575:LWG65602 MGC65575:MGC65602 MPY65575:MPY65602 MZU65575:MZU65602 NJQ65575:NJQ65602 NTM65575:NTM65602 ODI65575:ODI65602 ONE65575:ONE65602 OXA65575:OXA65602 PGW65575:PGW65602 PQS65575:PQS65602 QAO65575:QAO65602 QKK65575:QKK65602 QUG65575:QUG65602 REC65575:REC65602 RNY65575:RNY65602 RXU65575:RXU65602 SHQ65575:SHQ65602 SRM65575:SRM65602 TBI65575:TBI65602 TLE65575:TLE65602 TVA65575:TVA65602 UEW65575:UEW65602 UOS65575:UOS65602 UYO65575:UYO65602 VIK65575:VIK65602 VSG65575:VSG65602 WCC65575:WCC65602 WLY65575:WLY65602 WVU65575:WVU65602 M131111:M131138 JI131111:JI131138 TE131111:TE131138 ADA131111:ADA131138 AMW131111:AMW131138 AWS131111:AWS131138 BGO131111:BGO131138 BQK131111:BQK131138 CAG131111:CAG131138 CKC131111:CKC131138 CTY131111:CTY131138 DDU131111:DDU131138 DNQ131111:DNQ131138 DXM131111:DXM131138 EHI131111:EHI131138 ERE131111:ERE131138 FBA131111:FBA131138 FKW131111:FKW131138 FUS131111:FUS131138 GEO131111:GEO131138 GOK131111:GOK131138 GYG131111:GYG131138 HIC131111:HIC131138 HRY131111:HRY131138 IBU131111:IBU131138 ILQ131111:ILQ131138 IVM131111:IVM131138 JFI131111:JFI131138 JPE131111:JPE131138 JZA131111:JZA131138 KIW131111:KIW131138 KSS131111:KSS131138 LCO131111:LCO131138 LMK131111:LMK131138 LWG131111:LWG131138 MGC131111:MGC131138 MPY131111:MPY131138 MZU131111:MZU131138 NJQ131111:NJQ131138 NTM131111:NTM131138 ODI131111:ODI131138 ONE131111:ONE131138 OXA131111:OXA131138 PGW131111:PGW131138 PQS131111:PQS131138 QAO131111:QAO131138 QKK131111:QKK131138 QUG131111:QUG131138 REC131111:REC131138 RNY131111:RNY131138 RXU131111:RXU131138 SHQ131111:SHQ131138 SRM131111:SRM131138 TBI131111:TBI131138 TLE131111:TLE131138 TVA131111:TVA131138 UEW131111:UEW131138 UOS131111:UOS131138 UYO131111:UYO131138 VIK131111:VIK131138 VSG131111:VSG131138 WCC131111:WCC131138 WLY131111:WLY131138 WVU131111:WVU131138 M196647:M196674 JI196647:JI196674 TE196647:TE196674 ADA196647:ADA196674 AMW196647:AMW196674 AWS196647:AWS196674 BGO196647:BGO196674 BQK196647:BQK196674 CAG196647:CAG196674 CKC196647:CKC196674 CTY196647:CTY196674 DDU196647:DDU196674 DNQ196647:DNQ196674 DXM196647:DXM196674 EHI196647:EHI196674 ERE196647:ERE196674 FBA196647:FBA196674 FKW196647:FKW196674 FUS196647:FUS196674 GEO196647:GEO196674 GOK196647:GOK196674 GYG196647:GYG196674 HIC196647:HIC196674 HRY196647:HRY196674 IBU196647:IBU196674 ILQ196647:ILQ196674 IVM196647:IVM196674 JFI196647:JFI196674 JPE196647:JPE196674 JZA196647:JZA196674 KIW196647:KIW196674 KSS196647:KSS196674 LCO196647:LCO196674 LMK196647:LMK196674 LWG196647:LWG196674 MGC196647:MGC196674 MPY196647:MPY196674 MZU196647:MZU196674 NJQ196647:NJQ196674 NTM196647:NTM196674 ODI196647:ODI196674 ONE196647:ONE196674 OXA196647:OXA196674 PGW196647:PGW196674 PQS196647:PQS196674 QAO196647:QAO196674 QKK196647:QKK196674 QUG196647:QUG196674 REC196647:REC196674 RNY196647:RNY196674 RXU196647:RXU196674 SHQ196647:SHQ196674 SRM196647:SRM196674 TBI196647:TBI196674 TLE196647:TLE196674 TVA196647:TVA196674 UEW196647:UEW196674 UOS196647:UOS196674 UYO196647:UYO196674 VIK196647:VIK196674 VSG196647:VSG196674 WCC196647:WCC196674 WLY196647:WLY196674 WVU196647:WVU196674 M262183:M262210 JI262183:JI262210 TE262183:TE262210 ADA262183:ADA262210 AMW262183:AMW262210 AWS262183:AWS262210 BGO262183:BGO262210 BQK262183:BQK262210 CAG262183:CAG262210 CKC262183:CKC262210 CTY262183:CTY262210 DDU262183:DDU262210 DNQ262183:DNQ262210 DXM262183:DXM262210 EHI262183:EHI262210 ERE262183:ERE262210 FBA262183:FBA262210 FKW262183:FKW262210 FUS262183:FUS262210 GEO262183:GEO262210 GOK262183:GOK262210 GYG262183:GYG262210 HIC262183:HIC262210 HRY262183:HRY262210 IBU262183:IBU262210 ILQ262183:ILQ262210 IVM262183:IVM262210 JFI262183:JFI262210 JPE262183:JPE262210 JZA262183:JZA262210 KIW262183:KIW262210 KSS262183:KSS262210 LCO262183:LCO262210 LMK262183:LMK262210 LWG262183:LWG262210 MGC262183:MGC262210 MPY262183:MPY262210 MZU262183:MZU262210 NJQ262183:NJQ262210 NTM262183:NTM262210 ODI262183:ODI262210 ONE262183:ONE262210 OXA262183:OXA262210 PGW262183:PGW262210 PQS262183:PQS262210 QAO262183:QAO262210 QKK262183:QKK262210 QUG262183:QUG262210 REC262183:REC262210 RNY262183:RNY262210 RXU262183:RXU262210 SHQ262183:SHQ262210 SRM262183:SRM262210 TBI262183:TBI262210 TLE262183:TLE262210 TVA262183:TVA262210 UEW262183:UEW262210 UOS262183:UOS262210 UYO262183:UYO262210 VIK262183:VIK262210 VSG262183:VSG262210 WCC262183:WCC262210 WLY262183:WLY262210 WVU262183:WVU262210 M327719:M327746 JI327719:JI327746 TE327719:TE327746 ADA327719:ADA327746 AMW327719:AMW327746 AWS327719:AWS327746 BGO327719:BGO327746 BQK327719:BQK327746 CAG327719:CAG327746 CKC327719:CKC327746 CTY327719:CTY327746 DDU327719:DDU327746 DNQ327719:DNQ327746 DXM327719:DXM327746 EHI327719:EHI327746 ERE327719:ERE327746 FBA327719:FBA327746 FKW327719:FKW327746 FUS327719:FUS327746 GEO327719:GEO327746 GOK327719:GOK327746 GYG327719:GYG327746 HIC327719:HIC327746 HRY327719:HRY327746 IBU327719:IBU327746 ILQ327719:ILQ327746 IVM327719:IVM327746 JFI327719:JFI327746 JPE327719:JPE327746 JZA327719:JZA327746 KIW327719:KIW327746 KSS327719:KSS327746 LCO327719:LCO327746 LMK327719:LMK327746 LWG327719:LWG327746 MGC327719:MGC327746 MPY327719:MPY327746 MZU327719:MZU327746 NJQ327719:NJQ327746 NTM327719:NTM327746 ODI327719:ODI327746 ONE327719:ONE327746 OXA327719:OXA327746 PGW327719:PGW327746 PQS327719:PQS327746 QAO327719:QAO327746 QKK327719:QKK327746 QUG327719:QUG327746 REC327719:REC327746 RNY327719:RNY327746 RXU327719:RXU327746 SHQ327719:SHQ327746 SRM327719:SRM327746 TBI327719:TBI327746 TLE327719:TLE327746 TVA327719:TVA327746 UEW327719:UEW327746 UOS327719:UOS327746 UYO327719:UYO327746 VIK327719:VIK327746 VSG327719:VSG327746 WCC327719:WCC327746 WLY327719:WLY327746 WVU327719:WVU327746 M393255:M393282 JI393255:JI393282 TE393255:TE393282 ADA393255:ADA393282 AMW393255:AMW393282 AWS393255:AWS393282 BGO393255:BGO393282 BQK393255:BQK393282 CAG393255:CAG393282 CKC393255:CKC393282 CTY393255:CTY393282 DDU393255:DDU393282 DNQ393255:DNQ393282 DXM393255:DXM393282 EHI393255:EHI393282 ERE393255:ERE393282 FBA393255:FBA393282 FKW393255:FKW393282 FUS393255:FUS393282 GEO393255:GEO393282 GOK393255:GOK393282 GYG393255:GYG393282 HIC393255:HIC393282 HRY393255:HRY393282 IBU393255:IBU393282 ILQ393255:ILQ393282 IVM393255:IVM393282 JFI393255:JFI393282 JPE393255:JPE393282 JZA393255:JZA393282 KIW393255:KIW393282 KSS393255:KSS393282 LCO393255:LCO393282 LMK393255:LMK393282 LWG393255:LWG393282 MGC393255:MGC393282 MPY393255:MPY393282 MZU393255:MZU393282 NJQ393255:NJQ393282 NTM393255:NTM393282 ODI393255:ODI393282 ONE393255:ONE393282 OXA393255:OXA393282 PGW393255:PGW393282 PQS393255:PQS393282 QAO393255:QAO393282 QKK393255:QKK393282 QUG393255:QUG393282 REC393255:REC393282 RNY393255:RNY393282 RXU393255:RXU393282 SHQ393255:SHQ393282 SRM393255:SRM393282 TBI393255:TBI393282 TLE393255:TLE393282 TVA393255:TVA393282 UEW393255:UEW393282 UOS393255:UOS393282 UYO393255:UYO393282 VIK393255:VIK393282 VSG393255:VSG393282 WCC393255:WCC393282 WLY393255:WLY393282 WVU393255:WVU393282 M458791:M458818 JI458791:JI458818 TE458791:TE458818 ADA458791:ADA458818 AMW458791:AMW458818 AWS458791:AWS458818 BGO458791:BGO458818 BQK458791:BQK458818 CAG458791:CAG458818 CKC458791:CKC458818 CTY458791:CTY458818 DDU458791:DDU458818 DNQ458791:DNQ458818 DXM458791:DXM458818 EHI458791:EHI458818 ERE458791:ERE458818 FBA458791:FBA458818 FKW458791:FKW458818 FUS458791:FUS458818 GEO458791:GEO458818 GOK458791:GOK458818 GYG458791:GYG458818 HIC458791:HIC458818 HRY458791:HRY458818 IBU458791:IBU458818 ILQ458791:ILQ458818 IVM458791:IVM458818 JFI458791:JFI458818 JPE458791:JPE458818 JZA458791:JZA458818 KIW458791:KIW458818 KSS458791:KSS458818 LCO458791:LCO458818 LMK458791:LMK458818 LWG458791:LWG458818 MGC458791:MGC458818 MPY458791:MPY458818 MZU458791:MZU458818 NJQ458791:NJQ458818 NTM458791:NTM458818 ODI458791:ODI458818 ONE458791:ONE458818 OXA458791:OXA458818 PGW458791:PGW458818 PQS458791:PQS458818 QAO458791:QAO458818 QKK458791:QKK458818 QUG458791:QUG458818 REC458791:REC458818 RNY458791:RNY458818 RXU458791:RXU458818 SHQ458791:SHQ458818 SRM458791:SRM458818 TBI458791:TBI458818 TLE458791:TLE458818 TVA458791:TVA458818 UEW458791:UEW458818 UOS458791:UOS458818 UYO458791:UYO458818 VIK458791:VIK458818 VSG458791:VSG458818 WCC458791:WCC458818 WLY458791:WLY458818 WVU458791:WVU458818 M524327:M524354 JI524327:JI524354 TE524327:TE524354 ADA524327:ADA524354 AMW524327:AMW524354 AWS524327:AWS524354 BGO524327:BGO524354 BQK524327:BQK524354 CAG524327:CAG524354 CKC524327:CKC524354 CTY524327:CTY524354 DDU524327:DDU524354 DNQ524327:DNQ524354 DXM524327:DXM524354 EHI524327:EHI524354 ERE524327:ERE524354 FBA524327:FBA524354 FKW524327:FKW524354 FUS524327:FUS524354 GEO524327:GEO524354 GOK524327:GOK524354 GYG524327:GYG524354 HIC524327:HIC524354 HRY524327:HRY524354 IBU524327:IBU524354 ILQ524327:ILQ524354 IVM524327:IVM524354 JFI524327:JFI524354 JPE524327:JPE524354 JZA524327:JZA524354 KIW524327:KIW524354 KSS524327:KSS524354 LCO524327:LCO524354 LMK524327:LMK524354 LWG524327:LWG524354 MGC524327:MGC524354 MPY524327:MPY524354 MZU524327:MZU524354 NJQ524327:NJQ524354 NTM524327:NTM524354 ODI524327:ODI524354 ONE524327:ONE524354 OXA524327:OXA524354 PGW524327:PGW524354 PQS524327:PQS524354 QAO524327:QAO524354 QKK524327:QKK524354 QUG524327:QUG524354 REC524327:REC524354 RNY524327:RNY524354 RXU524327:RXU524354 SHQ524327:SHQ524354 SRM524327:SRM524354 TBI524327:TBI524354 TLE524327:TLE524354 TVA524327:TVA524354 UEW524327:UEW524354 UOS524327:UOS524354 UYO524327:UYO524354 VIK524327:VIK524354 VSG524327:VSG524354 WCC524327:WCC524354 WLY524327:WLY524354 WVU524327:WVU524354 M589863:M589890 JI589863:JI589890 TE589863:TE589890 ADA589863:ADA589890 AMW589863:AMW589890 AWS589863:AWS589890 BGO589863:BGO589890 BQK589863:BQK589890 CAG589863:CAG589890 CKC589863:CKC589890 CTY589863:CTY589890 DDU589863:DDU589890 DNQ589863:DNQ589890 DXM589863:DXM589890 EHI589863:EHI589890 ERE589863:ERE589890 FBA589863:FBA589890 FKW589863:FKW589890 FUS589863:FUS589890 GEO589863:GEO589890 GOK589863:GOK589890 GYG589863:GYG589890 HIC589863:HIC589890 HRY589863:HRY589890 IBU589863:IBU589890 ILQ589863:ILQ589890 IVM589863:IVM589890 JFI589863:JFI589890 JPE589863:JPE589890 JZA589863:JZA589890 KIW589863:KIW589890 KSS589863:KSS589890 LCO589863:LCO589890 LMK589863:LMK589890 LWG589863:LWG589890 MGC589863:MGC589890 MPY589863:MPY589890 MZU589863:MZU589890 NJQ589863:NJQ589890 NTM589863:NTM589890 ODI589863:ODI589890 ONE589863:ONE589890 OXA589863:OXA589890 PGW589863:PGW589890 PQS589863:PQS589890 QAO589863:QAO589890 QKK589863:QKK589890 QUG589863:QUG589890 REC589863:REC589890 RNY589863:RNY589890 RXU589863:RXU589890 SHQ589863:SHQ589890 SRM589863:SRM589890 TBI589863:TBI589890 TLE589863:TLE589890 TVA589863:TVA589890 UEW589863:UEW589890 UOS589863:UOS589890 UYO589863:UYO589890 VIK589863:VIK589890 VSG589863:VSG589890 WCC589863:WCC589890 WLY589863:WLY589890 WVU589863:WVU589890 M655399:M655426 JI655399:JI655426 TE655399:TE655426 ADA655399:ADA655426 AMW655399:AMW655426 AWS655399:AWS655426 BGO655399:BGO655426 BQK655399:BQK655426 CAG655399:CAG655426 CKC655399:CKC655426 CTY655399:CTY655426 DDU655399:DDU655426 DNQ655399:DNQ655426 DXM655399:DXM655426 EHI655399:EHI655426 ERE655399:ERE655426 FBA655399:FBA655426 FKW655399:FKW655426 FUS655399:FUS655426 GEO655399:GEO655426 GOK655399:GOK655426 GYG655399:GYG655426 HIC655399:HIC655426 HRY655399:HRY655426 IBU655399:IBU655426 ILQ655399:ILQ655426 IVM655399:IVM655426 JFI655399:JFI655426 JPE655399:JPE655426 JZA655399:JZA655426 KIW655399:KIW655426 KSS655399:KSS655426 LCO655399:LCO655426 LMK655399:LMK655426 LWG655399:LWG655426 MGC655399:MGC655426 MPY655399:MPY655426 MZU655399:MZU655426 NJQ655399:NJQ655426 NTM655399:NTM655426 ODI655399:ODI655426 ONE655399:ONE655426 OXA655399:OXA655426 PGW655399:PGW655426 PQS655399:PQS655426 QAO655399:QAO655426 QKK655399:QKK655426 QUG655399:QUG655426 REC655399:REC655426 RNY655399:RNY655426 RXU655399:RXU655426 SHQ655399:SHQ655426 SRM655399:SRM655426 TBI655399:TBI655426 TLE655399:TLE655426 TVA655399:TVA655426 UEW655399:UEW655426 UOS655399:UOS655426 UYO655399:UYO655426 VIK655399:VIK655426 VSG655399:VSG655426 WCC655399:WCC655426 WLY655399:WLY655426 WVU655399:WVU655426 M720935:M720962 JI720935:JI720962 TE720935:TE720962 ADA720935:ADA720962 AMW720935:AMW720962 AWS720935:AWS720962 BGO720935:BGO720962 BQK720935:BQK720962 CAG720935:CAG720962 CKC720935:CKC720962 CTY720935:CTY720962 DDU720935:DDU720962 DNQ720935:DNQ720962 DXM720935:DXM720962 EHI720935:EHI720962 ERE720935:ERE720962 FBA720935:FBA720962 FKW720935:FKW720962 FUS720935:FUS720962 GEO720935:GEO720962 GOK720935:GOK720962 GYG720935:GYG720962 HIC720935:HIC720962 HRY720935:HRY720962 IBU720935:IBU720962 ILQ720935:ILQ720962 IVM720935:IVM720962 JFI720935:JFI720962 JPE720935:JPE720962 JZA720935:JZA720962 KIW720935:KIW720962 KSS720935:KSS720962 LCO720935:LCO720962 LMK720935:LMK720962 LWG720935:LWG720962 MGC720935:MGC720962 MPY720935:MPY720962 MZU720935:MZU720962 NJQ720935:NJQ720962 NTM720935:NTM720962 ODI720935:ODI720962 ONE720935:ONE720962 OXA720935:OXA720962 PGW720935:PGW720962 PQS720935:PQS720962 QAO720935:QAO720962 QKK720935:QKK720962 QUG720935:QUG720962 REC720935:REC720962 RNY720935:RNY720962 RXU720935:RXU720962 SHQ720935:SHQ720962 SRM720935:SRM720962 TBI720935:TBI720962 TLE720935:TLE720962 TVA720935:TVA720962 UEW720935:UEW720962 UOS720935:UOS720962 UYO720935:UYO720962 VIK720935:VIK720962 VSG720935:VSG720962 WCC720935:WCC720962 WLY720935:WLY720962 WVU720935:WVU720962 M786471:M786498 JI786471:JI786498 TE786471:TE786498 ADA786471:ADA786498 AMW786471:AMW786498 AWS786471:AWS786498 BGO786471:BGO786498 BQK786471:BQK786498 CAG786471:CAG786498 CKC786471:CKC786498 CTY786471:CTY786498 DDU786471:DDU786498 DNQ786471:DNQ786498 DXM786471:DXM786498 EHI786471:EHI786498 ERE786471:ERE786498 FBA786471:FBA786498 FKW786471:FKW786498 FUS786471:FUS786498 GEO786471:GEO786498 GOK786471:GOK786498 GYG786471:GYG786498 HIC786471:HIC786498 HRY786471:HRY786498 IBU786471:IBU786498 ILQ786471:ILQ786498 IVM786471:IVM786498 JFI786471:JFI786498 JPE786471:JPE786498 JZA786471:JZA786498 KIW786471:KIW786498 KSS786471:KSS786498 LCO786471:LCO786498 LMK786471:LMK786498 LWG786471:LWG786498 MGC786471:MGC786498 MPY786471:MPY786498 MZU786471:MZU786498 NJQ786471:NJQ786498 NTM786471:NTM786498 ODI786471:ODI786498 ONE786471:ONE786498 OXA786471:OXA786498 PGW786471:PGW786498 PQS786471:PQS786498 QAO786471:QAO786498 QKK786471:QKK786498 QUG786471:QUG786498 REC786471:REC786498 RNY786471:RNY786498 RXU786471:RXU786498 SHQ786471:SHQ786498 SRM786471:SRM786498 TBI786471:TBI786498 TLE786471:TLE786498 TVA786471:TVA786498 UEW786471:UEW786498 UOS786471:UOS786498 UYO786471:UYO786498 VIK786471:VIK786498 VSG786471:VSG786498 WCC786471:WCC786498 WLY786471:WLY786498 WVU786471:WVU786498 M852007:M852034 JI852007:JI852034 TE852007:TE852034 ADA852007:ADA852034 AMW852007:AMW852034 AWS852007:AWS852034 BGO852007:BGO852034 BQK852007:BQK852034 CAG852007:CAG852034 CKC852007:CKC852034 CTY852007:CTY852034 DDU852007:DDU852034 DNQ852007:DNQ852034 DXM852007:DXM852034 EHI852007:EHI852034 ERE852007:ERE852034 FBA852007:FBA852034 FKW852007:FKW852034 FUS852007:FUS852034 GEO852007:GEO852034 GOK852007:GOK852034 GYG852007:GYG852034 HIC852007:HIC852034 HRY852007:HRY852034 IBU852007:IBU852034 ILQ852007:ILQ852034 IVM852007:IVM852034 JFI852007:JFI852034 JPE852007:JPE852034 JZA852007:JZA852034 KIW852007:KIW852034 KSS852007:KSS852034 LCO852007:LCO852034 LMK852007:LMK852034 LWG852007:LWG852034 MGC852007:MGC852034 MPY852007:MPY852034 MZU852007:MZU852034 NJQ852007:NJQ852034 NTM852007:NTM852034 ODI852007:ODI852034 ONE852007:ONE852034 OXA852007:OXA852034 PGW852007:PGW852034 PQS852007:PQS852034 QAO852007:QAO852034 QKK852007:QKK852034 QUG852007:QUG852034 REC852007:REC852034 RNY852007:RNY852034 RXU852007:RXU852034 SHQ852007:SHQ852034 SRM852007:SRM852034 TBI852007:TBI852034 TLE852007:TLE852034 TVA852007:TVA852034 UEW852007:UEW852034 UOS852007:UOS852034 UYO852007:UYO852034 VIK852007:VIK852034 VSG852007:VSG852034 WCC852007:WCC852034 WLY852007:WLY852034 WVU852007:WVU852034 M917543:M917570 JI917543:JI917570 TE917543:TE917570 ADA917543:ADA917570 AMW917543:AMW917570 AWS917543:AWS917570 BGO917543:BGO917570 BQK917543:BQK917570 CAG917543:CAG917570 CKC917543:CKC917570 CTY917543:CTY917570 DDU917543:DDU917570 DNQ917543:DNQ917570 DXM917543:DXM917570 EHI917543:EHI917570 ERE917543:ERE917570 FBA917543:FBA917570 FKW917543:FKW917570 FUS917543:FUS917570 GEO917543:GEO917570 GOK917543:GOK917570 GYG917543:GYG917570 HIC917543:HIC917570 HRY917543:HRY917570 IBU917543:IBU917570 ILQ917543:ILQ917570 IVM917543:IVM917570 JFI917543:JFI917570 JPE917543:JPE917570 JZA917543:JZA917570 KIW917543:KIW917570 KSS917543:KSS917570 LCO917543:LCO917570 LMK917543:LMK917570 LWG917543:LWG917570 MGC917543:MGC917570 MPY917543:MPY917570 MZU917543:MZU917570 NJQ917543:NJQ917570 NTM917543:NTM917570 ODI917543:ODI917570 ONE917543:ONE917570 OXA917543:OXA917570 PGW917543:PGW917570 PQS917543:PQS917570 QAO917543:QAO917570 QKK917543:QKK917570 QUG917543:QUG917570 REC917543:REC917570 RNY917543:RNY917570 RXU917543:RXU917570 SHQ917543:SHQ917570 SRM917543:SRM917570 TBI917543:TBI917570 TLE917543:TLE917570 TVA917543:TVA917570 UEW917543:UEW917570 UOS917543:UOS917570 UYO917543:UYO917570 VIK917543:VIK917570 VSG917543:VSG917570 WCC917543:WCC917570 WLY917543:WLY917570 WVU917543:WVU917570 M983079:M983106 JI983079:JI983106 TE983079:TE983106 ADA983079:ADA983106 AMW983079:AMW983106 AWS983079:AWS983106 BGO983079:BGO983106 BQK983079:BQK983106 CAG983079:CAG983106 CKC983079:CKC983106 CTY983079:CTY983106 DDU983079:DDU983106 DNQ983079:DNQ983106 DXM983079:DXM983106 EHI983079:EHI983106 ERE983079:ERE983106 FBA983079:FBA983106 FKW983079:FKW983106 FUS983079:FUS983106 GEO983079:GEO983106 GOK983079:GOK983106 GYG983079:GYG983106 HIC983079:HIC983106 HRY983079:HRY983106 IBU983079:IBU983106 ILQ983079:ILQ983106 IVM983079:IVM983106 JFI983079:JFI983106 JPE983079:JPE983106 JZA983079:JZA983106 KIW983079:KIW983106 KSS983079:KSS983106 LCO983079:LCO983106 LMK983079:LMK983106 LWG983079:LWG983106 MGC983079:MGC983106 MPY983079:MPY983106 MZU983079:MZU983106 NJQ983079:NJQ983106 NTM983079:NTM983106 ODI983079:ODI983106 ONE983079:ONE983106 OXA983079:OXA983106 PGW983079:PGW983106 PQS983079:PQS983106 QAO983079:QAO983106 QKK983079:QKK983106 QUG983079:QUG983106 REC983079:REC983106 RNY983079:RNY983106 RXU983079:RXU983106 SHQ983079:SHQ983106 SRM983079:SRM983106 TBI983079:TBI983106 TLE983079:TLE983106 TVA983079:TVA983106 UEW983079:UEW983106 UOS983079:UOS983106 UYO983079:UYO983106 VIK983079:VIK983106 VSG983079:VSG983106 WCC983079:WCC983106 WLY983079:WLY983106 WVU983079:WVU983106 M786464:M786465 JI786464:JI786465 TE786464:TE786465 ADA786464:ADA786465 AMW786464:AMW786465 AWS786464:AWS786465 BGO786464:BGO786465 BQK786464:BQK786465 CAG786464:CAG786465 CKC786464:CKC786465 CTY786464:CTY786465 DDU786464:DDU786465 DNQ786464:DNQ786465 DXM786464:DXM786465 EHI786464:EHI786465 ERE786464:ERE786465 FBA786464:FBA786465 FKW786464:FKW786465 FUS786464:FUS786465 GEO786464:GEO786465 GOK786464:GOK786465 GYG786464:GYG786465 HIC786464:HIC786465 HRY786464:HRY786465 IBU786464:IBU786465 ILQ786464:ILQ786465 IVM786464:IVM786465 JFI786464:JFI786465 JPE786464:JPE786465 JZA786464:JZA786465 KIW786464:KIW786465 KSS786464:KSS786465 LCO786464:LCO786465 LMK786464:LMK786465 LWG786464:LWG786465 MGC786464:MGC786465 MPY786464:MPY786465 MZU786464:MZU786465 NJQ786464:NJQ786465 NTM786464:NTM786465 ODI786464:ODI786465 ONE786464:ONE786465 OXA786464:OXA786465 PGW786464:PGW786465 PQS786464:PQS786465 QAO786464:QAO786465 QKK786464:QKK786465 QUG786464:QUG786465 REC786464:REC786465 RNY786464:RNY786465 RXU786464:RXU786465 SHQ786464:SHQ786465 SRM786464:SRM786465 TBI786464:TBI786465 TLE786464:TLE786465 TVA786464:TVA786465 UEW786464:UEW786465 UOS786464:UOS786465 UYO786464:UYO786465 VIK786464:VIK786465 VSG786464:VSG786465 WCC786464:WCC786465 WLY786464:WLY786465 WVU786464:WVU786465 M65545 JI65545 TE65545 ADA65545 AMW65545 AWS65545 BGO65545 BQK65545 CAG65545 CKC65545 CTY65545 DDU65545 DNQ65545 DXM65545 EHI65545 ERE65545 FBA65545 FKW65545 FUS65545 GEO65545 GOK65545 GYG65545 HIC65545 HRY65545 IBU65545 ILQ65545 IVM65545 JFI65545 JPE65545 JZA65545 KIW65545 KSS65545 LCO65545 LMK65545 LWG65545 MGC65545 MPY65545 MZU65545 NJQ65545 NTM65545 ODI65545 ONE65545 OXA65545 PGW65545 PQS65545 QAO65545 QKK65545 QUG65545 REC65545 RNY65545 RXU65545 SHQ65545 SRM65545 TBI65545 TLE65545 TVA65545 UEW65545 UOS65545 UYO65545 VIK65545 VSG65545 WCC65545 WLY65545 WVU65545 M131081 JI131081 TE131081 ADA131081 AMW131081 AWS131081 BGO131081 BQK131081 CAG131081 CKC131081 CTY131081 DDU131081 DNQ131081 DXM131081 EHI131081 ERE131081 FBA131081 FKW131081 FUS131081 GEO131081 GOK131081 GYG131081 HIC131081 HRY131081 IBU131081 ILQ131081 IVM131081 JFI131081 JPE131081 JZA131081 KIW131081 KSS131081 LCO131081 LMK131081 LWG131081 MGC131081 MPY131081 MZU131081 NJQ131081 NTM131081 ODI131081 ONE131081 OXA131081 PGW131081 PQS131081 QAO131081 QKK131081 QUG131081 REC131081 RNY131081 RXU131081 SHQ131081 SRM131081 TBI131081 TLE131081 TVA131081 UEW131081 UOS131081 UYO131081 VIK131081 VSG131081 WCC131081 WLY131081 WVU131081 M196617 JI196617 TE196617 ADA196617 AMW196617 AWS196617 BGO196617 BQK196617 CAG196617 CKC196617 CTY196617 DDU196617 DNQ196617 DXM196617 EHI196617 ERE196617 FBA196617 FKW196617 FUS196617 GEO196617 GOK196617 GYG196617 HIC196617 HRY196617 IBU196617 ILQ196617 IVM196617 JFI196617 JPE196617 JZA196617 KIW196617 KSS196617 LCO196617 LMK196617 LWG196617 MGC196617 MPY196617 MZU196617 NJQ196617 NTM196617 ODI196617 ONE196617 OXA196617 PGW196617 PQS196617 QAO196617 QKK196617 QUG196617 REC196617 RNY196617 RXU196617 SHQ196617 SRM196617 TBI196617 TLE196617 TVA196617 UEW196617 UOS196617 UYO196617 VIK196617 VSG196617 WCC196617 WLY196617 WVU196617 M262153 JI262153 TE262153 ADA262153 AMW262153 AWS262153 BGO262153 BQK262153 CAG262153 CKC262153 CTY262153 DDU262153 DNQ262153 DXM262153 EHI262153 ERE262153 FBA262153 FKW262153 FUS262153 GEO262153 GOK262153 GYG262153 HIC262153 HRY262153 IBU262153 ILQ262153 IVM262153 JFI262153 JPE262153 JZA262153 KIW262153 KSS262153 LCO262153 LMK262153 LWG262153 MGC262153 MPY262153 MZU262153 NJQ262153 NTM262153 ODI262153 ONE262153 OXA262153 PGW262153 PQS262153 QAO262153 QKK262153 QUG262153 REC262153 RNY262153 RXU262153 SHQ262153 SRM262153 TBI262153 TLE262153 TVA262153 UEW262153 UOS262153 UYO262153 VIK262153 VSG262153 WCC262153 WLY262153 WVU262153 M327689 JI327689 TE327689 ADA327689 AMW327689 AWS327689 BGO327689 BQK327689 CAG327689 CKC327689 CTY327689 DDU327689 DNQ327689 DXM327689 EHI327689 ERE327689 FBA327689 FKW327689 FUS327689 GEO327689 GOK327689 GYG327689 HIC327689 HRY327689 IBU327689 ILQ327689 IVM327689 JFI327689 JPE327689 JZA327689 KIW327689 KSS327689 LCO327689 LMK327689 LWG327689 MGC327689 MPY327689 MZU327689 NJQ327689 NTM327689 ODI327689 ONE327689 OXA327689 PGW327689 PQS327689 QAO327689 QKK327689 QUG327689 REC327689 RNY327689 RXU327689 SHQ327689 SRM327689 TBI327689 TLE327689 TVA327689 UEW327689 UOS327689 UYO327689 VIK327689 VSG327689 WCC327689 WLY327689 WVU327689 M393225 JI393225 TE393225 ADA393225 AMW393225 AWS393225 BGO393225 BQK393225 CAG393225 CKC393225 CTY393225 DDU393225 DNQ393225 DXM393225 EHI393225 ERE393225 FBA393225 FKW393225 FUS393225 GEO393225 GOK393225 GYG393225 HIC393225 HRY393225 IBU393225 ILQ393225 IVM393225 JFI393225 JPE393225 JZA393225 KIW393225 KSS393225 LCO393225 LMK393225 LWG393225 MGC393225 MPY393225 MZU393225 NJQ393225 NTM393225 ODI393225 ONE393225 OXA393225 PGW393225 PQS393225 QAO393225 QKK393225 QUG393225 REC393225 RNY393225 RXU393225 SHQ393225 SRM393225 TBI393225 TLE393225 TVA393225 UEW393225 UOS393225 UYO393225 VIK393225 VSG393225 WCC393225 WLY393225 WVU393225 M458761 JI458761 TE458761 ADA458761 AMW458761 AWS458761 BGO458761 BQK458761 CAG458761 CKC458761 CTY458761 DDU458761 DNQ458761 DXM458761 EHI458761 ERE458761 FBA458761 FKW458761 FUS458761 GEO458761 GOK458761 GYG458761 HIC458761 HRY458761 IBU458761 ILQ458761 IVM458761 JFI458761 JPE458761 JZA458761 KIW458761 KSS458761 LCO458761 LMK458761 LWG458761 MGC458761 MPY458761 MZU458761 NJQ458761 NTM458761 ODI458761 ONE458761 OXA458761 PGW458761 PQS458761 QAO458761 QKK458761 QUG458761 REC458761 RNY458761 RXU458761 SHQ458761 SRM458761 TBI458761 TLE458761 TVA458761 UEW458761 UOS458761 UYO458761 VIK458761 VSG458761 WCC458761 WLY458761 WVU458761 M524297 JI524297 TE524297 ADA524297 AMW524297 AWS524297 BGO524297 BQK524297 CAG524297 CKC524297 CTY524297 DDU524297 DNQ524297 DXM524297 EHI524297 ERE524297 FBA524297 FKW524297 FUS524297 GEO524297 GOK524297 GYG524297 HIC524297 HRY524297 IBU524297 ILQ524297 IVM524297 JFI524297 JPE524297 JZA524297 KIW524297 KSS524297 LCO524297 LMK524297 LWG524297 MGC524297 MPY524297 MZU524297 NJQ524297 NTM524297 ODI524297 ONE524297 OXA524297 PGW524297 PQS524297 QAO524297 QKK524297 QUG524297 REC524297 RNY524297 RXU524297 SHQ524297 SRM524297 TBI524297 TLE524297 TVA524297 UEW524297 UOS524297 UYO524297 VIK524297 VSG524297 WCC524297 WLY524297 WVU524297 M589833 JI589833 TE589833 ADA589833 AMW589833 AWS589833 BGO589833 BQK589833 CAG589833 CKC589833 CTY589833 DDU589833 DNQ589833 DXM589833 EHI589833 ERE589833 FBA589833 FKW589833 FUS589833 GEO589833 GOK589833 GYG589833 HIC589833 HRY589833 IBU589833 ILQ589833 IVM589833 JFI589833 JPE589833 JZA589833 KIW589833 KSS589833 LCO589833 LMK589833 LWG589833 MGC589833 MPY589833 MZU589833 NJQ589833 NTM589833 ODI589833 ONE589833 OXA589833 PGW589833 PQS589833 QAO589833 QKK589833 QUG589833 REC589833 RNY589833 RXU589833 SHQ589833 SRM589833 TBI589833 TLE589833 TVA589833 UEW589833 UOS589833 UYO589833 VIK589833 VSG589833 WCC589833 WLY589833 WVU589833 M655369 JI655369 TE655369 ADA655369 AMW655369 AWS655369 BGO655369 BQK655369 CAG655369 CKC655369 CTY655369 DDU655369 DNQ655369 DXM655369 EHI655369 ERE655369 FBA655369 FKW655369 FUS655369 GEO655369 GOK655369 GYG655369 HIC655369 HRY655369 IBU655369 ILQ655369 IVM655369 JFI655369 JPE655369 JZA655369 KIW655369 KSS655369 LCO655369 LMK655369 LWG655369 MGC655369 MPY655369 MZU655369 NJQ655369 NTM655369 ODI655369 ONE655369 OXA655369 PGW655369 PQS655369 QAO655369 QKK655369 QUG655369 REC655369 RNY655369 RXU655369 SHQ655369 SRM655369 TBI655369 TLE655369 TVA655369 UEW655369 UOS655369 UYO655369 VIK655369 VSG655369 WCC655369 WLY655369 WVU655369 M720905 JI720905 TE720905 ADA720905 AMW720905 AWS720905 BGO720905 BQK720905 CAG720905 CKC720905 CTY720905 DDU720905 DNQ720905 DXM720905 EHI720905 ERE720905 FBA720905 FKW720905 FUS720905 GEO720905 GOK720905 GYG720905 HIC720905 HRY720905 IBU720905 ILQ720905 IVM720905 JFI720905 JPE720905 JZA720905 KIW720905 KSS720905 LCO720905 LMK720905 LWG720905 MGC720905 MPY720905 MZU720905 NJQ720905 NTM720905 ODI720905 ONE720905 OXA720905 PGW720905 PQS720905 QAO720905 QKK720905 QUG720905 REC720905 RNY720905 RXU720905 SHQ720905 SRM720905 TBI720905 TLE720905 TVA720905 UEW720905 UOS720905 UYO720905 VIK720905 VSG720905 WCC720905 WLY720905 WVU720905 M786441 JI786441 TE786441 ADA786441 AMW786441 AWS786441 BGO786441 BQK786441 CAG786441 CKC786441 CTY786441 DDU786441 DNQ786441 DXM786441 EHI786441 ERE786441 FBA786441 FKW786441 FUS786441 GEO786441 GOK786441 GYG786441 HIC786441 HRY786441 IBU786441 ILQ786441 IVM786441 JFI786441 JPE786441 JZA786441 KIW786441 KSS786441 LCO786441 LMK786441 LWG786441 MGC786441 MPY786441 MZU786441 NJQ786441 NTM786441 ODI786441 ONE786441 OXA786441 PGW786441 PQS786441 QAO786441 QKK786441 QUG786441 REC786441 RNY786441 RXU786441 SHQ786441 SRM786441 TBI786441 TLE786441 TVA786441 UEW786441 UOS786441 UYO786441 VIK786441 VSG786441 WCC786441 WLY786441 WVU786441 M851977 JI851977 TE851977 ADA851977 AMW851977 AWS851977 BGO851977 BQK851977 CAG851977 CKC851977 CTY851977 DDU851977 DNQ851977 DXM851977 EHI851977 ERE851977 FBA851977 FKW851977 FUS851977 GEO851977 GOK851977 GYG851977 HIC851977 HRY851977 IBU851977 ILQ851977 IVM851977 JFI851977 JPE851977 JZA851977 KIW851977 KSS851977 LCO851977 LMK851977 LWG851977 MGC851977 MPY851977 MZU851977 NJQ851977 NTM851977 ODI851977 ONE851977 OXA851977 PGW851977 PQS851977 QAO851977 QKK851977 QUG851977 REC851977 RNY851977 RXU851977 SHQ851977 SRM851977 TBI851977 TLE851977 TVA851977 UEW851977 UOS851977 UYO851977 VIK851977 VSG851977 WCC851977 WLY851977 WVU851977 M917513 JI917513 TE917513 ADA917513 AMW917513 AWS917513 BGO917513 BQK917513 CAG917513 CKC917513 CTY917513 DDU917513 DNQ917513 DXM917513 EHI917513 ERE917513 FBA917513 FKW917513 FUS917513 GEO917513 GOK917513 GYG917513 HIC917513 HRY917513 IBU917513 ILQ917513 IVM917513 JFI917513 JPE917513 JZA917513 KIW917513 KSS917513 LCO917513 LMK917513 LWG917513 MGC917513 MPY917513 MZU917513 NJQ917513 NTM917513 ODI917513 ONE917513 OXA917513 PGW917513 PQS917513 QAO917513 QKK917513 QUG917513 REC917513 RNY917513 RXU917513 SHQ917513 SRM917513 TBI917513 TLE917513 TVA917513 UEW917513 UOS917513 UYO917513 VIK917513 VSG917513 WCC917513 WLY917513 WVU917513 M983049 JI983049 TE983049 ADA983049 AMW983049 AWS983049 BGO983049 BQK983049 CAG983049 CKC983049 CTY983049 DDU983049 DNQ983049 DXM983049 EHI983049 ERE983049 FBA983049 FKW983049 FUS983049 GEO983049 GOK983049 GYG983049 HIC983049 HRY983049 IBU983049 ILQ983049 IVM983049 JFI983049 JPE983049 JZA983049 KIW983049 KSS983049 LCO983049 LMK983049 LWG983049 MGC983049 MPY983049 MZU983049 NJQ983049 NTM983049 ODI983049 ONE983049 OXA983049 PGW983049 PQS983049 QAO983049 QKK983049 QUG983049 REC983049 RNY983049 RXU983049 SHQ983049 SRM983049 TBI983049 TLE983049 TVA983049 UEW983049 UOS983049 UYO983049 VIK983049 VSG983049 WCC983049 WLY983049 WVU983049 M852000:M852001 JI852000:JI852001 TE852000:TE852001 ADA852000:ADA852001 AMW852000:AMW852001 AWS852000:AWS852001 BGO852000:BGO852001 BQK852000:BQK852001 CAG852000:CAG852001 CKC852000:CKC852001 CTY852000:CTY852001 DDU852000:DDU852001 DNQ852000:DNQ852001 DXM852000:DXM852001 EHI852000:EHI852001 ERE852000:ERE852001 FBA852000:FBA852001 FKW852000:FKW852001 FUS852000:FUS852001 GEO852000:GEO852001 GOK852000:GOK852001 GYG852000:GYG852001 HIC852000:HIC852001 HRY852000:HRY852001 IBU852000:IBU852001 ILQ852000:ILQ852001 IVM852000:IVM852001 JFI852000:JFI852001 JPE852000:JPE852001 JZA852000:JZA852001 KIW852000:KIW852001 KSS852000:KSS852001 LCO852000:LCO852001 LMK852000:LMK852001 LWG852000:LWG852001 MGC852000:MGC852001 MPY852000:MPY852001 MZU852000:MZU852001 NJQ852000:NJQ852001 NTM852000:NTM852001 ODI852000:ODI852001 ONE852000:ONE852001 OXA852000:OXA852001 PGW852000:PGW852001 PQS852000:PQS852001 QAO852000:QAO852001 QKK852000:QKK852001 QUG852000:QUG852001 REC852000:REC852001 RNY852000:RNY852001 RXU852000:RXU852001 SHQ852000:SHQ852001 SRM852000:SRM852001 TBI852000:TBI852001 TLE852000:TLE852001 TVA852000:TVA852001 UEW852000:UEW852001 UOS852000:UOS852001 UYO852000:UYO852001 VIK852000:VIK852001 VSG852000:VSG852001 WCC852000:WCC852001 WLY852000:WLY852001 WVU852000:WVU852001 M65550:M65551 JI65550:JI65551 TE65550:TE65551 ADA65550:ADA65551 AMW65550:AMW65551 AWS65550:AWS65551 BGO65550:BGO65551 BQK65550:BQK65551 CAG65550:CAG65551 CKC65550:CKC65551 CTY65550:CTY65551 DDU65550:DDU65551 DNQ65550:DNQ65551 DXM65550:DXM65551 EHI65550:EHI65551 ERE65550:ERE65551 FBA65550:FBA65551 FKW65550:FKW65551 FUS65550:FUS65551 GEO65550:GEO65551 GOK65550:GOK65551 GYG65550:GYG65551 HIC65550:HIC65551 HRY65550:HRY65551 IBU65550:IBU65551 ILQ65550:ILQ65551 IVM65550:IVM65551 JFI65550:JFI65551 JPE65550:JPE65551 JZA65550:JZA65551 KIW65550:KIW65551 KSS65550:KSS65551 LCO65550:LCO65551 LMK65550:LMK65551 LWG65550:LWG65551 MGC65550:MGC65551 MPY65550:MPY65551 MZU65550:MZU65551 NJQ65550:NJQ65551 NTM65550:NTM65551 ODI65550:ODI65551 ONE65550:ONE65551 OXA65550:OXA65551 PGW65550:PGW65551 PQS65550:PQS65551 QAO65550:QAO65551 QKK65550:QKK65551 QUG65550:QUG65551 REC65550:REC65551 RNY65550:RNY65551 RXU65550:RXU65551 SHQ65550:SHQ65551 SRM65550:SRM65551 TBI65550:TBI65551 TLE65550:TLE65551 TVA65550:TVA65551 UEW65550:UEW65551 UOS65550:UOS65551 UYO65550:UYO65551 VIK65550:VIK65551 VSG65550:VSG65551 WCC65550:WCC65551 WLY65550:WLY65551 WVU65550:WVU65551 M131086:M131087 JI131086:JI131087 TE131086:TE131087 ADA131086:ADA131087 AMW131086:AMW131087 AWS131086:AWS131087 BGO131086:BGO131087 BQK131086:BQK131087 CAG131086:CAG131087 CKC131086:CKC131087 CTY131086:CTY131087 DDU131086:DDU131087 DNQ131086:DNQ131087 DXM131086:DXM131087 EHI131086:EHI131087 ERE131086:ERE131087 FBA131086:FBA131087 FKW131086:FKW131087 FUS131086:FUS131087 GEO131086:GEO131087 GOK131086:GOK131087 GYG131086:GYG131087 HIC131086:HIC131087 HRY131086:HRY131087 IBU131086:IBU131087 ILQ131086:ILQ131087 IVM131086:IVM131087 JFI131086:JFI131087 JPE131086:JPE131087 JZA131086:JZA131087 KIW131086:KIW131087 KSS131086:KSS131087 LCO131086:LCO131087 LMK131086:LMK131087 LWG131086:LWG131087 MGC131086:MGC131087 MPY131086:MPY131087 MZU131086:MZU131087 NJQ131086:NJQ131087 NTM131086:NTM131087 ODI131086:ODI131087 ONE131086:ONE131087 OXA131086:OXA131087 PGW131086:PGW131087 PQS131086:PQS131087 QAO131086:QAO131087 QKK131086:QKK131087 QUG131086:QUG131087 REC131086:REC131087 RNY131086:RNY131087 RXU131086:RXU131087 SHQ131086:SHQ131087 SRM131086:SRM131087 TBI131086:TBI131087 TLE131086:TLE131087 TVA131086:TVA131087 UEW131086:UEW131087 UOS131086:UOS131087 UYO131086:UYO131087 VIK131086:VIK131087 VSG131086:VSG131087 WCC131086:WCC131087 WLY131086:WLY131087 WVU131086:WVU131087 M196622:M196623 JI196622:JI196623 TE196622:TE196623 ADA196622:ADA196623 AMW196622:AMW196623 AWS196622:AWS196623 BGO196622:BGO196623 BQK196622:BQK196623 CAG196622:CAG196623 CKC196622:CKC196623 CTY196622:CTY196623 DDU196622:DDU196623 DNQ196622:DNQ196623 DXM196622:DXM196623 EHI196622:EHI196623 ERE196622:ERE196623 FBA196622:FBA196623 FKW196622:FKW196623 FUS196622:FUS196623 GEO196622:GEO196623 GOK196622:GOK196623 GYG196622:GYG196623 HIC196622:HIC196623 HRY196622:HRY196623 IBU196622:IBU196623 ILQ196622:ILQ196623 IVM196622:IVM196623 JFI196622:JFI196623 JPE196622:JPE196623 JZA196622:JZA196623 KIW196622:KIW196623 KSS196622:KSS196623 LCO196622:LCO196623 LMK196622:LMK196623 LWG196622:LWG196623 MGC196622:MGC196623 MPY196622:MPY196623 MZU196622:MZU196623 NJQ196622:NJQ196623 NTM196622:NTM196623 ODI196622:ODI196623 ONE196622:ONE196623 OXA196622:OXA196623 PGW196622:PGW196623 PQS196622:PQS196623 QAO196622:QAO196623 QKK196622:QKK196623 QUG196622:QUG196623 REC196622:REC196623 RNY196622:RNY196623 RXU196622:RXU196623 SHQ196622:SHQ196623 SRM196622:SRM196623 TBI196622:TBI196623 TLE196622:TLE196623 TVA196622:TVA196623 UEW196622:UEW196623 UOS196622:UOS196623 UYO196622:UYO196623 VIK196622:VIK196623 VSG196622:VSG196623 WCC196622:WCC196623 WLY196622:WLY196623 WVU196622:WVU196623 M262158:M262159 JI262158:JI262159 TE262158:TE262159 ADA262158:ADA262159 AMW262158:AMW262159 AWS262158:AWS262159 BGO262158:BGO262159 BQK262158:BQK262159 CAG262158:CAG262159 CKC262158:CKC262159 CTY262158:CTY262159 DDU262158:DDU262159 DNQ262158:DNQ262159 DXM262158:DXM262159 EHI262158:EHI262159 ERE262158:ERE262159 FBA262158:FBA262159 FKW262158:FKW262159 FUS262158:FUS262159 GEO262158:GEO262159 GOK262158:GOK262159 GYG262158:GYG262159 HIC262158:HIC262159 HRY262158:HRY262159 IBU262158:IBU262159 ILQ262158:ILQ262159 IVM262158:IVM262159 JFI262158:JFI262159 JPE262158:JPE262159 JZA262158:JZA262159 KIW262158:KIW262159 KSS262158:KSS262159 LCO262158:LCO262159 LMK262158:LMK262159 LWG262158:LWG262159 MGC262158:MGC262159 MPY262158:MPY262159 MZU262158:MZU262159 NJQ262158:NJQ262159 NTM262158:NTM262159 ODI262158:ODI262159 ONE262158:ONE262159 OXA262158:OXA262159 PGW262158:PGW262159 PQS262158:PQS262159 QAO262158:QAO262159 QKK262158:QKK262159 QUG262158:QUG262159 REC262158:REC262159 RNY262158:RNY262159 RXU262158:RXU262159 SHQ262158:SHQ262159 SRM262158:SRM262159 TBI262158:TBI262159 TLE262158:TLE262159 TVA262158:TVA262159 UEW262158:UEW262159 UOS262158:UOS262159 UYO262158:UYO262159 VIK262158:VIK262159 VSG262158:VSG262159 WCC262158:WCC262159 WLY262158:WLY262159 WVU262158:WVU262159 M327694:M327695 JI327694:JI327695 TE327694:TE327695 ADA327694:ADA327695 AMW327694:AMW327695 AWS327694:AWS327695 BGO327694:BGO327695 BQK327694:BQK327695 CAG327694:CAG327695 CKC327694:CKC327695 CTY327694:CTY327695 DDU327694:DDU327695 DNQ327694:DNQ327695 DXM327694:DXM327695 EHI327694:EHI327695 ERE327694:ERE327695 FBA327694:FBA327695 FKW327694:FKW327695 FUS327694:FUS327695 GEO327694:GEO327695 GOK327694:GOK327695 GYG327694:GYG327695 HIC327694:HIC327695 HRY327694:HRY327695 IBU327694:IBU327695 ILQ327694:ILQ327695 IVM327694:IVM327695 JFI327694:JFI327695 JPE327694:JPE327695 JZA327694:JZA327695 KIW327694:KIW327695 KSS327694:KSS327695 LCO327694:LCO327695 LMK327694:LMK327695 LWG327694:LWG327695 MGC327694:MGC327695 MPY327694:MPY327695 MZU327694:MZU327695 NJQ327694:NJQ327695 NTM327694:NTM327695 ODI327694:ODI327695 ONE327694:ONE327695 OXA327694:OXA327695 PGW327694:PGW327695 PQS327694:PQS327695 QAO327694:QAO327695 QKK327694:QKK327695 QUG327694:QUG327695 REC327694:REC327695 RNY327694:RNY327695 RXU327694:RXU327695 SHQ327694:SHQ327695 SRM327694:SRM327695 TBI327694:TBI327695 TLE327694:TLE327695 TVA327694:TVA327695 UEW327694:UEW327695 UOS327694:UOS327695 UYO327694:UYO327695 VIK327694:VIK327695 VSG327694:VSG327695 WCC327694:WCC327695 WLY327694:WLY327695 WVU327694:WVU327695 M393230:M393231 JI393230:JI393231 TE393230:TE393231 ADA393230:ADA393231 AMW393230:AMW393231 AWS393230:AWS393231 BGO393230:BGO393231 BQK393230:BQK393231 CAG393230:CAG393231 CKC393230:CKC393231 CTY393230:CTY393231 DDU393230:DDU393231 DNQ393230:DNQ393231 DXM393230:DXM393231 EHI393230:EHI393231 ERE393230:ERE393231 FBA393230:FBA393231 FKW393230:FKW393231 FUS393230:FUS393231 GEO393230:GEO393231 GOK393230:GOK393231 GYG393230:GYG393231 HIC393230:HIC393231 HRY393230:HRY393231 IBU393230:IBU393231 ILQ393230:ILQ393231 IVM393230:IVM393231 JFI393230:JFI393231 JPE393230:JPE393231 JZA393230:JZA393231 KIW393230:KIW393231 KSS393230:KSS393231 LCO393230:LCO393231 LMK393230:LMK393231 LWG393230:LWG393231 MGC393230:MGC393231 MPY393230:MPY393231 MZU393230:MZU393231 NJQ393230:NJQ393231 NTM393230:NTM393231 ODI393230:ODI393231 ONE393230:ONE393231 OXA393230:OXA393231 PGW393230:PGW393231 PQS393230:PQS393231 QAO393230:QAO393231 QKK393230:QKK393231 QUG393230:QUG393231 REC393230:REC393231 RNY393230:RNY393231 RXU393230:RXU393231 SHQ393230:SHQ393231 SRM393230:SRM393231 TBI393230:TBI393231 TLE393230:TLE393231 TVA393230:TVA393231 UEW393230:UEW393231 UOS393230:UOS393231 UYO393230:UYO393231 VIK393230:VIK393231 VSG393230:VSG393231 WCC393230:WCC393231 WLY393230:WLY393231 WVU393230:WVU393231 M458766:M458767 JI458766:JI458767 TE458766:TE458767 ADA458766:ADA458767 AMW458766:AMW458767 AWS458766:AWS458767 BGO458766:BGO458767 BQK458766:BQK458767 CAG458766:CAG458767 CKC458766:CKC458767 CTY458766:CTY458767 DDU458766:DDU458767 DNQ458766:DNQ458767 DXM458766:DXM458767 EHI458766:EHI458767 ERE458766:ERE458767 FBA458766:FBA458767 FKW458766:FKW458767 FUS458766:FUS458767 GEO458766:GEO458767 GOK458766:GOK458767 GYG458766:GYG458767 HIC458766:HIC458767 HRY458766:HRY458767 IBU458766:IBU458767 ILQ458766:ILQ458767 IVM458766:IVM458767 JFI458766:JFI458767 JPE458766:JPE458767 JZA458766:JZA458767 KIW458766:KIW458767 KSS458766:KSS458767 LCO458766:LCO458767 LMK458766:LMK458767 LWG458766:LWG458767 MGC458766:MGC458767 MPY458766:MPY458767 MZU458766:MZU458767 NJQ458766:NJQ458767 NTM458766:NTM458767 ODI458766:ODI458767 ONE458766:ONE458767 OXA458766:OXA458767 PGW458766:PGW458767 PQS458766:PQS458767 QAO458766:QAO458767 QKK458766:QKK458767 QUG458766:QUG458767 REC458766:REC458767 RNY458766:RNY458767 RXU458766:RXU458767 SHQ458766:SHQ458767 SRM458766:SRM458767 TBI458766:TBI458767 TLE458766:TLE458767 TVA458766:TVA458767 UEW458766:UEW458767 UOS458766:UOS458767 UYO458766:UYO458767 VIK458766:VIK458767 VSG458766:VSG458767 WCC458766:WCC458767 WLY458766:WLY458767 WVU458766:WVU458767 M524302:M524303 JI524302:JI524303 TE524302:TE524303 ADA524302:ADA524303 AMW524302:AMW524303 AWS524302:AWS524303 BGO524302:BGO524303 BQK524302:BQK524303 CAG524302:CAG524303 CKC524302:CKC524303 CTY524302:CTY524303 DDU524302:DDU524303 DNQ524302:DNQ524303 DXM524302:DXM524303 EHI524302:EHI524303 ERE524302:ERE524303 FBA524302:FBA524303 FKW524302:FKW524303 FUS524302:FUS524303 GEO524302:GEO524303 GOK524302:GOK524303 GYG524302:GYG524303 HIC524302:HIC524303 HRY524302:HRY524303 IBU524302:IBU524303 ILQ524302:ILQ524303 IVM524302:IVM524303 JFI524302:JFI524303 JPE524302:JPE524303 JZA524302:JZA524303 KIW524302:KIW524303 KSS524302:KSS524303 LCO524302:LCO524303 LMK524302:LMK524303 LWG524302:LWG524303 MGC524302:MGC524303 MPY524302:MPY524303 MZU524302:MZU524303 NJQ524302:NJQ524303 NTM524302:NTM524303 ODI524302:ODI524303 ONE524302:ONE524303 OXA524302:OXA524303 PGW524302:PGW524303 PQS524302:PQS524303 QAO524302:QAO524303 QKK524302:QKK524303 QUG524302:QUG524303 REC524302:REC524303 RNY524302:RNY524303 RXU524302:RXU524303 SHQ524302:SHQ524303 SRM524302:SRM524303 TBI524302:TBI524303 TLE524302:TLE524303 TVA524302:TVA524303 UEW524302:UEW524303 UOS524302:UOS524303 UYO524302:UYO524303 VIK524302:VIK524303 VSG524302:VSG524303 WCC524302:WCC524303 WLY524302:WLY524303 WVU524302:WVU524303 M589838:M589839 JI589838:JI589839 TE589838:TE589839 ADA589838:ADA589839 AMW589838:AMW589839 AWS589838:AWS589839 BGO589838:BGO589839 BQK589838:BQK589839 CAG589838:CAG589839 CKC589838:CKC589839 CTY589838:CTY589839 DDU589838:DDU589839 DNQ589838:DNQ589839 DXM589838:DXM589839 EHI589838:EHI589839 ERE589838:ERE589839 FBA589838:FBA589839 FKW589838:FKW589839 FUS589838:FUS589839 GEO589838:GEO589839 GOK589838:GOK589839 GYG589838:GYG589839 HIC589838:HIC589839 HRY589838:HRY589839 IBU589838:IBU589839 ILQ589838:ILQ589839 IVM589838:IVM589839 JFI589838:JFI589839 JPE589838:JPE589839 JZA589838:JZA589839 KIW589838:KIW589839 KSS589838:KSS589839 LCO589838:LCO589839 LMK589838:LMK589839 LWG589838:LWG589839 MGC589838:MGC589839 MPY589838:MPY589839 MZU589838:MZU589839 NJQ589838:NJQ589839 NTM589838:NTM589839 ODI589838:ODI589839 ONE589838:ONE589839 OXA589838:OXA589839 PGW589838:PGW589839 PQS589838:PQS589839 QAO589838:QAO589839 QKK589838:QKK589839 QUG589838:QUG589839 REC589838:REC589839 RNY589838:RNY589839 RXU589838:RXU589839 SHQ589838:SHQ589839 SRM589838:SRM589839 TBI589838:TBI589839 TLE589838:TLE589839 TVA589838:TVA589839 UEW589838:UEW589839 UOS589838:UOS589839 UYO589838:UYO589839 VIK589838:VIK589839 VSG589838:VSG589839 WCC589838:WCC589839 WLY589838:WLY589839 WVU589838:WVU589839 M655374:M655375 JI655374:JI655375 TE655374:TE655375 ADA655374:ADA655375 AMW655374:AMW655375 AWS655374:AWS655375 BGO655374:BGO655375 BQK655374:BQK655375 CAG655374:CAG655375 CKC655374:CKC655375 CTY655374:CTY655375 DDU655374:DDU655375 DNQ655374:DNQ655375 DXM655374:DXM655375 EHI655374:EHI655375 ERE655374:ERE655375 FBA655374:FBA655375 FKW655374:FKW655375 FUS655374:FUS655375 GEO655374:GEO655375 GOK655374:GOK655375 GYG655374:GYG655375 HIC655374:HIC655375 HRY655374:HRY655375 IBU655374:IBU655375 ILQ655374:ILQ655375 IVM655374:IVM655375 JFI655374:JFI655375 JPE655374:JPE655375 JZA655374:JZA655375 KIW655374:KIW655375 KSS655374:KSS655375 LCO655374:LCO655375 LMK655374:LMK655375 LWG655374:LWG655375 MGC655374:MGC655375 MPY655374:MPY655375 MZU655374:MZU655375 NJQ655374:NJQ655375 NTM655374:NTM655375 ODI655374:ODI655375 ONE655374:ONE655375 OXA655374:OXA655375 PGW655374:PGW655375 PQS655374:PQS655375 QAO655374:QAO655375 QKK655374:QKK655375 QUG655374:QUG655375 REC655374:REC655375 RNY655374:RNY655375 RXU655374:RXU655375 SHQ655374:SHQ655375 SRM655374:SRM655375 TBI655374:TBI655375 TLE655374:TLE655375 TVA655374:TVA655375 UEW655374:UEW655375 UOS655374:UOS655375 UYO655374:UYO655375 VIK655374:VIK655375 VSG655374:VSG655375 WCC655374:WCC655375 WLY655374:WLY655375 WVU655374:WVU655375 M720910:M720911 JI720910:JI720911 TE720910:TE720911 ADA720910:ADA720911 AMW720910:AMW720911 AWS720910:AWS720911 BGO720910:BGO720911 BQK720910:BQK720911 CAG720910:CAG720911 CKC720910:CKC720911 CTY720910:CTY720911 DDU720910:DDU720911 DNQ720910:DNQ720911 DXM720910:DXM720911 EHI720910:EHI720911 ERE720910:ERE720911 FBA720910:FBA720911 FKW720910:FKW720911 FUS720910:FUS720911 GEO720910:GEO720911 GOK720910:GOK720911 GYG720910:GYG720911 HIC720910:HIC720911 HRY720910:HRY720911 IBU720910:IBU720911 ILQ720910:ILQ720911 IVM720910:IVM720911 JFI720910:JFI720911 JPE720910:JPE720911 JZA720910:JZA720911 KIW720910:KIW720911 KSS720910:KSS720911 LCO720910:LCO720911 LMK720910:LMK720911 LWG720910:LWG720911 MGC720910:MGC720911 MPY720910:MPY720911 MZU720910:MZU720911 NJQ720910:NJQ720911 NTM720910:NTM720911 ODI720910:ODI720911 ONE720910:ONE720911 OXA720910:OXA720911 PGW720910:PGW720911 PQS720910:PQS720911 QAO720910:QAO720911 QKK720910:QKK720911 QUG720910:QUG720911 REC720910:REC720911 RNY720910:RNY720911 RXU720910:RXU720911 SHQ720910:SHQ720911 SRM720910:SRM720911 TBI720910:TBI720911 TLE720910:TLE720911 TVA720910:TVA720911 UEW720910:UEW720911 UOS720910:UOS720911 UYO720910:UYO720911 VIK720910:VIK720911 VSG720910:VSG720911 WCC720910:WCC720911 WLY720910:WLY720911 WVU720910:WVU720911 M786446:M786447 JI786446:JI786447 TE786446:TE786447 ADA786446:ADA786447 AMW786446:AMW786447 AWS786446:AWS786447 BGO786446:BGO786447 BQK786446:BQK786447 CAG786446:CAG786447 CKC786446:CKC786447 CTY786446:CTY786447 DDU786446:DDU786447 DNQ786446:DNQ786447 DXM786446:DXM786447 EHI786446:EHI786447 ERE786446:ERE786447 FBA786446:FBA786447 FKW786446:FKW786447 FUS786446:FUS786447 GEO786446:GEO786447 GOK786446:GOK786447 GYG786446:GYG786447 HIC786446:HIC786447 HRY786446:HRY786447 IBU786446:IBU786447 ILQ786446:ILQ786447 IVM786446:IVM786447 JFI786446:JFI786447 JPE786446:JPE786447 JZA786446:JZA786447 KIW786446:KIW786447 KSS786446:KSS786447 LCO786446:LCO786447 LMK786446:LMK786447 LWG786446:LWG786447 MGC786446:MGC786447 MPY786446:MPY786447 MZU786446:MZU786447 NJQ786446:NJQ786447 NTM786446:NTM786447 ODI786446:ODI786447 ONE786446:ONE786447 OXA786446:OXA786447 PGW786446:PGW786447 PQS786446:PQS786447 QAO786446:QAO786447 QKK786446:QKK786447 QUG786446:QUG786447 REC786446:REC786447 RNY786446:RNY786447 RXU786446:RXU786447 SHQ786446:SHQ786447 SRM786446:SRM786447 TBI786446:TBI786447 TLE786446:TLE786447 TVA786446:TVA786447 UEW786446:UEW786447 UOS786446:UOS786447 UYO786446:UYO786447 VIK786446:VIK786447 VSG786446:VSG786447 WCC786446:WCC786447 WLY786446:WLY786447 WVU786446:WVU786447 M851982:M851983 JI851982:JI851983 TE851982:TE851983 ADA851982:ADA851983 AMW851982:AMW851983 AWS851982:AWS851983 BGO851982:BGO851983 BQK851982:BQK851983 CAG851982:CAG851983 CKC851982:CKC851983 CTY851982:CTY851983 DDU851982:DDU851983 DNQ851982:DNQ851983 DXM851982:DXM851983 EHI851982:EHI851983 ERE851982:ERE851983 FBA851982:FBA851983 FKW851982:FKW851983 FUS851982:FUS851983 GEO851982:GEO851983 GOK851982:GOK851983 GYG851982:GYG851983 HIC851982:HIC851983 HRY851982:HRY851983 IBU851982:IBU851983 ILQ851982:ILQ851983 IVM851982:IVM851983 JFI851982:JFI851983 JPE851982:JPE851983 JZA851982:JZA851983 KIW851982:KIW851983 KSS851982:KSS851983 LCO851982:LCO851983 LMK851982:LMK851983 LWG851982:LWG851983 MGC851982:MGC851983 MPY851982:MPY851983 MZU851982:MZU851983 NJQ851982:NJQ851983 NTM851982:NTM851983 ODI851982:ODI851983 ONE851982:ONE851983 OXA851982:OXA851983 PGW851982:PGW851983 PQS851982:PQS851983 QAO851982:QAO851983 QKK851982:QKK851983 QUG851982:QUG851983 REC851982:REC851983 RNY851982:RNY851983 RXU851982:RXU851983 SHQ851982:SHQ851983 SRM851982:SRM851983 TBI851982:TBI851983 TLE851982:TLE851983 TVA851982:TVA851983 UEW851982:UEW851983 UOS851982:UOS851983 UYO851982:UYO851983 VIK851982:VIK851983 VSG851982:VSG851983 WCC851982:WCC851983 WLY851982:WLY851983 WVU851982:WVU851983 M917518:M917519 JI917518:JI917519 TE917518:TE917519 ADA917518:ADA917519 AMW917518:AMW917519 AWS917518:AWS917519 BGO917518:BGO917519 BQK917518:BQK917519 CAG917518:CAG917519 CKC917518:CKC917519 CTY917518:CTY917519 DDU917518:DDU917519 DNQ917518:DNQ917519 DXM917518:DXM917519 EHI917518:EHI917519 ERE917518:ERE917519 FBA917518:FBA917519 FKW917518:FKW917519 FUS917518:FUS917519 GEO917518:GEO917519 GOK917518:GOK917519 GYG917518:GYG917519 HIC917518:HIC917519 HRY917518:HRY917519 IBU917518:IBU917519 ILQ917518:ILQ917519 IVM917518:IVM917519 JFI917518:JFI917519 JPE917518:JPE917519 JZA917518:JZA917519 KIW917518:KIW917519 KSS917518:KSS917519 LCO917518:LCO917519 LMK917518:LMK917519 LWG917518:LWG917519 MGC917518:MGC917519 MPY917518:MPY917519 MZU917518:MZU917519 NJQ917518:NJQ917519 NTM917518:NTM917519 ODI917518:ODI917519 ONE917518:ONE917519 OXA917518:OXA917519 PGW917518:PGW917519 PQS917518:PQS917519 QAO917518:QAO917519 QKK917518:QKK917519 QUG917518:QUG917519 REC917518:REC917519 RNY917518:RNY917519 RXU917518:RXU917519 SHQ917518:SHQ917519 SRM917518:SRM917519 TBI917518:TBI917519 TLE917518:TLE917519 TVA917518:TVA917519 UEW917518:UEW917519 UOS917518:UOS917519 UYO917518:UYO917519 VIK917518:VIK917519 VSG917518:VSG917519 WCC917518:WCC917519 WLY917518:WLY917519 WVU917518:WVU917519 M983054:M983055 JI983054:JI983055 TE983054:TE983055 ADA983054:ADA983055 AMW983054:AMW983055 AWS983054:AWS983055 BGO983054:BGO983055 BQK983054:BQK983055 CAG983054:CAG983055 CKC983054:CKC983055 CTY983054:CTY983055 DDU983054:DDU983055 DNQ983054:DNQ983055 DXM983054:DXM983055 EHI983054:EHI983055 ERE983054:ERE983055 FBA983054:FBA983055 FKW983054:FKW983055 FUS983054:FUS983055 GEO983054:GEO983055 GOK983054:GOK983055 GYG983054:GYG983055 HIC983054:HIC983055 HRY983054:HRY983055 IBU983054:IBU983055 ILQ983054:ILQ983055 IVM983054:IVM983055 JFI983054:JFI983055 JPE983054:JPE983055 JZA983054:JZA983055 KIW983054:KIW983055 KSS983054:KSS983055 LCO983054:LCO983055 LMK983054:LMK983055 LWG983054:LWG983055 MGC983054:MGC983055 MPY983054:MPY983055 MZU983054:MZU983055 NJQ983054:NJQ983055 NTM983054:NTM983055 ODI983054:ODI983055 ONE983054:ONE983055 OXA983054:OXA983055 PGW983054:PGW983055 PQS983054:PQS983055 QAO983054:QAO983055 QKK983054:QKK983055 QUG983054:QUG983055 REC983054:REC983055 RNY983054:RNY983055 RXU983054:RXU983055 SHQ983054:SHQ983055 SRM983054:SRM983055 TBI983054:TBI983055 TLE983054:TLE983055 TVA983054:TVA983055 UEW983054:UEW983055 UOS983054:UOS983055 UYO983054:UYO983055 VIK983054:VIK983055 VSG983054:VSG983055 WCC983054:WCC983055 WLY983054:WLY983055 WVU983054:WVU983055 M917536:M917537 JI917536:JI917537 TE917536:TE917537 ADA917536:ADA917537 AMW917536:AMW917537 AWS917536:AWS917537 BGO917536:BGO917537 BQK917536:BQK917537 CAG917536:CAG917537 CKC917536:CKC917537 CTY917536:CTY917537 DDU917536:DDU917537 DNQ917536:DNQ917537 DXM917536:DXM917537 EHI917536:EHI917537 ERE917536:ERE917537 FBA917536:FBA917537 FKW917536:FKW917537 FUS917536:FUS917537 GEO917536:GEO917537 GOK917536:GOK917537 GYG917536:GYG917537 HIC917536:HIC917537 HRY917536:HRY917537 IBU917536:IBU917537 ILQ917536:ILQ917537 IVM917536:IVM917537 JFI917536:JFI917537 JPE917536:JPE917537 JZA917536:JZA917537 KIW917536:KIW917537 KSS917536:KSS917537 LCO917536:LCO917537 LMK917536:LMK917537 LWG917536:LWG917537 MGC917536:MGC917537 MPY917536:MPY917537 MZU917536:MZU917537 NJQ917536:NJQ917537 NTM917536:NTM917537 ODI917536:ODI917537 ONE917536:ONE917537 OXA917536:OXA917537 PGW917536:PGW917537 PQS917536:PQS917537 QAO917536:QAO917537 QKK917536:QKK917537 QUG917536:QUG917537 REC917536:REC917537 RNY917536:RNY917537 RXU917536:RXU917537 SHQ917536:SHQ917537 SRM917536:SRM917537 TBI917536:TBI917537 TLE917536:TLE917537 TVA917536:TVA917537 UEW917536:UEW917537 UOS917536:UOS917537 UYO917536:UYO917537 VIK917536:VIK917537 VSG917536:VSG917537 WCC917536:WCC917537 WLY917536:WLY917537 WVU917536:WVU917537 M65563:M65564 JI65563:JI65564 TE65563:TE65564 ADA65563:ADA65564 AMW65563:AMW65564 AWS65563:AWS65564 BGO65563:BGO65564 BQK65563:BQK65564 CAG65563:CAG65564 CKC65563:CKC65564 CTY65563:CTY65564 DDU65563:DDU65564 DNQ65563:DNQ65564 DXM65563:DXM65564 EHI65563:EHI65564 ERE65563:ERE65564 FBA65563:FBA65564 FKW65563:FKW65564 FUS65563:FUS65564 GEO65563:GEO65564 GOK65563:GOK65564 GYG65563:GYG65564 HIC65563:HIC65564 HRY65563:HRY65564 IBU65563:IBU65564 ILQ65563:ILQ65564 IVM65563:IVM65564 JFI65563:JFI65564 JPE65563:JPE65564 JZA65563:JZA65564 KIW65563:KIW65564 KSS65563:KSS65564 LCO65563:LCO65564 LMK65563:LMK65564 LWG65563:LWG65564 MGC65563:MGC65564 MPY65563:MPY65564 MZU65563:MZU65564 NJQ65563:NJQ65564 NTM65563:NTM65564 ODI65563:ODI65564 ONE65563:ONE65564 OXA65563:OXA65564 PGW65563:PGW65564 PQS65563:PQS65564 QAO65563:QAO65564 QKK65563:QKK65564 QUG65563:QUG65564 REC65563:REC65564 RNY65563:RNY65564 RXU65563:RXU65564 SHQ65563:SHQ65564 SRM65563:SRM65564 TBI65563:TBI65564 TLE65563:TLE65564 TVA65563:TVA65564 UEW65563:UEW65564 UOS65563:UOS65564 UYO65563:UYO65564 VIK65563:VIK65564 VSG65563:VSG65564 WCC65563:WCC65564 WLY65563:WLY65564 WVU65563:WVU65564 M131099:M131100 JI131099:JI131100 TE131099:TE131100 ADA131099:ADA131100 AMW131099:AMW131100 AWS131099:AWS131100 BGO131099:BGO131100 BQK131099:BQK131100 CAG131099:CAG131100 CKC131099:CKC131100 CTY131099:CTY131100 DDU131099:DDU131100 DNQ131099:DNQ131100 DXM131099:DXM131100 EHI131099:EHI131100 ERE131099:ERE131100 FBA131099:FBA131100 FKW131099:FKW131100 FUS131099:FUS131100 GEO131099:GEO131100 GOK131099:GOK131100 GYG131099:GYG131100 HIC131099:HIC131100 HRY131099:HRY131100 IBU131099:IBU131100 ILQ131099:ILQ131100 IVM131099:IVM131100 JFI131099:JFI131100 JPE131099:JPE131100 JZA131099:JZA131100 KIW131099:KIW131100 KSS131099:KSS131100 LCO131099:LCO131100 LMK131099:LMK131100 LWG131099:LWG131100 MGC131099:MGC131100 MPY131099:MPY131100 MZU131099:MZU131100 NJQ131099:NJQ131100 NTM131099:NTM131100 ODI131099:ODI131100 ONE131099:ONE131100 OXA131099:OXA131100 PGW131099:PGW131100 PQS131099:PQS131100 QAO131099:QAO131100 QKK131099:QKK131100 QUG131099:QUG131100 REC131099:REC131100 RNY131099:RNY131100 RXU131099:RXU131100 SHQ131099:SHQ131100 SRM131099:SRM131100 TBI131099:TBI131100 TLE131099:TLE131100 TVA131099:TVA131100 UEW131099:UEW131100 UOS131099:UOS131100 UYO131099:UYO131100 VIK131099:VIK131100 VSG131099:VSG131100 WCC131099:WCC131100 WLY131099:WLY131100 WVU131099:WVU131100 M196635:M196636 JI196635:JI196636 TE196635:TE196636 ADA196635:ADA196636 AMW196635:AMW196636 AWS196635:AWS196636 BGO196635:BGO196636 BQK196635:BQK196636 CAG196635:CAG196636 CKC196635:CKC196636 CTY196635:CTY196636 DDU196635:DDU196636 DNQ196635:DNQ196636 DXM196635:DXM196636 EHI196635:EHI196636 ERE196635:ERE196636 FBA196635:FBA196636 FKW196635:FKW196636 FUS196635:FUS196636 GEO196635:GEO196636 GOK196635:GOK196636 GYG196635:GYG196636 HIC196635:HIC196636 HRY196635:HRY196636 IBU196635:IBU196636 ILQ196635:ILQ196636 IVM196635:IVM196636 JFI196635:JFI196636 JPE196635:JPE196636 JZA196635:JZA196636 KIW196635:KIW196636 KSS196635:KSS196636 LCO196635:LCO196636 LMK196635:LMK196636 LWG196635:LWG196636 MGC196635:MGC196636 MPY196635:MPY196636 MZU196635:MZU196636 NJQ196635:NJQ196636 NTM196635:NTM196636 ODI196635:ODI196636 ONE196635:ONE196636 OXA196635:OXA196636 PGW196635:PGW196636 PQS196635:PQS196636 QAO196635:QAO196636 QKK196635:QKK196636 QUG196635:QUG196636 REC196635:REC196636 RNY196635:RNY196636 RXU196635:RXU196636 SHQ196635:SHQ196636 SRM196635:SRM196636 TBI196635:TBI196636 TLE196635:TLE196636 TVA196635:TVA196636 UEW196635:UEW196636 UOS196635:UOS196636 UYO196635:UYO196636 VIK196635:VIK196636 VSG196635:VSG196636 WCC196635:WCC196636 WLY196635:WLY196636 WVU196635:WVU196636 M262171:M262172 JI262171:JI262172 TE262171:TE262172 ADA262171:ADA262172 AMW262171:AMW262172 AWS262171:AWS262172 BGO262171:BGO262172 BQK262171:BQK262172 CAG262171:CAG262172 CKC262171:CKC262172 CTY262171:CTY262172 DDU262171:DDU262172 DNQ262171:DNQ262172 DXM262171:DXM262172 EHI262171:EHI262172 ERE262171:ERE262172 FBA262171:FBA262172 FKW262171:FKW262172 FUS262171:FUS262172 GEO262171:GEO262172 GOK262171:GOK262172 GYG262171:GYG262172 HIC262171:HIC262172 HRY262171:HRY262172 IBU262171:IBU262172 ILQ262171:ILQ262172 IVM262171:IVM262172 JFI262171:JFI262172 JPE262171:JPE262172 JZA262171:JZA262172 KIW262171:KIW262172 KSS262171:KSS262172 LCO262171:LCO262172 LMK262171:LMK262172 LWG262171:LWG262172 MGC262171:MGC262172 MPY262171:MPY262172 MZU262171:MZU262172 NJQ262171:NJQ262172 NTM262171:NTM262172 ODI262171:ODI262172 ONE262171:ONE262172 OXA262171:OXA262172 PGW262171:PGW262172 PQS262171:PQS262172 QAO262171:QAO262172 QKK262171:QKK262172 QUG262171:QUG262172 REC262171:REC262172 RNY262171:RNY262172 RXU262171:RXU262172 SHQ262171:SHQ262172 SRM262171:SRM262172 TBI262171:TBI262172 TLE262171:TLE262172 TVA262171:TVA262172 UEW262171:UEW262172 UOS262171:UOS262172 UYO262171:UYO262172 VIK262171:VIK262172 VSG262171:VSG262172 WCC262171:WCC262172 WLY262171:WLY262172 WVU262171:WVU262172 M327707:M327708 JI327707:JI327708 TE327707:TE327708 ADA327707:ADA327708 AMW327707:AMW327708 AWS327707:AWS327708 BGO327707:BGO327708 BQK327707:BQK327708 CAG327707:CAG327708 CKC327707:CKC327708 CTY327707:CTY327708 DDU327707:DDU327708 DNQ327707:DNQ327708 DXM327707:DXM327708 EHI327707:EHI327708 ERE327707:ERE327708 FBA327707:FBA327708 FKW327707:FKW327708 FUS327707:FUS327708 GEO327707:GEO327708 GOK327707:GOK327708 GYG327707:GYG327708 HIC327707:HIC327708 HRY327707:HRY327708 IBU327707:IBU327708 ILQ327707:ILQ327708 IVM327707:IVM327708 JFI327707:JFI327708 JPE327707:JPE327708 JZA327707:JZA327708 KIW327707:KIW327708 KSS327707:KSS327708 LCO327707:LCO327708 LMK327707:LMK327708 LWG327707:LWG327708 MGC327707:MGC327708 MPY327707:MPY327708 MZU327707:MZU327708 NJQ327707:NJQ327708 NTM327707:NTM327708 ODI327707:ODI327708 ONE327707:ONE327708 OXA327707:OXA327708 PGW327707:PGW327708 PQS327707:PQS327708 QAO327707:QAO327708 QKK327707:QKK327708 QUG327707:QUG327708 REC327707:REC327708 RNY327707:RNY327708 RXU327707:RXU327708 SHQ327707:SHQ327708 SRM327707:SRM327708 TBI327707:TBI327708 TLE327707:TLE327708 TVA327707:TVA327708 UEW327707:UEW327708 UOS327707:UOS327708 UYO327707:UYO327708 VIK327707:VIK327708 VSG327707:VSG327708 WCC327707:WCC327708 WLY327707:WLY327708 WVU327707:WVU327708 M393243:M393244 JI393243:JI393244 TE393243:TE393244 ADA393243:ADA393244 AMW393243:AMW393244 AWS393243:AWS393244 BGO393243:BGO393244 BQK393243:BQK393244 CAG393243:CAG393244 CKC393243:CKC393244 CTY393243:CTY393244 DDU393243:DDU393244 DNQ393243:DNQ393244 DXM393243:DXM393244 EHI393243:EHI393244 ERE393243:ERE393244 FBA393243:FBA393244 FKW393243:FKW393244 FUS393243:FUS393244 GEO393243:GEO393244 GOK393243:GOK393244 GYG393243:GYG393244 HIC393243:HIC393244 HRY393243:HRY393244 IBU393243:IBU393244 ILQ393243:ILQ393244 IVM393243:IVM393244 JFI393243:JFI393244 JPE393243:JPE393244 JZA393243:JZA393244 KIW393243:KIW393244 KSS393243:KSS393244 LCO393243:LCO393244 LMK393243:LMK393244 LWG393243:LWG393244 MGC393243:MGC393244 MPY393243:MPY393244 MZU393243:MZU393244 NJQ393243:NJQ393244 NTM393243:NTM393244 ODI393243:ODI393244 ONE393243:ONE393244 OXA393243:OXA393244 PGW393243:PGW393244 PQS393243:PQS393244 QAO393243:QAO393244 QKK393243:QKK393244 QUG393243:QUG393244 REC393243:REC393244 RNY393243:RNY393244 RXU393243:RXU393244 SHQ393243:SHQ393244 SRM393243:SRM393244 TBI393243:TBI393244 TLE393243:TLE393244 TVA393243:TVA393244 UEW393243:UEW393244 UOS393243:UOS393244 UYO393243:UYO393244 VIK393243:VIK393244 VSG393243:VSG393244 WCC393243:WCC393244 WLY393243:WLY393244 WVU393243:WVU393244 M458779:M458780 JI458779:JI458780 TE458779:TE458780 ADA458779:ADA458780 AMW458779:AMW458780 AWS458779:AWS458780 BGO458779:BGO458780 BQK458779:BQK458780 CAG458779:CAG458780 CKC458779:CKC458780 CTY458779:CTY458780 DDU458779:DDU458780 DNQ458779:DNQ458780 DXM458779:DXM458780 EHI458779:EHI458780 ERE458779:ERE458780 FBA458779:FBA458780 FKW458779:FKW458780 FUS458779:FUS458780 GEO458779:GEO458780 GOK458779:GOK458780 GYG458779:GYG458780 HIC458779:HIC458780 HRY458779:HRY458780 IBU458779:IBU458780 ILQ458779:ILQ458780 IVM458779:IVM458780 JFI458779:JFI458780 JPE458779:JPE458780 JZA458779:JZA458780 KIW458779:KIW458780 KSS458779:KSS458780 LCO458779:LCO458780 LMK458779:LMK458780 LWG458779:LWG458780 MGC458779:MGC458780 MPY458779:MPY458780 MZU458779:MZU458780 NJQ458779:NJQ458780 NTM458779:NTM458780 ODI458779:ODI458780 ONE458779:ONE458780 OXA458779:OXA458780 PGW458779:PGW458780 PQS458779:PQS458780 QAO458779:QAO458780 QKK458779:QKK458780 QUG458779:QUG458780 REC458779:REC458780 RNY458779:RNY458780 RXU458779:RXU458780 SHQ458779:SHQ458780 SRM458779:SRM458780 TBI458779:TBI458780 TLE458779:TLE458780 TVA458779:TVA458780 UEW458779:UEW458780 UOS458779:UOS458780 UYO458779:UYO458780 VIK458779:VIK458780 VSG458779:VSG458780 WCC458779:WCC458780 WLY458779:WLY458780 WVU458779:WVU458780 M524315:M524316 JI524315:JI524316 TE524315:TE524316 ADA524315:ADA524316 AMW524315:AMW524316 AWS524315:AWS524316 BGO524315:BGO524316 BQK524315:BQK524316 CAG524315:CAG524316 CKC524315:CKC524316 CTY524315:CTY524316 DDU524315:DDU524316 DNQ524315:DNQ524316 DXM524315:DXM524316 EHI524315:EHI524316 ERE524315:ERE524316 FBA524315:FBA524316 FKW524315:FKW524316 FUS524315:FUS524316 GEO524315:GEO524316 GOK524315:GOK524316 GYG524315:GYG524316 HIC524315:HIC524316 HRY524315:HRY524316 IBU524315:IBU524316 ILQ524315:ILQ524316 IVM524315:IVM524316 JFI524315:JFI524316 JPE524315:JPE524316 JZA524315:JZA524316 KIW524315:KIW524316 KSS524315:KSS524316 LCO524315:LCO524316 LMK524315:LMK524316 LWG524315:LWG524316 MGC524315:MGC524316 MPY524315:MPY524316 MZU524315:MZU524316 NJQ524315:NJQ524316 NTM524315:NTM524316 ODI524315:ODI524316 ONE524315:ONE524316 OXA524315:OXA524316 PGW524315:PGW524316 PQS524315:PQS524316 QAO524315:QAO524316 QKK524315:QKK524316 QUG524315:QUG524316 REC524315:REC524316 RNY524315:RNY524316 RXU524315:RXU524316 SHQ524315:SHQ524316 SRM524315:SRM524316 TBI524315:TBI524316 TLE524315:TLE524316 TVA524315:TVA524316 UEW524315:UEW524316 UOS524315:UOS524316 UYO524315:UYO524316 VIK524315:VIK524316 VSG524315:VSG524316 WCC524315:WCC524316 WLY524315:WLY524316 WVU524315:WVU524316 M589851:M589852 JI589851:JI589852 TE589851:TE589852 ADA589851:ADA589852 AMW589851:AMW589852 AWS589851:AWS589852 BGO589851:BGO589852 BQK589851:BQK589852 CAG589851:CAG589852 CKC589851:CKC589852 CTY589851:CTY589852 DDU589851:DDU589852 DNQ589851:DNQ589852 DXM589851:DXM589852 EHI589851:EHI589852 ERE589851:ERE589852 FBA589851:FBA589852 FKW589851:FKW589852 FUS589851:FUS589852 GEO589851:GEO589852 GOK589851:GOK589852 GYG589851:GYG589852 HIC589851:HIC589852 HRY589851:HRY589852 IBU589851:IBU589852 ILQ589851:ILQ589852 IVM589851:IVM589852 JFI589851:JFI589852 JPE589851:JPE589852 JZA589851:JZA589852 KIW589851:KIW589852 KSS589851:KSS589852 LCO589851:LCO589852 LMK589851:LMK589852 LWG589851:LWG589852 MGC589851:MGC589852 MPY589851:MPY589852 MZU589851:MZU589852 NJQ589851:NJQ589852 NTM589851:NTM589852 ODI589851:ODI589852 ONE589851:ONE589852 OXA589851:OXA589852 PGW589851:PGW589852 PQS589851:PQS589852 QAO589851:QAO589852 QKK589851:QKK589852 QUG589851:QUG589852 REC589851:REC589852 RNY589851:RNY589852 RXU589851:RXU589852 SHQ589851:SHQ589852 SRM589851:SRM589852 TBI589851:TBI589852 TLE589851:TLE589852 TVA589851:TVA589852 UEW589851:UEW589852 UOS589851:UOS589852 UYO589851:UYO589852 VIK589851:VIK589852 VSG589851:VSG589852 WCC589851:WCC589852 WLY589851:WLY589852 WVU589851:WVU589852 M655387:M655388 JI655387:JI655388 TE655387:TE655388 ADA655387:ADA655388 AMW655387:AMW655388 AWS655387:AWS655388 BGO655387:BGO655388 BQK655387:BQK655388 CAG655387:CAG655388 CKC655387:CKC655388 CTY655387:CTY655388 DDU655387:DDU655388 DNQ655387:DNQ655388 DXM655387:DXM655388 EHI655387:EHI655388 ERE655387:ERE655388 FBA655387:FBA655388 FKW655387:FKW655388 FUS655387:FUS655388 GEO655387:GEO655388 GOK655387:GOK655388 GYG655387:GYG655388 HIC655387:HIC655388 HRY655387:HRY655388 IBU655387:IBU655388 ILQ655387:ILQ655388 IVM655387:IVM655388 JFI655387:JFI655388 JPE655387:JPE655388 JZA655387:JZA655388 KIW655387:KIW655388 KSS655387:KSS655388 LCO655387:LCO655388 LMK655387:LMK655388 LWG655387:LWG655388 MGC655387:MGC655388 MPY655387:MPY655388 MZU655387:MZU655388 NJQ655387:NJQ655388 NTM655387:NTM655388 ODI655387:ODI655388 ONE655387:ONE655388 OXA655387:OXA655388 PGW655387:PGW655388 PQS655387:PQS655388 QAO655387:QAO655388 QKK655387:QKK655388 QUG655387:QUG655388 REC655387:REC655388 RNY655387:RNY655388 RXU655387:RXU655388 SHQ655387:SHQ655388 SRM655387:SRM655388 TBI655387:TBI655388 TLE655387:TLE655388 TVA655387:TVA655388 UEW655387:UEW655388 UOS655387:UOS655388 UYO655387:UYO655388 VIK655387:VIK655388 VSG655387:VSG655388 WCC655387:WCC655388 WLY655387:WLY655388 WVU655387:WVU655388 M720923:M720924 JI720923:JI720924 TE720923:TE720924 ADA720923:ADA720924 AMW720923:AMW720924 AWS720923:AWS720924 BGO720923:BGO720924 BQK720923:BQK720924 CAG720923:CAG720924 CKC720923:CKC720924 CTY720923:CTY720924 DDU720923:DDU720924 DNQ720923:DNQ720924 DXM720923:DXM720924 EHI720923:EHI720924 ERE720923:ERE720924 FBA720923:FBA720924 FKW720923:FKW720924 FUS720923:FUS720924 GEO720923:GEO720924 GOK720923:GOK720924 GYG720923:GYG720924 HIC720923:HIC720924 HRY720923:HRY720924 IBU720923:IBU720924 ILQ720923:ILQ720924 IVM720923:IVM720924 JFI720923:JFI720924 JPE720923:JPE720924 JZA720923:JZA720924 KIW720923:KIW720924 KSS720923:KSS720924 LCO720923:LCO720924 LMK720923:LMK720924 LWG720923:LWG720924 MGC720923:MGC720924 MPY720923:MPY720924 MZU720923:MZU720924 NJQ720923:NJQ720924 NTM720923:NTM720924 ODI720923:ODI720924 ONE720923:ONE720924 OXA720923:OXA720924 PGW720923:PGW720924 PQS720923:PQS720924 QAO720923:QAO720924 QKK720923:QKK720924 QUG720923:QUG720924 REC720923:REC720924 RNY720923:RNY720924 RXU720923:RXU720924 SHQ720923:SHQ720924 SRM720923:SRM720924 TBI720923:TBI720924 TLE720923:TLE720924 TVA720923:TVA720924 UEW720923:UEW720924 UOS720923:UOS720924 UYO720923:UYO720924 VIK720923:VIK720924 VSG720923:VSG720924 WCC720923:WCC720924 WLY720923:WLY720924 WVU720923:WVU720924 M786459:M786460 JI786459:JI786460 TE786459:TE786460 ADA786459:ADA786460 AMW786459:AMW786460 AWS786459:AWS786460 BGO786459:BGO786460 BQK786459:BQK786460 CAG786459:CAG786460 CKC786459:CKC786460 CTY786459:CTY786460 DDU786459:DDU786460 DNQ786459:DNQ786460 DXM786459:DXM786460 EHI786459:EHI786460 ERE786459:ERE786460 FBA786459:FBA786460 FKW786459:FKW786460 FUS786459:FUS786460 GEO786459:GEO786460 GOK786459:GOK786460 GYG786459:GYG786460 HIC786459:HIC786460 HRY786459:HRY786460 IBU786459:IBU786460 ILQ786459:ILQ786460 IVM786459:IVM786460 JFI786459:JFI786460 JPE786459:JPE786460 JZA786459:JZA786460 KIW786459:KIW786460 KSS786459:KSS786460 LCO786459:LCO786460 LMK786459:LMK786460 LWG786459:LWG786460 MGC786459:MGC786460 MPY786459:MPY786460 MZU786459:MZU786460 NJQ786459:NJQ786460 NTM786459:NTM786460 ODI786459:ODI786460 ONE786459:ONE786460 OXA786459:OXA786460 PGW786459:PGW786460 PQS786459:PQS786460 QAO786459:QAO786460 QKK786459:QKK786460 QUG786459:QUG786460 REC786459:REC786460 RNY786459:RNY786460 RXU786459:RXU786460 SHQ786459:SHQ786460 SRM786459:SRM786460 TBI786459:TBI786460 TLE786459:TLE786460 TVA786459:TVA786460 UEW786459:UEW786460 UOS786459:UOS786460 UYO786459:UYO786460 VIK786459:VIK786460 VSG786459:VSG786460 WCC786459:WCC786460 WLY786459:WLY786460 WVU786459:WVU786460 M851995:M851996 JI851995:JI851996 TE851995:TE851996 ADA851995:ADA851996 AMW851995:AMW851996 AWS851995:AWS851996 BGO851995:BGO851996 BQK851995:BQK851996 CAG851995:CAG851996 CKC851995:CKC851996 CTY851995:CTY851996 DDU851995:DDU851996 DNQ851995:DNQ851996 DXM851995:DXM851996 EHI851995:EHI851996 ERE851995:ERE851996 FBA851995:FBA851996 FKW851995:FKW851996 FUS851995:FUS851996 GEO851995:GEO851996 GOK851995:GOK851996 GYG851995:GYG851996 HIC851995:HIC851996 HRY851995:HRY851996 IBU851995:IBU851996 ILQ851995:ILQ851996 IVM851995:IVM851996 JFI851995:JFI851996 JPE851995:JPE851996 JZA851995:JZA851996 KIW851995:KIW851996 KSS851995:KSS851996 LCO851995:LCO851996 LMK851995:LMK851996 LWG851995:LWG851996 MGC851995:MGC851996 MPY851995:MPY851996 MZU851995:MZU851996 NJQ851995:NJQ851996 NTM851995:NTM851996 ODI851995:ODI851996 ONE851995:ONE851996 OXA851995:OXA851996 PGW851995:PGW851996 PQS851995:PQS851996 QAO851995:QAO851996 QKK851995:QKK851996 QUG851995:QUG851996 REC851995:REC851996 RNY851995:RNY851996 RXU851995:RXU851996 SHQ851995:SHQ851996 SRM851995:SRM851996 TBI851995:TBI851996 TLE851995:TLE851996 TVA851995:TVA851996 UEW851995:UEW851996 UOS851995:UOS851996 UYO851995:UYO851996 VIK851995:VIK851996 VSG851995:VSG851996 WCC851995:WCC851996 WLY851995:WLY851996 WVU851995:WVU851996 M917531:M917532 JI917531:JI917532 TE917531:TE917532 ADA917531:ADA917532 AMW917531:AMW917532 AWS917531:AWS917532 BGO917531:BGO917532 BQK917531:BQK917532 CAG917531:CAG917532 CKC917531:CKC917532 CTY917531:CTY917532 DDU917531:DDU917532 DNQ917531:DNQ917532 DXM917531:DXM917532 EHI917531:EHI917532 ERE917531:ERE917532 FBA917531:FBA917532 FKW917531:FKW917532 FUS917531:FUS917532 GEO917531:GEO917532 GOK917531:GOK917532 GYG917531:GYG917532 HIC917531:HIC917532 HRY917531:HRY917532 IBU917531:IBU917532 ILQ917531:ILQ917532 IVM917531:IVM917532 JFI917531:JFI917532 JPE917531:JPE917532 JZA917531:JZA917532 KIW917531:KIW917532 KSS917531:KSS917532 LCO917531:LCO917532 LMK917531:LMK917532 LWG917531:LWG917532 MGC917531:MGC917532 MPY917531:MPY917532 MZU917531:MZU917532 NJQ917531:NJQ917532 NTM917531:NTM917532 ODI917531:ODI917532 ONE917531:ONE917532 OXA917531:OXA917532 PGW917531:PGW917532 PQS917531:PQS917532 QAO917531:QAO917532 QKK917531:QKK917532 QUG917531:QUG917532 REC917531:REC917532 RNY917531:RNY917532 RXU917531:RXU917532 SHQ917531:SHQ917532 SRM917531:SRM917532 TBI917531:TBI917532 TLE917531:TLE917532 TVA917531:TVA917532 UEW917531:UEW917532 UOS917531:UOS917532 UYO917531:UYO917532 VIK917531:VIK917532 VSG917531:VSG917532 WCC917531:WCC917532 WLY917531:WLY917532 WVU917531:WVU917532 M983067:M983068 JI983067:JI983068 TE983067:TE983068 ADA983067:ADA983068 AMW983067:AMW983068 AWS983067:AWS983068 BGO983067:BGO983068 BQK983067:BQK983068 CAG983067:CAG983068 CKC983067:CKC983068 CTY983067:CTY983068 DDU983067:DDU983068 DNQ983067:DNQ983068 DXM983067:DXM983068 EHI983067:EHI983068 ERE983067:ERE983068 FBA983067:FBA983068 FKW983067:FKW983068 FUS983067:FUS983068 GEO983067:GEO983068 GOK983067:GOK983068 GYG983067:GYG983068 HIC983067:HIC983068 HRY983067:HRY983068 IBU983067:IBU983068 ILQ983067:ILQ983068 IVM983067:IVM983068 JFI983067:JFI983068 JPE983067:JPE983068 JZA983067:JZA983068 KIW983067:KIW983068 KSS983067:KSS983068 LCO983067:LCO983068 LMK983067:LMK983068 LWG983067:LWG983068 MGC983067:MGC983068 MPY983067:MPY983068 MZU983067:MZU983068 NJQ983067:NJQ983068 NTM983067:NTM983068 ODI983067:ODI983068 ONE983067:ONE983068 OXA983067:OXA983068 PGW983067:PGW983068 PQS983067:PQS983068 QAO983067:QAO983068 QKK983067:QKK983068 QUG983067:QUG983068 REC983067:REC983068 RNY983067:RNY983068 RXU983067:RXU983068 SHQ983067:SHQ983068 SRM983067:SRM983068 TBI983067:TBI983068 TLE983067:TLE983068 TVA983067:TVA983068 UEW983067:UEW983068 UOS983067:UOS983068 UYO983067:UYO983068 VIK983067:VIK983068 VSG983067:VSG983068 WCC983067:WCC983068 WLY983067:WLY983068 WVU983067:WVU983068 M983072:M983073 JI983072:JI983073 TE983072:TE983073 ADA983072:ADA983073 AMW983072:AMW983073 AWS983072:AWS983073 BGO983072:BGO983073 BQK983072:BQK983073 CAG983072:CAG983073 CKC983072:CKC983073 CTY983072:CTY983073 DDU983072:DDU983073 DNQ983072:DNQ983073 DXM983072:DXM983073 EHI983072:EHI983073 ERE983072:ERE983073 FBA983072:FBA983073 FKW983072:FKW983073 FUS983072:FUS983073 GEO983072:GEO983073 GOK983072:GOK983073 GYG983072:GYG983073 HIC983072:HIC983073 HRY983072:HRY983073 IBU983072:IBU983073 ILQ983072:ILQ983073 IVM983072:IVM983073 JFI983072:JFI983073 JPE983072:JPE983073 JZA983072:JZA983073 KIW983072:KIW983073 KSS983072:KSS983073 LCO983072:LCO983073 LMK983072:LMK983073 LWG983072:LWG983073 MGC983072:MGC983073 MPY983072:MPY983073 MZU983072:MZU983073 NJQ983072:NJQ983073 NTM983072:NTM983073 ODI983072:ODI983073 ONE983072:ONE983073 OXA983072:OXA983073 PGW983072:PGW983073 PQS983072:PQS983073 QAO983072:QAO983073 QKK983072:QKK983073 QUG983072:QUG983073 REC983072:REC983073 RNY983072:RNY983073 RXU983072:RXU983073 SHQ983072:SHQ983073 SRM983072:SRM983073 TBI983072:TBI983073 TLE983072:TLE983073 TVA983072:TVA983073 UEW983072:UEW983073 UOS983072:UOS983073 UYO983072:UYO983073 VIK983072:VIK983073 VSG983072:VSG983073 WCC983072:WCC983073 WLY983072:WLY983073 WVU983072:WVU983073 M65568:M65569 JI65568:JI65569 TE65568:TE65569 ADA65568:ADA65569 AMW65568:AMW65569 AWS65568:AWS65569 BGO65568:BGO65569 BQK65568:BQK65569 CAG65568:CAG65569 CKC65568:CKC65569 CTY65568:CTY65569 DDU65568:DDU65569 DNQ65568:DNQ65569 DXM65568:DXM65569 EHI65568:EHI65569 ERE65568:ERE65569 FBA65568:FBA65569 FKW65568:FKW65569 FUS65568:FUS65569 GEO65568:GEO65569 GOK65568:GOK65569 GYG65568:GYG65569 HIC65568:HIC65569 HRY65568:HRY65569 IBU65568:IBU65569 ILQ65568:ILQ65569 IVM65568:IVM65569 JFI65568:JFI65569 JPE65568:JPE65569 JZA65568:JZA65569 KIW65568:KIW65569 KSS65568:KSS65569 LCO65568:LCO65569 LMK65568:LMK65569 LWG65568:LWG65569 MGC65568:MGC65569 MPY65568:MPY65569 MZU65568:MZU65569 NJQ65568:NJQ65569 NTM65568:NTM65569 ODI65568:ODI65569 ONE65568:ONE65569 OXA65568:OXA65569 PGW65568:PGW65569 PQS65568:PQS65569 QAO65568:QAO65569 QKK65568:QKK65569 QUG65568:QUG65569 REC65568:REC65569 RNY65568:RNY65569 RXU65568:RXU65569 SHQ65568:SHQ65569 SRM65568:SRM65569 TBI65568:TBI65569 TLE65568:TLE65569 TVA65568:TVA65569 UEW65568:UEW65569 UOS65568:UOS65569 UYO65568:UYO65569 VIK65568:VIK65569 VSG65568:VSG65569 WCC65568:WCC65569 WLY65568:WLY65569 WVU65568:WVU65569 M131104:M131105 JI131104:JI131105 TE131104:TE131105 ADA131104:ADA131105 AMW131104:AMW131105 AWS131104:AWS131105 BGO131104:BGO131105 BQK131104:BQK131105 CAG131104:CAG131105 CKC131104:CKC131105 CTY131104:CTY131105 DDU131104:DDU131105 DNQ131104:DNQ131105 DXM131104:DXM131105 EHI131104:EHI131105 ERE131104:ERE131105 FBA131104:FBA131105 FKW131104:FKW131105 FUS131104:FUS131105 GEO131104:GEO131105 GOK131104:GOK131105 GYG131104:GYG131105 HIC131104:HIC131105 HRY131104:HRY131105 IBU131104:IBU131105 ILQ131104:ILQ131105 IVM131104:IVM131105 JFI131104:JFI131105 JPE131104:JPE131105 JZA131104:JZA131105 KIW131104:KIW131105 KSS131104:KSS131105 LCO131104:LCO131105 LMK131104:LMK131105 LWG131104:LWG131105 MGC131104:MGC131105 MPY131104:MPY131105 MZU131104:MZU131105 NJQ131104:NJQ131105 NTM131104:NTM131105 ODI131104:ODI131105 ONE131104:ONE131105 OXA131104:OXA131105 PGW131104:PGW131105 PQS131104:PQS131105 QAO131104:QAO131105 QKK131104:QKK131105 QUG131104:QUG131105 REC131104:REC131105 RNY131104:RNY131105 RXU131104:RXU131105 SHQ131104:SHQ131105 SRM131104:SRM131105 TBI131104:TBI131105 TLE131104:TLE131105 TVA131104:TVA131105 UEW131104:UEW131105 UOS131104:UOS131105 UYO131104:UYO131105 VIK131104:VIK131105 VSG131104:VSG131105 WCC131104:WCC131105 WLY131104:WLY131105 WVU131104:WVU131105 M196640:M196641 JI196640:JI196641 TE196640:TE196641 ADA196640:ADA196641 AMW196640:AMW196641 AWS196640:AWS196641 BGO196640:BGO196641 BQK196640:BQK196641 CAG196640:CAG196641 CKC196640:CKC196641 CTY196640:CTY196641 DDU196640:DDU196641 DNQ196640:DNQ196641 DXM196640:DXM196641 EHI196640:EHI196641 ERE196640:ERE196641 FBA196640:FBA196641 FKW196640:FKW196641 FUS196640:FUS196641 GEO196640:GEO196641 GOK196640:GOK196641 GYG196640:GYG196641 HIC196640:HIC196641 HRY196640:HRY196641 IBU196640:IBU196641 ILQ196640:ILQ196641 IVM196640:IVM196641 JFI196640:JFI196641 JPE196640:JPE196641 JZA196640:JZA196641 KIW196640:KIW196641 KSS196640:KSS196641 LCO196640:LCO196641 LMK196640:LMK196641 LWG196640:LWG196641 MGC196640:MGC196641 MPY196640:MPY196641 MZU196640:MZU196641 NJQ196640:NJQ196641 NTM196640:NTM196641 ODI196640:ODI196641 ONE196640:ONE196641 OXA196640:OXA196641 PGW196640:PGW196641 PQS196640:PQS196641 QAO196640:QAO196641 QKK196640:QKK196641 QUG196640:QUG196641 REC196640:REC196641 RNY196640:RNY196641 RXU196640:RXU196641 SHQ196640:SHQ196641 SRM196640:SRM196641 TBI196640:TBI196641 TLE196640:TLE196641 TVA196640:TVA196641 UEW196640:UEW196641 UOS196640:UOS196641 UYO196640:UYO196641 VIK196640:VIK196641 VSG196640:VSG196641 WCC196640:WCC196641 WLY196640:WLY196641 WVU196640:WVU196641 M262176:M262177 JI262176:JI262177 TE262176:TE262177 ADA262176:ADA262177 AMW262176:AMW262177 AWS262176:AWS262177 BGO262176:BGO262177 BQK262176:BQK262177 CAG262176:CAG262177 CKC262176:CKC262177 CTY262176:CTY262177 DDU262176:DDU262177 DNQ262176:DNQ262177 DXM262176:DXM262177 EHI262176:EHI262177 ERE262176:ERE262177 FBA262176:FBA262177 FKW262176:FKW262177 FUS262176:FUS262177 GEO262176:GEO262177 GOK262176:GOK262177 GYG262176:GYG262177 HIC262176:HIC262177 HRY262176:HRY262177 IBU262176:IBU262177 ILQ262176:ILQ262177 IVM262176:IVM262177 JFI262176:JFI262177 JPE262176:JPE262177 JZA262176:JZA262177 KIW262176:KIW262177 KSS262176:KSS262177 LCO262176:LCO262177 LMK262176:LMK262177 LWG262176:LWG262177 MGC262176:MGC262177 MPY262176:MPY262177 MZU262176:MZU262177 NJQ262176:NJQ262177 NTM262176:NTM262177 ODI262176:ODI262177 ONE262176:ONE262177 OXA262176:OXA262177 PGW262176:PGW262177 PQS262176:PQS262177 QAO262176:QAO262177 QKK262176:QKK262177 QUG262176:QUG262177 REC262176:REC262177 RNY262176:RNY262177 RXU262176:RXU262177 SHQ262176:SHQ262177 SRM262176:SRM262177 TBI262176:TBI262177 TLE262176:TLE262177 TVA262176:TVA262177 UEW262176:UEW262177 UOS262176:UOS262177 UYO262176:UYO262177 VIK262176:VIK262177 VSG262176:VSG262177 WCC262176:WCC262177 WLY262176:WLY262177 WVU262176:WVU262177 M327712:M327713 JI327712:JI327713 TE327712:TE327713 ADA327712:ADA327713 AMW327712:AMW327713 AWS327712:AWS327713 BGO327712:BGO327713 BQK327712:BQK327713 CAG327712:CAG327713 CKC327712:CKC327713 CTY327712:CTY327713 DDU327712:DDU327713 DNQ327712:DNQ327713 DXM327712:DXM327713 EHI327712:EHI327713 ERE327712:ERE327713 FBA327712:FBA327713 FKW327712:FKW327713 FUS327712:FUS327713 GEO327712:GEO327713 GOK327712:GOK327713 GYG327712:GYG327713 HIC327712:HIC327713 HRY327712:HRY327713 IBU327712:IBU327713 ILQ327712:ILQ327713 IVM327712:IVM327713 JFI327712:JFI327713 JPE327712:JPE327713 JZA327712:JZA327713 KIW327712:KIW327713 KSS327712:KSS327713 LCO327712:LCO327713 LMK327712:LMK327713 LWG327712:LWG327713 MGC327712:MGC327713 MPY327712:MPY327713 MZU327712:MZU327713 NJQ327712:NJQ327713 NTM327712:NTM327713 ODI327712:ODI327713 ONE327712:ONE327713 OXA327712:OXA327713 PGW327712:PGW327713 PQS327712:PQS327713 QAO327712:QAO327713 QKK327712:QKK327713 QUG327712:QUG327713 REC327712:REC327713 RNY327712:RNY327713 RXU327712:RXU327713 SHQ327712:SHQ327713 SRM327712:SRM327713 TBI327712:TBI327713 TLE327712:TLE327713 TVA327712:TVA327713 UEW327712:UEW327713 UOS327712:UOS327713 UYO327712:UYO327713 VIK327712:VIK327713 VSG327712:VSG327713 WCC327712:WCC327713 WLY327712:WLY327713 WVU327712:WVU327713 M393248:M393249 JI393248:JI393249 TE393248:TE393249 ADA393248:ADA393249 AMW393248:AMW393249 AWS393248:AWS393249 BGO393248:BGO393249 BQK393248:BQK393249 CAG393248:CAG393249 CKC393248:CKC393249 CTY393248:CTY393249 DDU393248:DDU393249 DNQ393248:DNQ393249 DXM393248:DXM393249 EHI393248:EHI393249 ERE393248:ERE393249 FBA393248:FBA393249 FKW393248:FKW393249 FUS393248:FUS393249 GEO393248:GEO393249 GOK393248:GOK393249 GYG393248:GYG393249 HIC393248:HIC393249 HRY393248:HRY393249 IBU393248:IBU393249 ILQ393248:ILQ393249 IVM393248:IVM393249 JFI393248:JFI393249 JPE393248:JPE393249 JZA393248:JZA393249 KIW393248:KIW393249 KSS393248:KSS393249 LCO393248:LCO393249 LMK393248:LMK393249 LWG393248:LWG393249 MGC393248:MGC393249 MPY393248:MPY393249 MZU393248:MZU393249 NJQ393248:NJQ393249 NTM393248:NTM393249 ODI393248:ODI393249 ONE393248:ONE393249 OXA393248:OXA393249 PGW393248:PGW393249 PQS393248:PQS393249 QAO393248:QAO393249 QKK393248:QKK393249 QUG393248:QUG393249 REC393248:REC393249 RNY393248:RNY393249 RXU393248:RXU393249 SHQ393248:SHQ393249 SRM393248:SRM393249 TBI393248:TBI393249 TLE393248:TLE393249 TVA393248:TVA393249 UEW393248:UEW393249 UOS393248:UOS393249 UYO393248:UYO393249 VIK393248:VIK393249 VSG393248:VSG393249 WCC393248:WCC393249 WLY393248:WLY393249 WVU393248:WVU393249 M458784:M458785 JI458784:JI458785 TE458784:TE458785 ADA458784:ADA458785 AMW458784:AMW458785 AWS458784:AWS458785 BGO458784:BGO458785 BQK458784:BQK458785 CAG458784:CAG458785 CKC458784:CKC458785 CTY458784:CTY458785 DDU458784:DDU458785 DNQ458784:DNQ458785 DXM458784:DXM458785 EHI458784:EHI458785 ERE458784:ERE458785 FBA458784:FBA458785 FKW458784:FKW458785 FUS458784:FUS458785 GEO458784:GEO458785 GOK458784:GOK458785 GYG458784:GYG458785 HIC458784:HIC458785 HRY458784:HRY458785 IBU458784:IBU458785 ILQ458784:ILQ458785 IVM458784:IVM458785 JFI458784:JFI458785 JPE458784:JPE458785 JZA458784:JZA458785 KIW458784:KIW458785 KSS458784:KSS458785 LCO458784:LCO458785 LMK458784:LMK458785 LWG458784:LWG458785 MGC458784:MGC458785 MPY458784:MPY458785 MZU458784:MZU458785 NJQ458784:NJQ458785 NTM458784:NTM458785 ODI458784:ODI458785 ONE458784:ONE458785 OXA458784:OXA458785 PGW458784:PGW458785 PQS458784:PQS458785 QAO458784:QAO458785 QKK458784:QKK458785 QUG458784:QUG458785 REC458784:REC458785 RNY458784:RNY458785 RXU458784:RXU458785 SHQ458784:SHQ458785 SRM458784:SRM458785 TBI458784:TBI458785 TLE458784:TLE458785 TVA458784:TVA458785 UEW458784:UEW458785 UOS458784:UOS458785 UYO458784:UYO458785 VIK458784:VIK458785 VSG458784:VSG458785 WCC458784:WCC458785 WLY458784:WLY458785 WVU458784:WVU458785 M524320:M524321 JI524320:JI524321 TE524320:TE524321 ADA524320:ADA524321 AMW524320:AMW524321 AWS524320:AWS524321 BGO524320:BGO524321 BQK524320:BQK524321 CAG524320:CAG524321 CKC524320:CKC524321 CTY524320:CTY524321 DDU524320:DDU524321 DNQ524320:DNQ524321 DXM524320:DXM524321 EHI524320:EHI524321 ERE524320:ERE524321 FBA524320:FBA524321 FKW524320:FKW524321 FUS524320:FUS524321 GEO524320:GEO524321 GOK524320:GOK524321 GYG524320:GYG524321 HIC524320:HIC524321 HRY524320:HRY524321 IBU524320:IBU524321 ILQ524320:ILQ524321 IVM524320:IVM524321 JFI524320:JFI524321 JPE524320:JPE524321 JZA524320:JZA524321 KIW524320:KIW524321 KSS524320:KSS524321 LCO524320:LCO524321 LMK524320:LMK524321 LWG524320:LWG524321 MGC524320:MGC524321 MPY524320:MPY524321 MZU524320:MZU524321 NJQ524320:NJQ524321 NTM524320:NTM524321 ODI524320:ODI524321 ONE524320:ONE524321 OXA524320:OXA524321 PGW524320:PGW524321 PQS524320:PQS524321 QAO524320:QAO524321 QKK524320:QKK524321 QUG524320:QUG524321 REC524320:REC524321 RNY524320:RNY524321 RXU524320:RXU524321 SHQ524320:SHQ524321 SRM524320:SRM524321 TBI524320:TBI524321 TLE524320:TLE524321 TVA524320:TVA524321 UEW524320:UEW524321 UOS524320:UOS524321 UYO524320:UYO524321 VIK524320:VIK524321 VSG524320:VSG524321 WCC524320:WCC524321 WLY524320:WLY524321 WVU524320:WVU524321 M589856:M589857 JI589856:JI589857 TE589856:TE589857 ADA589856:ADA589857 AMW589856:AMW589857 AWS589856:AWS589857 BGO589856:BGO589857 BQK589856:BQK589857 CAG589856:CAG589857 CKC589856:CKC589857 CTY589856:CTY589857 DDU589856:DDU589857 DNQ589856:DNQ589857 DXM589856:DXM589857 EHI589856:EHI589857 ERE589856:ERE589857 FBA589856:FBA589857 FKW589856:FKW589857 FUS589856:FUS589857 GEO589856:GEO589857 GOK589856:GOK589857 GYG589856:GYG589857 HIC589856:HIC589857 HRY589856:HRY589857 IBU589856:IBU589857 ILQ589856:ILQ589857 IVM589856:IVM589857 JFI589856:JFI589857 JPE589856:JPE589857 JZA589856:JZA589857 KIW589856:KIW589857 KSS589856:KSS589857 LCO589856:LCO589857 LMK589856:LMK589857 LWG589856:LWG589857 MGC589856:MGC589857 MPY589856:MPY589857 MZU589856:MZU589857 NJQ589856:NJQ589857 NTM589856:NTM589857 ODI589856:ODI589857 ONE589856:ONE589857 OXA589856:OXA589857 PGW589856:PGW589857 PQS589856:PQS589857 QAO589856:QAO589857 QKK589856:QKK589857 QUG589856:QUG589857 REC589856:REC589857 RNY589856:RNY589857 RXU589856:RXU589857 SHQ589856:SHQ589857 SRM589856:SRM589857 TBI589856:TBI589857 TLE589856:TLE589857 TVA589856:TVA589857 UEW589856:UEW589857 UOS589856:UOS589857 UYO589856:UYO589857 VIK589856:VIK589857 VSG589856:VSG589857 WCC589856:WCC589857 WLY589856:WLY589857 WVU589856:WVU589857 M655392:M655393 JI655392:JI655393 TE655392:TE655393 ADA655392:ADA655393 AMW655392:AMW655393 AWS655392:AWS655393 BGO655392:BGO655393 BQK655392:BQK655393 CAG655392:CAG655393 CKC655392:CKC655393 CTY655392:CTY655393 DDU655392:DDU655393 DNQ655392:DNQ655393 DXM655392:DXM655393 EHI655392:EHI655393 ERE655392:ERE655393 FBA655392:FBA655393 FKW655392:FKW655393 FUS655392:FUS655393 GEO655392:GEO655393 GOK655392:GOK655393 GYG655392:GYG655393 HIC655392:HIC655393 HRY655392:HRY655393 IBU655392:IBU655393 ILQ655392:ILQ655393 IVM655392:IVM655393 JFI655392:JFI655393 JPE655392:JPE655393 JZA655392:JZA655393 KIW655392:KIW655393 KSS655392:KSS655393 LCO655392:LCO655393 LMK655392:LMK655393 LWG655392:LWG655393 MGC655392:MGC655393 MPY655392:MPY655393 MZU655392:MZU655393 NJQ655392:NJQ655393 NTM655392:NTM655393 ODI655392:ODI655393 ONE655392:ONE655393 OXA655392:OXA655393 PGW655392:PGW655393 PQS655392:PQS655393 QAO655392:QAO655393 QKK655392:QKK655393 QUG655392:QUG655393 REC655392:REC655393 RNY655392:RNY655393 RXU655392:RXU655393 SHQ655392:SHQ655393 SRM655392:SRM655393 TBI655392:TBI655393 TLE655392:TLE655393 TVA655392:TVA655393 UEW655392:UEW655393 UOS655392:UOS655393 UYO655392:UYO655393 VIK655392:VIK655393 VSG655392:VSG655393 WCC655392:WCC655393 WLY655392:WLY655393 WVU655392:WVU655393" xr:uid="{00000000-0002-0000-1000-000005000000}">
      <formula1>$AZ$272:$AZ$303</formula1>
    </dataValidation>
    <dataValidation type="list" allowBlank="1" showInputMessage="1" showErrorMessage="1" sqref="M917509 JI917509 TE917509 ADA917509 AMW917509 AWS917509 BGO917509 BQK917509 CAG917509 CKC917509 CTY917509 DDU917509 DNQ917509 DXM917509 EHI917509 ERE917509 FBA917509 FKW917509 FUS917509 GEO917509 GOK917509 GYG917509 HIC917509 HRY917509 IBU917509 ILQ917509 IVM917509 JFI917509 JPE917509 JZA917509 KIW917509 KSS917509 LCO917509 LMK917509 LWG917509 MGC917509 MPY917509 MZU917509 NJQ917509 NTM917509 ODI917509 ONE917509 OXA917509 PGW917509 PQS917509 QAO917509 QKK917509 QUG917509 REC917509 RNY917509 RXU917509 SHQ917509 SRM917509 TBI917509 TLE917509 TVA917509 UEW917509 UOS917509 UYO917509 VIK917509 VSG917509 WCC917509 WLY917509 WVU917509 M65603:M65657 JI65603:JI65657 TE65603:TE65657 ADA65603:ADA65657 AMW65603:AMW65657 AWS65603:AWS65657 BGO65603:BGO65657 BQK65603:BQK65657 CAG65603:CAG65657 CKC65603:CKC65657 CTY65603:CTY65657 DDU65603:DDU65657 DNQ65603:DNQ65657 DXM65603:DXM65657 EHI65603:EHI65657 ERE65603:ERE65657 FBA65603:FBA65657 FKW65603:FKW65657 FUS65603:FUS65657 GEO65603:GEO65657 GOK65603:GOK65657 GYG65603:GYG65657 HIC65603:HIC65657 HRY65603:HRY65657 IBU65603:IBU65657 ILQ65603:ILQ65657 IVM65603:IVM65657 JFI65603:JFI65657 JPE65603:JPE65657 JZA65603:JZA65657 KIW65603:KIW65657 KSS65603:KSS65657 LCO65603:LCO65657 LMK65603:LMK65657 LWG65603:LWG65657 MGC65603:MGC65657 MPY65603:MPY65657 MZU65603:MZU65657 NJQ65603:NJQ65657 NTM65603:NTM65657 ODI65603:ODI65657 ONE65603:ONE65657 OXA65603:OXA65657 PGW65603:PGW65657 PQS65603:PQS65657 QAO65603:QAO65657 QKK65603:QKK65657 QUG65603:QUG65657 REC65603:REC65657 RNY65603:RNY65657 RXU65603:RXU65657 SHQ65603:SHQ65657 SRM65603:SRM65657 TBI65603:TBI65657 TLE65603:TLE65657 TVA65603:TVA65657 UEW65603:UEW65657 UOS65603:UOS65657 UYO65603:UYO65657 VIK65603:VIK65657 VSG65603:VSG65657 WCC65603:WCC65657 WLY65603:WLY65657 WVU65603:WVU65657 M131139:M131193 JI131139:JI131193 TE131139:TE131193 ADA131139:ADA131193 AMW131139:AMW131193 AWS131139:AWS131193 BGO131139:BGO131193 BQK131139:BQK131193 CAG131139:CAG131193 CKC131139:CKC131193 CTY131139:CTY131193 DDU131139:DDU131193 DNQ131139:DNQ131193 DXM131139:DXM131193 EHI131139:EHI131193 ERE131139:ERE131193 FBA131139:FBA131193 FKW131139:FKW131193 FUS131139:FUS131193 GEO131139:GEO131193 GOK131139:GOK131193 GYG131139:GYG131193 HIC131139:HIC131193 HRY131139:HRY131193 IBU131139:IBU131193 ILQ131139:ILQ131193 IVM131139:IVM131193 JFI131139:JFI131193 JPE131139:JPE131193 JZA131139:JZA131193 KIW131139:KIW131193 KSS131139:KSS131193 LCO131139:LCO131193 LMK131139:LMK131193 LWG131139:LWG131193 MGC131139:MGC131193 MPY131139:MPY131193 MZU131139:MZU131193 NJQ131139:NJQ131193 NTM131139:NTM131193 ODI131139:ODI131193 ONE131139:ONE131193 OXA131139:OXA131193 PGW131139:PGW131193 PQS131139:PQS131193 QAO131139:QAO131193 QKK131139:QKK131193 QUG131139:QUG131193 REC131139:REC131193 RNY131139:RNY131193 RXU131139:RXU131193 SHQ131139:SHQ131193 SRM131139:SRM131193 TBI131139:TBI131193 TLE131139:TLE131193 TVA131139:TVA131193 UEW131139:UEW131193 UOS131139:UOS131193 UYO131139:UYO131193 VIK131139:VIK131193 VSG131139:VSG131193 WCC131139:WCC131193 WLY131139:WLY131193 WVU131139:WVU131193 M196675:M196729 JI196675:JI196729 TE196675:TE196729 ADA196675:ADA196729 AMW196675:AMW196729 AWS196675:AWS196729 BGO196675:BGO196729 BQK196675:BQK196729 CAG196675:CAG196729 CKC196675:CKC196729 CTY196675:CTY196729 DDU196675:DDU196729 DNQ196675:DNQ196729 DXM196675:DXM196729 EHI196675:EHI196729 ERE196675:ERE196729 FBA196675:FBA196729 FKW196675:FKW196729 FUS196675:FUS196729 GEO196675:GEO196729 GOK196675:GOK196729 GYG196675:GYG196729 HIC196675:HIC196729 HRY196675:HRY196729 IBU196675:IBU196729 ILQ196675:ILQ196729 IVM196675:IVM196729 JFI196675:JFI196729 JPE196675:JPE196729 JZA196675:JZA196729 KIW196675:KIW196729 KSS196675:KSS196729 LCO196675:LCO196729 LMK196675:LMK196729 LWG196675:LWG196729 MGC196675:MGC196729 MPY196675:MPY196729 MZU196675:MZU196729 NJQ196675:NJQ196729 NTM196675:NTM196729 ODI196675:ODI196729 ONE196675:ONE196729 OXA196675:OXA196729 PGW196675:PGW196729 PQS196675:PQS196729 QAO196675:QAO196729 QKK196675:QKK196729 QUG196675:QUG196729 REC196675:REC196729 RNY196675:RNY196729 RXU196675:RXU196729 SHQ196675:SHQ196729 SRM196675:SRM196729 TBI196675:TBI196729 TLE196675:TLE196729 TVA196675:TVA196729 UEW196675:UEW196729 UOS196675:UOS196729 UYO196675:UYO196729 VIK196675:VIK196729 VSG196675:VSG196729 WCC196675:WCC196729 WLY196675:WLY196729 WVU196675:WVU196729 M262211:M262265 JI262211:JI262265 TE262211:TE262265 ADA262211:ADA262265 AMW262211:AMW262265 AWS262211:AWS262265 BGO262211:BGO262265 BQK262211:BQK262265 CAG262211:CAG262265 CKC262211:CKC262265 CTY262211:CTY262265 DDU262211:DDU262265 DNQ262211:DNQ262265 DXM262211:DXM262265 EHI262211:EHI262265 ERE262211:ERE262265 FBA262211:FBA262265 FKW262211:FKW262265 FUS262211:FUS262265 GEO262211:GEO262265 GOK262211:GOK262265 GYG262211:GYG262265 HIC262211:HIC262265 HRY262211:HRY262265 IBU262211:IBU262265 ILQ262211:ILQ262265 IVM262211:IVM262265 JFI262211:JFI262265 JPE262211:JPE262265 JZA262211:JZA262265 KIW262211:KIW262265 KSS262211:KSS262265 LCO262211:LCO262265 LMK262211:LMK262265 LWG262211:LWG262265 MGC262211:MGC262265 MPY262211:MPY262265 MZU262211:MZU262265 NJQ262211:NJQ262265 NTM262211:NTM262265 ODI262211:ODI262265 ONE262211:ONE262265 OXA262211:OXA262265 PGW262211:PGW262265 PQS262211:PQS262265 QAO262211:QAO262265 QKK262211:QKK262265 QUG262211:QUG262265 REC262211:REC262265 RNY262211:RNY262265 RXU262211:RXU262265 SHQ262211:SHQ262265 SRM262211:SRM262265 TBI262211:TBI262265 TLE262211:TLE262265 TVA262211:TVA262265 UEW262211:UEW262265 UOS262211:UOS262265 UYO262211:UYO262265 VIK262211:VIK262265 VSG262211:VSG262265 WCC262211:WCC262265 WLY262211:WLY262265 WVU262211:WVU262265 M327747:M327801 JI327747:JI327801 TE327747:TE327801 ADA327747:ADA327801 AMW327747:AMW327801 AWS327747:AWS327801 BGO327747:BGO327801 BQK327747:BQK327801 CAG327747:CAG327801 CKC327747:CKC327801 CTY327747:CTY327801 DDU327747:DDU327801 DNQ327747:DNQ327801 DXM327747:DXM327801 EHI327747:EHI327801 ERE327747:ERE327801 FBA327747:FBA327801 FKW327747:FKW327801 FUS327747:FUS327801 GEO327747:GEO327801 GOK327747:GOK327801 GYG327747:GYG327801 HIC327747:HIC327801 HRY327747:HRY327801 IBU327747:IBU327801 ILQ327747:ILQ327801 IVM327747:IVM327801 JFI327747:JFI327801 JPE327747:JPE327801 JZA327747:JZA327801 KIW327747:KIW327801 KSS327747:KSS327801 LCO327747:LCO327801 LMK327747:LMK327801 LWG327747:LWG327801 MGC327747:MGC327801 MPY327747:MPY327801 MZU327747:MZU327801 NJQ327747:NJQ327801 NTM327747:NTM327801 ODI327747:ODI327801 ONE327747:ONE327801 OXA327747:OXA327801 PGW327747:PGW327801 PQS327747:PQS327801 QAO327747:QAO327801 QKK327747:QKK327801 QUG327747:QUG327801 REC327747:REC327801 RNY327747:RNY327801 RXU327747:RXU327801 SHQ327747:SHQ327801 SRM327747:SRM327801 TBI327747:TBI327801 TLE327747:TLE327801 TVA327747:TVA327801 UEW327747:UEW327801 UOS327747:UOS327801 UYO327747:UYO327801 VIK327747:VIK327801 VSG327747:VSG327801 WCC327747:WCC327801 WLY327747:WLY327801 WVU327747:WVU327801 M393283:M393337 JI393283:JI393337 TE393283:TE393337 ADA393283:ADA393337 AMW393283:AMW393337 AWS393283:AWS393337 BGO393283:BGO393337 BQK393283:BQK393337 CAG393283:CAG393337 CKC393283:CKC393337 CTY393283:CTY393337 DDU393283:DDU393337 DNQ393283:DNQ393337 DXM393283:DXM393337 EHI393283:EHI393337 ERE393283:ERE393337 FBA393283:FBA393337 FKW393283:FKW393337 FUS393283:FUS393337 GEO393283:GEO393337 GOK393283:GOK393337 GYG393283:GYG393337 HIC393283:HIC393337 HRY393283:HRY393337 IBU393283:IBU393337 ILQ393283:ILQ393337 IVM393283:IVM393337 JFI393283:JFI393337 JPE393283:JPE393337 JZA393283:JZA393337 KIW393283:KIW393337 KSS393283:KSS393337 LCO393283:LCO393337 LMK393283:LMK393337 LWG393283:LWG393337 MGC393283:MGC393337 MPY393283:MPY393337 MZU393283:MZU393337 NJQ393283:NJQ393337 NTM393283:NTM393337 ODI393283:ODI393337 ONE393283:ONE393337 OXA393283:OXA393337 PGW393283:PGW393337 PQS393283:PQS393337 QAO393283:QAO393337 QKK393283:QKK393337 QUG393283:QUG393337 REC393283:REC393337 RNY393283:RNY393337 RXU393283:RXU393337 SHQ393283:SHQ393337 SRM393283:SRM393337 TBI393283:TBI393337 TLE393283:TLE393337 TVA393283:TVA393337 UEW393283:UEW393337 UOS393283:UOS393337 UYO393283:UYO393337 VIK393283:VIK393337 VSG393283:VSG393337 WCC393283:WCC393337 WLY393283:WLY393337 WVU393283:WVU393337 M458819:M458873 JI458819:JI458873 TE458819:TE458873 ADA458819:ADA458873 AMW458819:AMW458873 AWS458819:AWS458873 BGO458819:BGO458873 BQK458819:BQK458873 CAG458819:CAG458873 CKC458819:CKC458873 CTY458819:CTY458873 DDU458819:DDU458873 DNQ458819:DNQ458873 DXM458819:DXM458873 EHI458819:EHI458873 ERE458819:ERE458873 FBA458819:FBA458873 FKW458819:FKW458873 FUS458819:FUS458873 GEO458819:GEO458873 GOK458819:GOK458873 GYG458819:GYG458873 HIC458819:HIC458873 HRY458819:HRY458873 IBU458819:IBU458873 ILQ458819:ILQ458873 IVM458819:IVM458873 JFI458819:JFI458873 JPE458819:JPE458873 JZA458819:JZA458873 KIW458819:KIW458873 KSS458819:KSS458873 LCO458819:LCO458873 LMK458819:LMK458873 LWG458819:LWG458873 MGC458819:MGC458873 MPY458819:MPY458873 MZU458819:MZU458873 NJQ458819:NJQ458873 NTM458819:NTM458873 ODI458819:ODI458873 ONE458819:ONE458873 OXA458819:OXA458873 PGW458819:PGW458873 PQS458819:PQS458873 QAO458819:QAO458873 QKK458819:QKK458873 QUG458819:QUG458873 REC458819:REC458873 RNY458819:RNY458873 RXU458819:RXU458873 SHQ458819:SHQ458873 SRM458819:SRM458873 TBI458819:TBI458873 TLE458819:TLE458873 TVA458819:TVA458873 UEW458819:UEW458873 UOS458819:UOS458873 UYO458819:UYO458873 VIK458819:VIK458873 VSG458819:VSG458873 WCC458819:WCC458873 WLY458819:WLY458873 WVU458819:WVU458873 M524355:M524409 JI524355:JI524409 TE524355:TE524409 ADA524355:ADA524409 AMW524355:AMW524409 AWS524355:AWS524409 BGO524355:BGO524409 BQK524355:BQK524409 CAG524355:CAG524409 CKC524355:CKC524409 CTY524355:CTY524409 DDU524355:DDU524409 DNQ524355:DNQ524409 DXM524355:DXM524409 EHI524355:EHI524409 ERE524355:ERE524409 FBA524355:FBA524409 FKW524355:FKW524409 FUS524355:FUS524409 GEO524355:GEO524409 GOK524355:GOK524409 GYG524355:GYG524409 HIC524355:HIC524409 HRY524355:HRY524409 IBU524355:IBU524409 ILQ524355:ILQ524409 IVM524355:IVM524409 JFI524355:JFI524409 JPE524355:JPE524409 JZA524355:JZA524409 KIW524355:KIW524409 KSS524355:KSS524409 LCO524355:LCO524409 LMK524355:LMK524409 LWG524355:LWG524409 MGC524355:MGC524409 MPY524355:MPY524409 MZU524355:MZU524409 NJQ524355:NJQ524409 NTM524355:NTM524409 ODI524355:ODI524409 ONE524355:ONE524409 OXA524355:OXA524409 PGW524355:PGW524409 PQS524355:PQS524409 QAO524355:QAO524409 QKK524355:QKK524409 QUG524355:QUG524409 REC524355:REC524409 RNY524355:RNY524409 RXU524355:RXU524409 SHQ524355:SHQ524409 SRM524355:SRM524409 TBI524355:TBI524409 TLE524355:TLE524409 TVA524355:TVA524409 UEW524355:UEW524409 UOS524355:UOS524409 UYO524355:UYO524409 VIK524355:VIK524409 VSG524355:VSG524409 WCC524355:WCC524409 WLY524355:WLY524409 WVU524355:WVU524409 M589891:M589945 JI589891:JI589945 TE589891:TE589945 ADA589891:ADA589945 AMW589891:AMW589945 AWS589891:AWS589945 BGO589891:BGO589945 BQK589891:BQK589945 CAG589891:CAG589945 CKC589891:CKC589945 CTY589891:CTY589945 DDU589891:DDU589945 DNQ589891:DNQ589945 DXM589891:DXM589945 EHI589891:EHI589945 ERE589891:ERE589945 FBA589891:FBA589945 FKW589891:FKW589945 FUS589891:FUS589945 GEO589891:GEO589945 GOK589891:GOK589945 GYG589891:GYG589945 HIC589891:HIC589945 HRY589891:HRY589945 IBU589891:IBU589945 ILQ589891:ILQ589945 IVM589891:IVM589945 JFI589891:JFI589945 JPE589891:JPE589945 JZA589891:JZA589945 KIW589891:KIW589945 KSS589891:KSS589945 LCO589891:LCO589945 LMK589891:LMK589945 LWG589891:LWG589945 MGC589891:MGC589945 MPY589891:MPY589945 MZU589891:MZU589945 NJQ589891:NJQ589945 NTM589891:NTM589945 ODI589891:ODI589945 ONE589891:ONE589945 OXA589891:OXA589945 PGW589891:PGW589945 PQS589891:PQS589945 QAO589891:QAO589945 QKK589891:QKK589945 QUG589891:QUG589945 REC589891:REC589945 RNY589891:RNY589945 RXU589891:RXU589945 SHQ589891:SHQ589945 SRM589891:SRM589945 TBI589891:TBI589945 TLE589891:TLE589945 TVA589891:TVA589945 UEW589891:UEW589945 UOS589891:UOS589945 UYO589891:UYO589945 VIK589891:VIK589945 VSG589891:VSG589945 WCC589891:WCC589945 WLY589891:WLY589945 WVU589891:WVU589945 M655427:M655481 JI655427:JI655481 TE655427:TE655481 ADA655427:ADA655481 AMW655427:AMW655481 AWS655427:AWS655481 BGO655427:BGO655481 BQK655427:BQK655481 CAG655427:CAG655481 CKC655427:CKC655481 CTY655427:CTY655481 DDU655427:DDU655481 DNQ655427:DNQ655481 DXM655427:DXM655481 EHI655427:EHI655481 ERE655427:ERE655481 FBA655427:FBA655481 FKW655427:FKW655481 FUS655427:FUS655481 GEO655427:GEO655481 GOK655427:GOK655481 GYG655427:GYG655481 HIC655427:HIC655481 HRY655427:HRY655481 IBU655427:IBU655481 ILQ655427:ILQ655481 IVM655427:IVM655481 JFI655427:JFI655481 JPE655427:JPE655481 JZA655427:JZA655481 KIW655427:KIW655481 KSS655427:KSS655481 LCO655427:LCO655481 LMK655427:LMK655481 LWG655427:LWG655481 MGC655427:MGC655481 MPY655427:MPY655481 MZU655427:MZU655481 NJQ655427:NJQ655481 NTM655427:NTM655481 ODI655427:ODI655481 ONE655427:ONE655481 OXA655427:OXA655481 PGW655427:PGW655481 PQS655427:PQS655481 QAO655427:QAO655481 QKK655427:QKK655481 QUG655427:QUG655481 REC655427:REC655481 RNY655427:RNY655481 RXU655427:RXU655481 SHQ655427:SHQ655481 SRM655427:SRM655481 TBI655427:TBI655481 TLE655427:TLE655481 TVA655427:TVA655481 UEW655427:UEW655481 UOS655427:UOS655481 UYO655427:UYO655481 VIK655427:VIK655481 VSG655427:VSG655481 WCC655427:WCC655481 WLY655427:WLY655481 WVU655427:WVU655481 M720963:M721017 JI720963:JI721017 TE720963:TE721017 ADA720963:ADA721017 AMW720963:AMW721017 AWS720963:AWS721017 BGO720963:BGO721017 BQK720963:BQK721017 CAG720963:CAG721017 CKC720963:CKC721017 CTY720963:CTY721017 DDU720963:DDU721017 DNQ720963:DNQ721017 DXM720963:DXM721017 EHI720963:EHI721017 ERE720963:ERE721017 FBA720963:FBA721017 FKW720963:FKW721017 FUS720963:FUS721017 GEO720963:GEO721017 GOK720963:GOK721017 GYG720963:GYG721017 HIC720963:HIC721017 HRY720963:HRY721017 IBU720963:IBU721017 ILQ720963:ILQ721017 IVM720963:IVM721017 JFI720963:JFI721017 JPE720963:JPE721017 JZA720963:JZA721017 KIW720963:KIW721017 KSS720963:KSS721017 LCO720963:LCO721017 LMK720963:LMK721017 LWG720963:LWG721017 MGC720963:MGC721017 MPY720963:MPY721017 MZU720963:MZU721017 NJQ720963:NJQ721017 NTM720963:NTM721017 ODI720963:ODI721017 ONE720963:ONE721017 OXA720963:OXA721017 PGW720963:PGW721017 PQS720963:PQS721017 QAO720963:QAO721017 QKK720963:QKK721017 QUG720963:QUG721017 REC720963:REC721017 RNY720963:RNY721017 RXU720963:RXU721017 SHQ720963:SHQ721017 SRM720963:SRM721017 TBI720963:TBI721017 TLE720963:TLE721017 TVA720963:TVA721017 UEW720963:UEW721017 UOS720963:UOS721017 UYO720963:UYO721017 VIK720963:VIK721017 VSG720963:VSG721017 WCC720963:WCC721017 WLY720963:WLY721017 WVU720963:WVU721017 M786499:M786553 JI786499:JI786553 TE786499:TE786553 ADA786499:ADA786553 AMW786499:AMW786553 AWS786499:AWS786553 BGO786499:BGO786553 BQK786499:BQK786553 CAG786499:CAG786553 CKC786499:CKC786553 CTY786499:CTY786553 DDU786499:DDU786553 DNQ786499:DNQ786553 DXM786499:DXM786553 EHI786499:EHI786553 ERE786499:ERE786553 FBA786499:FBA786553 FKW786499:FKW786553 FUS786499:FUS786553 GEO786499:GEO786553 GOK786499:GOK786553 GYG786499:GYG786553 HIC786499:HIC786553 HRY786499:HRY786553 IBU786499:IBU786553 ILQ786499:ILQ786553 IVM786499:IVM786553 JFI786499:JFI786553 JPE786499:JPE786553 JZA786499:JZA786553 KIW786499:KIW786553 KSS786499:KSS786553 LCO786499:LCO786553 LMK786499:LMK786553 LWG786499:LWG786553 MGC786499:MGC786553 MPY786499:MPY786553 MZU786499:MZU786553 NJQ786499:NJQ786553 NTM786499:NTM786553 ODI786499:ODI786553 ONE786499:ONE786553 OXA786499:OXA786553 PGW786499:PGW786553 PQS786499:PQS786553 QAO786499:QAO786553 QKK786499:QKK786553 QUG786499:QUG786553 REC786499:REC786553 RNY786499:RNY786553 RXU786499:RXU786553 SHQ786499:SHQ786553 SRM786499:SRM786553 TBI786499:TBI786553 TLE786499:TLE786553 TVA786499:TVA786553 UEW786499:UEW786553 UOS786499:UOS786553 UYO786499:UYO786553 VIK786499:VIK786553 VSG786499:VSG786553 WCC786499:WCC786553 WLY786499:WLY786553 WVU786499:WVU786553 M852035:M852089 JI852035:JI852089 TE852035:TE852089 ADA852035:ADA852089 AMW852035:AMW852089 AWS852035:AWS852089 BGO852035:BGO852089 BQK852035:BQK852089 CAG852035:CAG852089 CKC852035:CKC852089 CTY852035:CTY852089 DDU852035:DDU852089 DNQ852035:DNQ852089 DXM852035:DXM852089 EHI852035:EHI852089 ERE852035:ERE852089 FBA852035:FBA852089 FKW852035:FKW852089 FUS852035:FUS852089 GEO852035:GEO852089 GOK852035:GOK852089 GYG852035:GYG852089 HIC852035:HIC852089 HRY852035:HRY852089 IBU852035:IBU852089 ILQ852035:ILQ852089 IVM852035:IVM852089 JFI852035:JFI852089 JPE852035:JPE852089 JZA852035:JZA852089 KIW852035:KIW852089 KSS852035:KSS852089 LCO852035:LCO852089 LMK852035:LMK852089 LWG852035:LWG852089 MGC852035:MGC852089 MPY852035:MPY852089 MZU852035:MZU852089 NJQ852035:NJQ852089 NTM852035:NTM852089 ODI852035:ODI852089 ONE852035:ONE852089 OXA852035:OXA852089 PGW852035:PGW852089 PQS852035:PQS852089 QAO852035:QAO852089 QKK852035:QKK852089 QUG852035:QUG852089 REC852035:REC852089 RNY852035:RNY852089 RXU852035:RXU852089 SHQ852035:SHQ852089 SRM852035:SRM852089 TBI852035:TBI852089 TLE852035:TLE852089 TVA852035:TVA852089 UEW852035:UEW852089 UOS852035:UOS852089 UYO852035:UYO852089 VIK852035:VIK852089 VSG852035:VSG852089 WCC852035:WCC852089 WLY852035:WLY852089 WVU852035:WVU852089 M917571:M917625 JI917571:JI917625 TE917571:TE917625 ADA917571:ADA917625 AMW917571:AMW917625 AWS917571:AWS917625 BGO917571:BGO917625 BQK917571:BQK917625 CAG917571:CAG917625 CKC917571:CKC917625 CTY917571:CTY917625 DDU917571:DDU917625 DNQ917571:DNQ917625 DXM917571:DXM917625 EHI917571:EHI917625 ERE917571:ERE917625 FBA917571:FBA917625 FKW917571:FKW917625 FUS917571:FUS917625 GEO917571:GEO917625 GOK917571:GOK917625 GYG917571:GYG917625 HIC917571:HIC917625 HRY917571:HRY917625 IBU917571:IBU917625 ILQ917571:ILQ917625 IVM917571:IVM917625 JFI917571:JFI917625 JPE917571:JPE917625 JZA917571:JZA917625 KIW917571:KIW917625 KSS917571:KSS917625 LCO917571:LCO917625 LMK917571:LMK917625 LWG917571:LWG917625 MGC917571:MGC917625 MPY917571:MPY917625 MZU917571:MZU917625 NJQ917571:NJQ917625 NTM917571:NTM917625 ODI917571:ODI917625 ONE917571:ONE917625 OXA917571:OXA917625 PGW917571:PGW917625 PQS917571:PQS917625 QAO917571:QAO917625 QKK917571:QKK917625 QUG917571:QUG917625 REC917571:REC917625 RNY917571:RNY917625 RXU917571:RXU917625 SHQ917571:SHQ917625 SRM917571:SRM917625 TBI917571:TBI917625 TLE917571:TLE917625 TVA917571:TVA917625 UEW917571:UEW917625 UOS917571:UOS917625 UYO917571:UYO917625 VIK917571:VIK917625 VSG917571:VSG917625 WCC917571:WCC917625 WLY917571:WLY917625 WVU917571:WVU917625 M983107:M983161 JI983107:JI983161 TE983107:TE983161 ADA983107:ADA983161 AMW983107:AMW983161 AWS983107:AWS983161 BGO983107:BGO983161 BQK983107:BQK983161 CAG983107:CAG983161 CKC983107:CKC983161 CTY983107:CTY983161 DDU983107:DDU983161 DNQ983107:DNQ983161 DXM983107:DXM983161 EHI983107:EHI983161 ERE983107:ERE983161 FBA983107:FBA983161 FKW983107:FKW983161 FUS983107:FUS983161 GEO983107:GEO983161 GOK983107:GOK983161 GYG983107:GYG983161 HIC983107:HIC983161 HRY983107:HRY983161 IBU983107:IBU983161 ILQ983107:ILQ983161 IVM983107:IVM983161 JFI983107:JFI983161 JPE983107:JPE983161 JZA983107:JZA983161 KIW983107:KIW983161 KSS983107:KSS983161 LCO983107:LCO983161 LMK983107:LMK983161 LWG983107:LWG983161 MGC983107:MGC983161 MPY983107:MPY983161 MZU983107:MZU983161 NJQ983107:NJQ983161 NTM983107:NTM983161 ODI983107:ODI983161 ONE983107:ONE983161 OXA983107:OXA983161 PGW983107:PGW983161 PQS983107:PQS983161 QAO983107:QAO983161 QKK983107:QKK983161 QUG983107:QUG983161 REC983107:REC983161 RNY983107:RNY983161 RXU983107:RXU983161 SHQ983107:SHQ983161 SRM983107:SRM983161 TBI983107:TBI983161 TLE983107:TLE983161 TVA983107:TVA983161 UEW983107:UEW983161 UOS983107:UOS983161 UYO983107:UYO983161 VIK983107:VIK983161 VSG983107:VSG983161 WCC983107:WCC983161 WLY983107:WLY983161 WVU983107:WVU983161 M983045 JI983045 TE983045 ADA983045 AMW983045 AWS983045 BGO983045 BQK983045 CAG983045 CKC983045 CTY983045 DDU983045 DNQ983045 DXM983045 EHI983045 ERE983045 FBA983045 FKW983045 FUS983045 GEO983045 GOK983045 GYG983045 HIC983045 HRY983045 IBU983045 ILQ983045 IVM983045 JFI983045 JPE983045 JZA983045 KIW983045 KSS983045 LCO983045 LMK983045 LWG983045 MGC983045 MPY983045 MZU983045 NJQ983045 NTM983045 ODI983045 ONE983045 OXA983045 PGW983045 PQS983045 QAO983045 QKK983045 QUG983045 REC983045 RNY983045 RXU983045 SHQ983045 SRM983045 TBI983045 TLE983045 TVA983045 UEW983045 UOS983045 UYO983045 VIK983045 VSG983045 WCC983045 WLY983045 WVU983045 M65541 JI65541 TE65541 ADA65541 AMW65541 AWS65541 BGO65541 BQK65541 CAG65541 CKC65541 CTY65541 DDU65541 DNQ65541 DXM65541 EHI65541 ERE65541 FBA65541 FKW65541 FUS65541 GEO65541 GOK65541 GYG65541 HIC65541 HRY65541 IBU65541 ILQ65541 IVM65541 JFI65541 JPE65541 JZA65541 KIW65541 KSS65541 LCO65541 LMK65541 LWG65541 MGC65541 MPY65541 MZU65541 NJQ65541 NTM65541 ODI65541 ONE65541 OXA65541 PGW65541 PQS65541 QAO65541 QKK65541 QUG65541 REC65541 RNY65541 RXU65541 SHQ65541 SRM65541 TBI65541 TLE65541 TVA65541 UEW65541 UOS65541 UYO65541 VIK65541 VSG65541 WCC65541 WLY65541 WVU65541 M131077 JI131077 TE131077 ADA131077 AMW131077 AWS131077 BGO131077 BQK131077 CAG131077 CKC131077 CTY131077 DDU131077 DNQ131077 DXM131077 EHI131077 ERE131077 FBA131077 FKW131077 FUS131077 GEO131077 GOK131077 GYG131077 HIC131077 HRY131077 IBU131077 ILQ131077 IVM131077 JFI131077 JPE131077 JZA131077 KIW131077 KSS131077 LCO131077 LMK131077 LWG131077 MGC131077 MPY131077 MZU131077 NJQ131077 NTM131077 ODI131077 ONE131077 OXA131077 PGW131077 PQS131077 QAO131077 QKK131077 QUG131077 REC131077 RNY131077 RXU131077 SHQ131077 SRM131077 TBI131077 TLE131077 TVA131077 UEW131077 UOS131077 UYO131077 VIK131077 VSG131077 WCC131077 WLY131077 WVU131077 M196613 JI196613 TE196613 ADA196613 AMW196613 AWS196613 BGO196613 BQK196613 CAG196613 CKC196613 CTY196613 DDU196613 DNQ196613 DXM196613 EHI196613 ERE196613 FBA196613 FKW196613 FUS196613 GEO196613 GOK196613 GYG196613 HIC196613 HRY196613 IBU196613 ILQ196613 IVM196613 JFI196613 JPE196613 JZA196613 KIW196613 KSS196613 LCO196613 LMK196613 LWG196613 MGC196613 MPY196613 MZU196613 NJQ196613 NTM196613 ODI196613 ONE196613 OXA196613 PGW196613 PQS196613 QAO196613 QKK196613 QUG196613 REC196613 RNY196613 RXU196613 SHQ196613 SRM196613 TBI196613 TLE196613 TVA196613 UEW196613 UOS196613 UYO196613 VIK196613 VSG196613 WCC196613 WLY196613 WVU196613 M262149 JI262149 TE262149 ADA262149 AMW262149 AWS262149 BGO262149 BQK262149 CAG262149 CKC262149 CTY262149 DDU262149 DNQ262149 DXM262149 EHI262149 ERE262149 FBA262149 FKW262149 FUS262149 GEO262149 GOK262149 GYG262149 HIC262149 HRY262149 IBU262149 ILQ262149 IVM262149 JFI262149 JPE262149 JZA262149 KIW262149 KSS262149 LCO262149 LMK262149 LWG262149 MGC262149 MPY262149 MZU262149 NJQ262149 NTM262149 ODI262149 ONE262149 OXA262149 PGW262149 PQS262149 QAO262149 QKK262149 QUG262149 REC262149 RNY262149 RXU262149 SHQ262149 SRM262149 TBI262149 TLE262149 TVA262149 UEW262149 UOS262149 UYO262149 VIK262149 VSG262149 WCC262149 WLY262149 WVU262149 M327685 JI327685 TE327685 ADA327685 AMW327685 AWS327685 BGO327685 BQK327685 CAG327685 CKC327685 CTY327685 DDU327685 DNQ327685 DXM327685 EHI327685 ERE327685 FBA327685 FKW327685 FUS327685 GEO327685 GOK327685 GYG327685 HIC327685 HRY327685 IBU327685 ILQ327685 IVM327685 JFI327685 JPE327685 JZA327685 KIW327685 KSS327685 LCO327685 LMK327685 LWG327685 MGC327685 MPY327685 MZU327685 NJQ327685 NTM327685 ODI327685 ONE327685 OXA327685 PGW327685 PQS327685 QAO327685 QKK327685 QUG327685 REC327685 RNY327685 RXU327685 SHQ327685 SRM327685 TBI327685 TLE327685 TVA327685 UEW327685 UOS327685 UYO327685 VIK327685 VSG327685 WCC327685 WLY327685 WVU327685 M393221 JI393221 TE393221 ADA393221 AMW393221 AWS393221 BGO393221 BQK393221 CAG393221 CKC393221 CTY393221 DDU393221 DNQ393221 DXM393221 EHI393221 ERE393221 FBA393221 FKW393221 FUS393221 GEO393221 GOK393221 GYG393221 HIC393221 HRY393221 IBU393221 ILQ393221 IVM393221 JFI393221 JPE393221 JZA393221 KIW393221 KSS393221 LCO393221 LMK393221 LWG393221 MGC393221 MPY393221 MZU393221 NJQ393221 NTM393221 ODI393221 ONE393221 OXA393221 PGW393221 PQS393221 QAO393221 QKK393221 QUG393221 REC393221 RNY393221 RXU393221 SHQ393221 SRM393221 TBI393221 TLE393221 TVA393221 UEW393221 UOS393221 UYO393221 VIK393221 VSG393221 WCC393221 WLY393221 WVU393221 M458757 JI458757 TE458757 ADA458757 AMW458757 AWS458757 BGO458757 BQK458757 CAG458757 CKC458757 CTY458757 DDU458757 DNQ458757 DXM458757 EHI458757 ERE458757 FBA458757 FKW458757 FUS458757 GEO458757 GOK458757 GYG458757 HIC458757 HRY458757 IBU458757 ILQ458757 IVM458757 JFI458757 JPE458757 JZA458757 KIW458757 KSS458757 LCO458757 LMK458757 LWG458757 MGC458757 MPY458757 MZU458757 NJQ458757 NTM458757 ODI458757 ONE458757 OXA458757 PGW458757 PQS458757 QAO458757 QKK458757 QUG458757 REC458757 RNY458757 RXU458757 SHQ458757 SRM458757 TBI458757 TLE458757 TVA458757 UEW458757 UOS458757 UYO458757 VIK458757 VSG458757 WCC458757 WLY458757 WVU458757 M524293 JI524293 TE524293 ADA524293 AMW524293 AWS524293 BGO524293 BQK524293 CAG524293 CKC524293 CTY524293 DDU524293 DNQ524293 DXM524293 EHI524293 ERE524293 FBA524293 FKW524293 FUS524293 GEO524293 GOK524293 GYG524293 HIC524293 HRY524293 IBU524293 ILQ524293 IVM524293 JFI524293 JPE524293 JZA524293 KIW524293 KSS524293 LCO524293 LMK524293 LWG524293 MGC524293 MPY524293 MZU524293 NJQ524293 NTM524293 ODI524293 ONE524293 OXA524293 PGW524293 PQS524293 QAO524293 QKK524293 QUG524293 REC524293 RNY524293 RXU524293 SHQ524293 SRM524293 TBI524293 TLE524293 TVA524293 UEW524293 UOS524293 UYO524293 VIK524293 VSG524293 WCC524293 WLY524293 WVU524293 M589829 JI589829 TE589829 ADA589829 AMW589829 AWS589829 BGO589829 BQK589829 CAG589829 CKC589829 CTY589829 DDU589829 DNQ589829 DXM589829 EHI589829 ERE589829 FBA589829 FKW589829 FUS589829 GEO589829 GOK589829 GYG589829 HIC589829 HRY589829 IBU589829 ILQ589829 IVM589829 JFI589829 JPE589829 JZA589829 KIW589829 KSS589829 LCO589829 LMK589829 LWG589829 MGC589829 MPY589829 MZU589829 NJQ589829 NTM589829 ODI589829 ONE589829 OXA589829 PGW589829 PQS589829 QAO589829 QKK589829 QUG589829 REC589829 RNY589829 RXU589829 SHQ589829 SRM589829 TBI589829 TLE589829 TVA589829 UEW589829 UOS589829 UYO589829 VIK589829 VSG589829 WCC589829 WLY589829 WVU589829 M655365 JI655365 TE655365 ADA655365 AMW655365 AWS655365 BGO655365 BQK655365 CAG655365 CKC655365 CTY655365 DDU655365 DNQ655365 DXM655365 EHI655365 ERE655365 FBA655365 FKW655365 FUS655365 GEO655365 GOK655365 GYG655365 HIC655365 HRY655365 IBU655365 ILQ655365 IVM655365 JFI655365 JPE655365 JZA655365 KIW655365 KSS655365 LCO655365 LMK655365 LWG655365 MGC655365 MPY655365 MZU655365 NJQ655365 NTM655365 ODI655365 ONE655365 OXA655365 PGW655365 PQS655365 QAO655365 QKK655365 QUG655365 REC655365 RNY655365 RXU655365 SHQ655365 SRM655365 TBI655365 TLE655365 TVA655365 UEW655365 UOS655365 UYO655365 VIK655365 VSG655365 WCC655365 WLY655365 WVU655365 M720901 JI720901 TE720901 ADA720901 AMW720901 AWS720901 BGO720901 BQK720901 CAG720901 CKC720901 CTY720901 DDU720901 DNQ720901 DXM720901 EHI720901 ERE720901 FBA720901 FKW720901 FUS720901 GEO720901 GOK720901 GYG720901 HIC720901 HRY720901 IBU720901 ILQ720901 IVM720901 JFI720901 JPE720901 JZA720901 KIW720901 KSS720901 LCO720901 LMK720901 LWG720901 MGC720901 MPY720901 MZU720901 NJQ720901 NTM720901 ODI720901 ONE720901 OXA720901 PGW720901 PQS720901 QAO720901 QKK720901 QUG720901 REC720901 RNY720901 RXU720901 SHQ720901 SRM720901 TBI720901 TLE720901 TVA720901 UEW720901 UOS720901 UYO720901 VIK720901 VSG720901 WCC720901 WLY720901 WVU720901 M786437 JI786437 TE786437 ADA786437 AMW786437 AWS786437 BGO786437 BQK786437 CAG786437 CKC786437 CTY786437 DDU786437 DNQ786437 DXM786437 EHI786437 ERE786437 FBA786437 FKW786437 FUS786437 GEO786437 GOK786437 GYG786437 HIC786437 HRY786437 IBU786437 ILQ786437 IVM786437 JFI786437 JPE786437 JZA786437 KIW786437 KSS786437 LCO786437 LMK786437 LWG786437 MGC786437 MPY786437 MZU786437 NJQ786437 NTM786437 ODI786437 ONE786437 OXA786437 PGW786437 PQS786437 QAO786437 QKK786437 QUG786437 REC786437 RNY786437 RXU786437 SHQ786437 SRM786437 TBI786437 TLE786437 TVA786437 UEW786437 UOS786437 UYO786437 VIK786437 VSG786437 WCC786437 WLY786437 WVU786437 M851973 JI851973 TE851973 ADA851973 AMW851973 AWS851973 BGO851973 BQK851973 CAG851973 CKC851973 CTY851973 DDU851973 DNQ851973 DXM851973 EHI851973 ERE851973 FBA851973 FKW851973 FUS851973 GEO851973 GOK851973 GYG851973 HIC851973 HRY851973 IBU851973 ILQ851973 IVM851973 JFI851973 JPE851973 JZA851973 KIW851973 KSS851973 LCO851973 LMK851973 LWG851973 MGC851973 MPY851973 MZU851973 NJQ851973 NTM851973 ODI851973 ONE851973 OXA851973 PGW851973 PQS851973 QAO851973 QKK851973 QUG851973 REC851973 RNY851973 RXU851973 SHQ851973 SRM851973 TBI851973 TLE851973 TVA851973 UEW851973 UOS851973 UYO851973 VIK851973 VSG851973 WCC851973 WLY851973 WVU851973" xr:uid="{00000000-0002-0000-1000-000006000000}">
      <formula1>$AZ$272:$AZ$302</formula1>
    </dataValidation>
    <dataValidation type="list" allowBlank="1" showInputMessage="1" showErrorMessage="1" sqref="M983162:M983164 JI983162:JI983164 TE983162:TE983164 ADA983162:ADA983164 AMW983162:AMW983164 AWS983162:AWS983164 BGO983162:BGO983164 BQK983162:BQK983164 CAG983162:CAG983164 CKC983162:CKC983164 CTY983162:CTY983164 DDU983162:DDU983164 DNQ983162:DNQ983164 DXM983162:DXM983164 EHI983162:EHI983164 ERE983162:ERE983164 FBA983162:FBA983164 FKW983162:FKW983164 FUS983162:FUS983164 GEO983162:GEO983164 GOK983162:GOK983164 GYG983162:GYG983164 HIC983162:HIC983164 HRY983162:HRY983164 IBU983162:IBU983164 ILQ983162:ILQ983164 IVM983162:IVM983164 JFI983162:JFI983164 JPE983162:JPE983164 JZA983162:JZA983164 KIW983162:KIW983164 KSS983162:KSS983164 LCO983162:LCO983164 LMK983162:LMK983164 LWG983162:LWG983164 MGC983162:MGC983164 MPY983162:MPY983164 MZU983162:MZU983164 NJQ983162:NJQ983164 NTM983162:NTM983164 ODI983162:ODI983164 ONE983162:ONE983164 OXA983162:OXA983164 PGW983162:PGW983164 PQS983162:PQS983164 QAO983162:QAO983164 QKK983162:QKK983164 QUG983162:QUG983164 REC983162:REC983164 RNY983162:RNY983164 RXU983162:RXU983164 SHQ983162:SHQ983164 SRM983162:SRM983164 TBI983162:TBI983164 TLE983162:TLE983164 TVA983162:TVA983164 UEW983162:UEW983164 UOS983162:UOS983164 UYO983162:UYO983164 VIK983162:VIK983164 VSG983162:VSG983164 WCC983162:WCC983164 WLY983162:WLY983164 WVU983162:WVU983164 M65658:M65660 JI65658:JI65660 TE65658:TE65660 ADA65658:ADA65660 AMW65658:AMW65660 AWS65658:AWS65660 BGO65658:BGO65660 BQK65658:BQK65660 CAG65658:CAG65660 CKC65658:CKC65660 CTY65658:CTY65660 DDU65658:DDU65660 DNQ65658:DNQ65660 DXM65658:DXM65660 EHI65658:EHI65660 ERE65658:ERE65660 FBA65658:FBA65660 FKW65658:FKW65660 FUS65658:FUS65660 GEO65658:GEO65660 GOK65658:GOK65660 GYG65658:GYG65660 HIC65658:HIC65660 HRY65658:HRY65660 IBU65658:IBU65660 ILQ65658:ILQ65660 IVM65658:IVM65660 JFI65658:JFI65660 JPE65658:JPE65660 JZA65658:JZA65660 KIW65658:KIW65660 KSS65658:KSS65660 LCO65658:LCO65660 LMK65658:LMK65660 LWG65658:LWG65660 MGC65658:MGC65660 MPY65658:MPY65660 MZU65658:MZU65660 NJQ65658:NJQ65660 NTM65658:NTM65660 ODI65658:ODI65660 ONE65658:ONE65660 OXA65658:OXA65660 PGW65658:PGW65660 PQS65658:PQS65660 QAO65658:QAO65660 QKK65658:QKK65660 QUG65658:QUG65660 REC65658:REC65660 RNY65658:RNY65660 RXU65658:RXU65660 SHQ65658:SHQ65660 SRM65658:SRM65660 TBI65658:TBI65660 TLE65658:TLE65660 TVA65658:TVA65660 UEW65658:UEW65660 UOS65658:UOS65660 UYO65658:UYO65660 VIK65658:VIK65660 VSG65658:VSG65660 WCC65658:WCC65660 WLY65658:WLY65660 WVU65658:WVU65660 M131194:M131196 JI131194:JI131196 TE131194:TE131196 ADA131194:ADA131196 AMW131194:AMW131196 AWS131194:AWS131196 BGO131194:BGO131196 BQK131194:BQK131196 CAG131194:CAG131196 CKC131194:CKC131196 CTY131194:CTY131196 DDU131194:DDU131196 DNQ131194:DNQ131196 DXM131194:DXM131196 EHI131194:EHI131196 ERE131194:ERE131196 FBA131194:FBA131196 FKW131194:FKW131196 FUS131194:FUS131196 GEO131194:GEO131196 GOK131194:GOK131196 GYG131194:GYG131196 HIC131194:HIC131196 HRY131194:HRY131196 IBU131194:IBU131196 ILQ131194:ILQ131196 IVM131194:IVM131196 JFI131194:JFI131196 JPE131194:JPE131196 JZA131194:JZA131196 KIW131194:KIW131196 KSS131194:KSS131196 LCO131194:LCO131196 LMK131194:LMK131196 LWG131194:LWG131196 MGC131194:MGC131196 MPY131194:MPY131196 MZU131194:MZU131196 NJQ131194:NJQ131196 NTM131194:NTM131196 ODI131194:ODI131196 ONE131194:ONE131196 OXA131194:OXA131196 PGW131194:PGW131196 PQS131194:PQS131196 QAO131194:QAO131196 QKK131194:QKK131196 QUG131194:QUG131196 REC131194:REC131196 RNY131194:RNY131196 RXU131194:RXU131196 SHQ131194:SHQ131196 SRM131194:SRM131196 TBI131194:TBI131196 TLE131194:TLE131196 TVA131194:TVA131196 UEW131194:UEW131196 UOS131194:UOS131196 UYO131194:UYO131196 VIK131194:VIK131196 VSG131194:VSG131196 WCC131194:WCC131196 WLY131194:WLY131196 WVU131194:WVU131196 M196730:M196732 JI196730:JI196732 TE196730:TE196732 ADA196730:ADA196732 AMW196730:AMW196732 AWS196730:AWS196732 BGO196730:BGO196732 BQK196730:BQK196732 CAG196730:CAG196732 CKC196730:CKC196732 CTY196730:CTY196732 DDU196730:DDU196732 DNQ196730:DNQ196732 DXM196730:DXM196732 EHI196730:EHI196732 ERE196730:ERE196732 FBA196730:FBA196732 FKW196730:FKW196732 FUS196730:FUS196732 GEO196730:GEO196732 GOK196730:GOK196732 GYG196730:GYG196732 HIC196730:HIC196732 HRY196730:HRY196732 IBU196730:IBU196732 ILQ196730:ILQ196732 IVM196730:IVM196732 JFI196730:JFI196732 JPE196730:JPE196732 JZA196730:JZA196732 KIW196730:KIW196732 KSS196730:KSS196732 LCO196730:LCO196732 LMK196730:LMK196732 LWG196730:LWG196732 MGC196730:MGC196732 MPY196730:MPY196732 MZU196730:MZU196732 NJQ196730:NJQ196732 NTM196730:NTM196732 ODI196730:ODI196732 ONE196730:ONE196732 OXA196730:OXA196732 PGW196730:PGW196732 PQS196730:PQS196732 QAO196730:QAO196732 QKK196730:QKK196732 QUG196730:QUG196732 REC196730:REC196732 RNY196730:RNY196732 RXU196730:RXU196732 SHQ196730:SHQ196732 SRM196730:SRM196732 TBI196730:TBI196732 TLE196730:TLE196732 TVA196730:TVA196732 UEW196730:UEW196732 UOS196730:UOS196732 UYO196730:UYO196732 VIK196730:VIK196732 VSG196730:VSG196732 WCC196730:WCC196732 WLY196730:WLY196732 WVU196730:WVU196732 M262266:M262268 JI262266:JI262268 TE262266:TE262268 ADA262266:ADA262268 AMW262266:AMW262268 AWS262266:AWS262268 BGO262266:BGO262268 BQK262266:BQK262268 CAG262266:CAG262268 CKC262266:CKC262268 CTY262266:CTY262268 DDU262266:DDU262268 DNQ262266:DNQ262268 DXM262266:DXM262268 EHI262266:EHI262268 ERE262266:ERE262268 FBA262266:FBA262268 FKW262266:FKW262268 FUS262266:FUS262268 GEO262266:GEO262268 GOK262266:GOK262268 GYG262266:GYG262268 HIC262266:HIC262268 HRY262266:HRY262268 IBU262266:IBU262268 ILQ262266:ILQ262268 IVM262266:IVM262268 JFI262266:JFI262268 JPE262266:JPE262268 JZA262266:JZA262268 KIW262266:KIW262268 KSS262266:KSS262268 LCO262266:LCO262268 LMK262266:LMK262268 LWG262266:LWG262268 MGC262266:MGC262268 MPY262266:MPY262268 MZU262266:MZU262268 NJQ262266:NJQ262268 NTM262266:NTM262268 ODI262266:ODI262268 ONE262266:ONE262268 OXA262266:OXA262268 PGW262266:PGW262268 PQS262266:PQS262268 QAO262266:QAO262268 QKK262266:QKK262268 QUG262266:QUG262268 REC262266:REC262268 RNY262266:RNY262268 RXU262266:RXU262268 SHQ262266:SHQ262268 SRM262266:SRM262268 TBI262266:TBI262268 TLE262266:TLE262268 TVA262266:TVA262268 UEW262266:UEW262268 UOS262266:UOS262268 UYO262266:UYO262268 VIK262266:VIK262268 VSG262266:VSG262268 WCC262266:WCC262268 WLY262266:WLY262268 WVU262266:WVU262268 M327802:M327804 JI327802:JI327804 TE327802:TE327804 ADA327802:ADA327804 AMW327802:AMW327804 AWS327802:AWS327804 BGO327802:BGO327804 BQK327802:BQK327804 CAG327802:CAG327804 CKC327802:CKC327804 CTY327802:CTY327804 DDU327802:DDU327804 DNQ327802:DNQ327804 DXM327802:DXM327804 EHI327802:EHI327804 ERE327802:ERE327804 FBA327802:FBA327804 FKW327802:FKW327804 FUS327802:FUS327804 GEO327802:GEO327804 GOK327802:GOK327804 GYG327802:GYG327804 HIC327802:HIC327804 HRY327802:HRY327804 IBU327802:IBU327804 ILQ327802:ILQ327804 IVM327802:IVM327804 JFI327802:JFI327804 JPE327802:JPE327804 JZA327802:JZA327804 KIW327802:KIW327804 KSS327802:KSS327804 LCO327802:LCO327804 LMK327802:LMK327804 LWG327802:LWG327804 MGC327802:MGC327804 MPY327802:MPY327804 MZU327802:MZU327804 NJQ327802:NJQ327804 NTM327802:NTM327804 ODI327802:ODI327804 ONE327802:ONE327804 OXA327802:OXA327804 PGW327802:PGW327804 PQS327802:PQS327804 QAO327802:QAO327804 QKK327802:QKK327804 QUG327802:QUG327804 REC327802:REC327804 RNY327802:RNY327804 RXU327802:RXU327804 SHQ327802:SHQ327804 SRM327802:SRM327804 TBI327802:TBI327804 TLE327802:TLE327804 TVA327802:TVA327804 UEW327802:UEW327804 UOS327802:UOS327804 UYO327802:UYO327804 VIK327802:VIK327804 VSG327802:VSG327804 WCC327802:WCC327804 WLY327802:WLY327804 WVU327802:WVU327804 M393338:M393340 JI393338:JI393340 TE393338:TE393340 ADA393338:ADA393340 AMW393338:AMW393340 AWS393338:AWS393340 BGO393338:BGO393340 BQK393338:BQK393340 CAG393338:CAG393340 CKC393338:CKC393340 CTY393338:CTY393340 DDU393338:DDU393340 DNQ393338:DNQ393340 DXM393338:DXM393340 EHI393338:EHI393340 ERE393338:ERE393340 FBA393338:FBA393340 FKW393338:FKW393340 FUS393338:FUS393340 GEO393338:GEO393340 GOK393338:GOK393340 GYG393338:GYG393340 HIC393338:HIC393340 HRY393338:HRY393340 IBU393338:IBU393340 ILQ393338:ILQ393340 IVM393338:IVM393340 JFI393338:JFI393340 JPE393338:JPE393340 JZA393338:JZA393340 KIW393338:KIW393340 KSS393338:KSS393340 LCO393338:LCO393340 LMK393338:LMK393340 LWG393338:LWG393340 MGC393338:MGC393340 MPY393338:MPY393340 MZU393338:MZU393340 NJQ393338:NJQ393340 NTM393338:NTM393340 ODI393338:ODI393340 ONE393338:ONE393340 OXA393338:OXA393340 PGW393338:PGW393340 PQS393338:PQS393340 QAO393338:QAO393340 QKK393338:QKK393340 QUG393338:QUG393340 REC393338:REC393340 RNY393338:RNY393340 RXU393338:RXU393340 SHQ393338:SHQ393340 SRM393338:SRM393340 TBI393338:TBI393340 TLE393338:TLE393340 TVA393338:TVA393340 UEW393338:UEW393340 UOS393338:UOS393340 UYO393338:UYO393340 VIK393338:VIK393340 VSG393338:VSG393340 WCC393338:WCC393340 WLY393338:WLY393340 WVU393338:WVU393340 M458874:M458876 JI458874:JI458876 TE458874:TE458876 ADA458874:ADA458876 AMW458874:AMW458876 AWS458874:AWS458876 BGO458874:BGO458876 BQK458874:BQK458876 CAG458874:CAG458876 CKC458874:CKC458876 CTY458874:CTY458876 DDU458874:DDU458876 DNQ458874:DNQ458876 DXM458874:DXM458876 EHI458874:EHI458876 ERE458874:ERE458876 FBA458874:FBA458876 FKW458874:FKW458876 FUS458874:FUS458876 GEO458874:GEO458876 GOK458874:GOK458876 GYG458874:GYG458876 HIC458874:HIC458876 HRY458874:HRY458876 IBU458874:IBU458876 ILQ458874:ILQ458876 IVM458874:IVM458876 JFI458874:JFI458876 JPE458874:JPE458876 JZA458874:JZA458876 KIW458874:KIW458876 KSS458874:KSS458876 LCO458874:LCO458876 LMK458874:LMK458876 LWG458874:LWG458876 MGC458874:MGC458876 MPY458874:MPY458876 MZU458874:MZU458876 NJQ458874:NJQ458876 NTM458874:NTM458876 ODI458874:ODI458876 ONE458874:ONE458876 OXA458874:OXA458876 PGW458874:PGW458876 PQS458874:PQS458876 QAO458874:QAO458876 QKK458874:QKK458876 QUG458874:QUG458876 REC458874:REC458876 RNY458874:RNY458876 RXU458874:RXU458876 SHQ458874:SHQ458876 SRM458874:SRM458876 TBI458874:TBI458876 TLE458874:TLE458876 TVA458874:TVA458876 UEW458874:UEW458876 UOS458874:UOS458876 UYO458874:UYO458876 VIK458874:VIK458876 VSG458874:VSG458876 WCC458874:WCC458876 WLY458874:WLY458876 WVU458874:WVU458876 M524410:M524412 JI524410:JI524412 TE524410:TE524412 ADA524410:ADA524412 AMW524410:AMW524412 AWS524410:AWS524412 BGO524410:BGO524412 BQK524410:BQK524412 CAG524410:CAG524412 CKC524410:CKC524412 CTY524410:CTY524412 DDU524410:DDU524412 DNQ524410:DNQ524412 DXM524410:DXM524412 EHI524410:EHI524412 ERE524410:ERE524412 FBA524410:FBA524412 FKW524410:FKW524412 FUS524410:FUS524412 GEO524410:GEO524412 GOK524410:GOK524412 GYG524410:GYG524412 HIC524410:HIC524412 HRY524410:HRY524412 IBU524410:IBU524412 ILQ524410:ILQ524412 IVM524410:IVM524412 JFI524410:JFI524412 JPE524410:JPE524412 JZA524410:JZA524412 KIW524410:KIW524412 KSS524410:KSS524412 LCO524410:LCO524412 LMK524410:LMK524412 LWG524410:LWG524412 MGC524410:MGC524412 MPY524410:MPY524412 MZU524410:MZU524412 NJQ524410:NJQ524412 NTM524410:NTM524412 ODI524410:ODI524412 ONE524410:ONE524412 OXA524410:OXA524412 PGW524410:PGW524412 PQS524410:PQS524412 QAO524410:QAO524412 QKK524410:QKK524412 QUG524410:QUG524412 REC524410:REC524412 RNY524410:RNY524412 RXU524410:RXU524412 SHQ524410:SHQ524412 SRM524410:SRM524412 TBI524410:TBI524412 TLE524410:TLE524412 TVA524410:TVA524412 UEW524410:UEW524412 UOS524410:UOS524412 UYO524410:UYO524412 VIK524410:VIK524412 VSG524410:VSG524412 WCC524410:WCC524412 WLY524410:WLY524412 WVU524410:WVU524412 M589946:M589948 JI589946:JI589948 TE589946:TE589948 ADA589946:ADA589948 AMW589946:AMW589948 AWS589946:AWS589948 BGO589946:BGO589948 BQK589946:BQK589948 CAG589946:CAG589948 CKC589946:CKC589948 CTY589946:CTY589948 DDU589946:DDU589948 DNQ589946:DNQ589948 DXM589946:DXM589948 EHI589946:EHI589948 ERE589946:ERE589948 FBA589946:FBA589948 FKW589946:FKW589948 FUS589946:FUS589948 GEO589946:GEO589948 GOK589946:GOK589948 GYG589946:GYG589948 HIC589946:HIC589948 HRY589946:HRY589948 IBU589946:IBU589948 ILQ589946:ILQ589948 IVM589946:IVM589948 JFI589946:JFI589948 JPE589946:JPE589948 JZA589946:JZA589948 KIW589946:KIW589948 KSS589946:KSS589948 LCO589946:LCO589948 LMK589946:LMK589948 LWG589946:LWG589948 MGC589946:MGC589948 MPY589946:MPY589948 MZU589946:MZU589948 NJQ589946:NJQ589948 NTM589946:NTM589948 ODI589946:ODI589948 ONE589946:ONE589948 OXA589946:OXA589948 PGW589946:PGW589948 PQS589946:PQS589948 QAO589946:QAO589948 QKK589946:QKK589948 QUG589946:QUG589948 REC589946:REC589948 RNY589946:RNY589948 RXU589946:RXU589948 SHQ589946:SHQ589948 SRM589946:SRM589948 TBI589946:TBI589948 TLE589946:TLE589948 TVA589946:TVA589948 UEW589946:UEW589948 UOS589946:UOS589948 UYO589946:UYO589948 VIK589946:VIK589948 VSG589946:VSG589948 WCC589946:WCC589948 WLY589946:WLY589948 WVU589946:WVU589948 M655482:M655484 JI655482:JI655484 TE655482:TE655484 ADA655482:ADA655484 AMW655482:AMW655484 AWS655482:AWS655484 BGO655482:BGO655484 BQK655482:BQK655484 CAG655482:CAG655484 CKC655482:CKC655484 CTY655482:CTY655484 DDU655482:DDU655484 DNQ655482:DNQ655484 DXM655482:DXM655484 EHI655482:EHI655484 ERE655482:ERE655484 FBA655482:FBA655484 FKW655482:FKW655484 FUS655482:FUS655484 GEO655482:GEO655484 GOK655482:GOK655484 GYG655482:GYG655484 HIC655482:HIC655484 HRY655482:HRY655484 IBU655482:IBU655484 ILQ655482:ILQ655484 IVM655482:IVM655484 JFI655482:JFI655484 JPE655482:JPE655484 JZA655482:JZA655484 KIW655482:KIW655484 KSS655482:KSS655484 LCO655482:LCO655484 LMK655482:LMK655484 LWG655482:LWG655484 MGC655482:MGC655484 MPY655482:MPY655484 MZU655482:MZU655484 NJQ655482:NJQ655484 NTM655482:NTM655484 ODI655482:ODI655484 ONE655482:ONE655484 OXA655482:OXA655484 PGW655482:PGW655484 PQS655482:PQS655484 QAO655482:QAO655484 QKK655482:QKK655484 QUG655482:QUG655484 REC655482:REC655484 RNY655482:RNY655484 RXU655482:RXU655484 SHQ655482:SHQ655484 SRM655482:SRM655484 TBI655482:TBI655484 TLE655482:TLE655484 TVA655482:TVA655484 UEW655482:UEW655484 UOS655482:UOS655484 UYO655482:UYO655484 VIK655482:VIK655484 VSG655482:VSG655484 WCC655482:WCC655484 WLY655482:WLY655484 WVU655482:WVU655484 M721018:M721020 JI721018:JI721020 TE721018:TE721020 ADA721018:ADA721020 AMW721018:AMW721020 AWS721018:AWS721020 BGO721018:BGO721020 BQK721018:BQK721020 CAG721018:CAG721020 CKC721018:CKC721020 CTY721018:CTY721020 DDU721018:DDU721020 DNQ721018:DNQ721020 DXM721018:DXM721020 EHI721018:EHI721020 ERE721018:ERE721020 FBA721018:FBA721020 FKW721018:FKW721020 FUS721018:FUS721020 GEO721018:GEO721020 GOK721018:GOK721020 GYG721018:GYG721020 HIC721018:HIC721020 HRY721018:HRY721020 IBU721018:IBU721020 ILQ721018:ILQ721020 IVM721018:IVM721020 JFI721018:JFI721020 JPE721018:JPE721020 JZA721018:JZA721020 KIW721018:KIW721020 KSS721018:KSS721020 LCO721018:LCO721020 LMK721018:LMK721020 LWG721018:LWG721020 MGC721018:MGC721020 MPY721018:MPY721020 MZU721018:MZU721020 NJQ721018:NJQ721020 NTM721018:NTM721020 ODI721018:ODI721020 ONE721018:ONE721020 OXA721018:OXA721020 PGW721018:PGW721020 PQS721018:PQS721020 QAO721018:QAO721020 QKK721018:QKK721020 QUG721018:QUG721020 REC721018:REC721020 RNY721018:RNY721020 RXU721018:RXU721020 SHQ721018:SHQ721020 SRM721018:SRM721020 TBI721018:TBI721020 TLE721018:TLE721020 TVA721018:TVA721020 UEW721018:UEW721020 UOS721018:UOS721020 UYO721018:UYO721020 VIK721018:VIK721020 VSG721018:VSG721020 WCC721018:WCC721020 WLY721018:WLY721020 WVU721018:WVU721020 M786554:M786556 JI786554:JI786556 TE786554:TE786556 ADA786554:ADA786556 AMW786554:AMW786556 AWS786554:AWS786556 BGO786554:BGO786556 BQK786554:BQK786556 CAG786554:CAG786556 CKC786554:CKC786556 CTY786554:CTY786556 DDU786554:DDU786556 DNQ786554:DNQ786556 DXM786554:DXM786556 EHI786554:EHI786556 ERE786554:ERE786556 FBA786554:FBA786556 FKW786554:FKW786556 FUS786554:FUS786556 GEO786554:GEO786556 GOK786554:GOK786556 GYG786554:GYG786556 HIC786554:HIC786556 HRY786554:HRY786556 IBU786554:IBU786556 ILQ786554:ILQ786556 IVM786554:IVM786556 JFI786554:JFI786556 JPE786554:JPE786556 JZA786554:JZA786556 KIW786554:KIW786556 KSS786554:KSS786556 LCO786554:LCO786556 LMK786554:LMK786556 LWG786554:LWG786556 MGC786554:MGC786556 MPY786554:MPY786556 MZU786554:MZU786556 NJQ786554:NJQ786556 NTM786554:NTM786556 ODI786554:ODI786556 ONE786554:ONE786556 OXA786554:OXA786556 PGW786554:PGW786556 PQS786554:PQS786556 QAO786554:QAO786556 QKK786554:QKK786556 QUG786554:QUG786556 REC786554:REC786556 RNY786554:RNY786556 RXU786554:RXU786556 SHQ786554:SHQ786556 SRM786554:SRM786556 TBI786554:TBI786556 TLE786554:TLE786556 TVA786554:TVA786556 UEW786554:UEW786556 UOS786554:UOS786556 UYO786554:UYO786556 VIK786554:VIK786556 VSG786554:VSG786556 WCC786554:WCC786556 WLY786554:WLY786556 WVU786554:WVU786556 M852090:M852092 JI852090:JI852092 TE852090:TE852092 ADA852090:ADA852092 AMW852090:AMW852092 AWS852090:AWS852092 BGO852090:BGO852092 BQK852090:BQK852092 CAG852090:CAG852092 CKC852090:CKC852092 CTY852090:CTY852092 DDU852090:DDU852092 DNQ852090:DNQ852092 DXM852090:DXM852092 EHI852090:EHI852092 ERE852090:ERE852092 FBA852090:FBA852092 FKW852090:FKW852092 FUS852090:FUS852092 GEO852090:GEO852092 GOK852090:GOK852092 GYG852090:GYG852092 HIC852090:HIC852092 HRY852090:HRY852092 IBU852090:IBU852092 ILQ852090:ILQ852092 IVM852090:IVM852092 JFI852090:JFI852092 JPE852090:JPE852092 JZA852090:JZA852092 KIW852090:KIW852092 KSS852090:KSS852092 LCO852090:LCO852092 LMK852090:LMK852092 LWG852090:LWG852092 MGC852090:MGC852092 MPY852090:MPY852092 MZU852090:MZU852092 NJQ852090:NJQ852092 NTM852090:NTM852092 ODI852090:ODI852092 ONE852090:ONE852092 OXA852090:OXA852092 PGW852090:PGW852092 PQS852090:PQS852092 QAO852090:QAO852092 QKK852090:QKK852092 QUG852090:QUG852092 REC852090:REC852092 RNY852090:RNY852092 RXU852090:RXU852092 SHQ852090:SHQ852092 SRM852090:SRM852092 TBI852090:TBI852092 TLE852090:TLE852092 TVA852090:TVA852092 UEW852090:UEW852092 UOS852090:UOS852092 UYO852090:UYO852092 VIK852090:VIK852092 VSG852090:VSG852092 WCC852090:WCC852092 WLY852090:WLY852092 WVU852090:WVU852092 M917626:M917628 JI917626:JI917628 TE917626:TE917628 ADA917626:ADA917628 AMW917626:AMW917628 AWS917626:AWS917628 BGO917626:BGO917628 BQK917626:BQK917628 CAG917626:CAG917628 CKC917626:CKC917628 CTY917626:CTY917628 DDU917626:DDU917628 DNQ917626:DNQ917628 DXM917626:DXM917628 EHI917626:EHI917628 ERE917626:ERE917628 FBA917626:FBA917628 FKW917626:FKW917628 FUS917626:FUS917628 GEO917626:GEO917628 GOK917626:GOK917628 GYG917626:GYG917628 HIC917626:HIC917628 HRY917626:HRY917628 IBU917626:IBU917628 ILQ917626:ILQ917628 IVM917626:IVM917628 JFI917626:JFI917628 JPE917626:JPE917628 JZA917626:JZA917628 KIW917626:KIW917628 KSS917626:KSS917628 LCO917626:LCO917628 LMK917626:LMK917628 LWG917626:LWG917628 MGC917626:MGC917628 MPY917626:MPY917628 MZU917626:MZU917628 NJQ917626:NJQ917628 NTM917626:NTM917628 ODI917626:ODI917628 ONE917626:ONE917628 OXA917626:OXA917628 PGW917626:PGW917628 PQS917626:PQS917628 QAO917626:QAO917628 QKK917626:QKK917628 QUG917626:QUG917628 REC917626:REC917628 RNY917626:RNY917628 RXU917626:RXU917628 SHQ917626:SHQ917628 SRM917626:SRM917628 TBI917626:TBI917628 TLE917626:TLE917628 TVA917626:TVA917628 UEW917626:UEW917628 UOS917626:UOS917628 UYO917626:UYO917628 VIK917626:VIK917628 VSG917626:VSG917628 WCC917626:WCC917628 WLY917626:WLY917628 WVU917626:WVU917628" xr:uid="{00000000-0002-0000-1000-000007000000}">
      <formula1>$AZ$7:$AZ$34</formula1>
    </dataValidation>
  </dataValidations>
  <printOptions horizontalCentered="1"/>
  <pageMargins left="0" right="0" top="0.78740157480314965" bottom="0.39370078740157483" header="0.51181102362204722" footer="0.51181102362204722"/>
  <pageSetup paperSize="9" scale="35" orientation="landscape" horizontalDpi="300" verticalDpi="300" r:id="rId1"/>
  <headerFooter alignWithMargins="0"/>
  <drawing r:id="rId2"/>
  <legacyDrawing r:id="rId3"/>
  <controls>
    <mc:AlternateContent xmlns:mc="http://schemas.openxmlformats.org/markup-compatibility/2006">
      <mc:Choice Requires="x14">
        <control shapeId="12289" r:id="rId4" name="CommandButton1">
          <controlPr defaultSize="0" autoLine="0" autoPict="0" r:id="rId5">
            <anchor moveWithCells="1">
              <from>
                <xdr:col>18</xdr:col>
                <xdr:colOff>47625</xdr:colOff>
                <xdr:row>40</xdr:row>
                <xdr:rowOff>19050</xdr:rowOff>
              </from>
              <to>
                <xdr:col>19</xdr:col>
                <xdr:colOff>676275</xdr:colOff>
                <xdr:row>43</xdr:row>
                <xdr:rowOff>85725</xdr:rowOff>
              </to>
            </anchor>
          </controlPr>
        </control>
      </mc:Choice>
      <mc:Fallback>
        <control shapeId="12289" r:id="rId4" name="CommandButton1"/>
      </mc:Fallback>
    </mc:AlternateContent>
  </control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rgb="FFFFFF00"/>
    <pageSetUpPr fitToPage="1"/>
  </sheetPr>
  <dimension ref="A1:BD25"/>
  <sheetViews>
    <sheetView workbookViewId="0">
      <selection activeCell="M1" sqref="A1:XFD1"/>
    </sheetView>
  </sheetViews>
  <sheetFormatPr defaultRowHeight="14.25" x14ac:dyDescent="0.45"/>
  <cols>
    <col min="1" max="1" width="19" customWidth="1"/>
    <col min="2" max="2" width="37.265625" customWidth="1"/>
    <col min="3" max="3" width="17.73046875" customWidth="1"/>
    <col min="4" max="4" width="7" customWidth="1"/>
    <col min="5" max="5" width="12.26562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215</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3" t="s">
        <v>133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row r="7" spans="1:56" s="31" customFormat="1" x14ac:dyDescent="0.45">
      <c r="A7" s="29" t="s">
        <v>157</v>
      </c>
      <c r="B7" s="29" t="s">
        <v>96</v>
      </c>
      <c r="C7" s="29" t="s">
        <v>158</v>
      </c>
      <c r="D7" s="29">
        <v>525</v>
      </c>
      <c r="E7" s="29">
        <v>74249.174999999988</v>
      </c>
      <c r="F7" s="29" t="s">
        <v>159</v>
      </c>
      <c r="G7" s="29" t="s">
        <v>160</v>
      </c>
      <c r="H7" s="29" t="s">
        <v>161</v>
      </c>
      <c r="I7" s="32">
        <v>21</v>
      </c>
      <c r="J7" s="32">
        <v>204</v>
      </c>
      <c r="K7" s="32">
        <v>11</v>
      </c>
      <c r="L7" s="29">
        <v>26</v>
      </c>
      <c r="M7" s="29">
        <v>325</v>
      </c>
      <c r="N7" s="33">
        <v>41232</v>
      </c>
      <c r="O7" s="29" t="s">
        <v>162</v>
      </c>
      <c r="P7" s="29" t="s">
        <v>163</v>
      </c>
      <c r="Q7" s="29" t="s">
        <v>164</v>
      </c>
      <c r="R7" s="29" t="s">
        <v>165</v>
      </c>
      <c r="S7" s="29" t="s">
        <v>166</v>
      </c>
      <c r="T7" s="29" t="s">
        <v>167</v>
      </c>
    </row>
    <row r="8" spans="1:56" s="31" customFormat="1" x14ac:dyDescent="0.45">
      <c r="A8" s="29" t="s">
        <v>157</v>
      </c>
      <c r="B8" s="29" t="s">
        <v>76</v>
      </c>
      <c r="C8" s="29" t="s">
        <v>168</v>
      </c>
      <c r="D8" s="29">
        <v>1</v>
      </c>
      <c r="E8" s="29">
        <v>42749.731999999996</v>
      </c>
      <c r="F8" s="29" t="s">
        <v>159</v>
      </c>
      <c r="G8" s="29" t="s">
        <v>160</v>
      </c>
      <c r="H8" s="29" t="s">
        <v>169</v>
      </c>
      <c r="I8" s="32">
        <v>21</v>
      </c>
      <c r="J8" s="32">
        <v>204</v>
      </c>
      <c r="K8" s="32">
        <v>11</v>
      </c>
      <c r="L8" s="29">
        <v>26</v>
      </c>
      <c r="M8" s="29">
        <v>324</v>
      </c>
      <c r="N8" s="33">
        <v>41232</v>
      </c>
      <c r="O8" s="29" t="s">
        <v>162</v>
      </c>
      <c r="P8" s="29" t="s">
        <v>163</v>
      </c>
      <c r="Q8" s="29" t="s">
        <v>164</v>
      </c>
      <c r="R8" s="29" t="s">
        <v>170</v>
      </c>
      <c r="S8" s="29" t="s">
        <v>171</v>
      </c>
      <c r="T8" s="29" t="s">
        <v>167</v>
      </c>
    </row>
    <row r="9" spans="1:56" s="31" customFormat="1" ht="28.5" x14ac:dyDescent="0.45">
      <c r="A9" s="41" t="s">
        <v>157</v>
      </c>
      <c r="B9" s="37" t="s">
        <v>172</v>
      </c>
      <c r="C9" s="38" t="s">
        <v>173</v>
      </c>
      <c r="D9" s="39">
        <v>1</v>
      </c>
      <c r="E9" s="40">
        <f>73.2530699999997*1000</f>
        <v>73253.069999999701</v>
      </c>
      <c r="F9" s="39" t="s">
        <v>159</v>
      </c>
      <c r="G9" s="39" t="s">
        <v>186</v>
      </c>
      <c r="H9" s="39" t="s">
        <v>169</v>
      </c>
      <c r="I9" s="35"/>
      <c r="J9" s="35"/>
      <c r="K9" s="35" t="s">
        <v>174</v>
      </c>
      <c r="L9" s="35"/>
      <c r="M9" s="35"/>
      <c r="N9" s="45">
        <v>41848</v>
      </c>
      <c r="O9" s="36"/>
      <c r="P9" s="41" t="s">
        <v>163</v>
      </c>
      <c r="Q9" s="41" t="s">
        <v>164</v>
      </c>
      <c r="R9" s="42" t="s">
        <v>216</v>
      </c>
      <c r="S9" s="44" t="s">
        <v>175</v>
      </c>
      <c r="T9" s="41" t="s">
        <v>167</v>
      </c>
    </row>
    <row r="10" spans="1:56" s="31" customFormat="1" ht="25.5" x14ac:dyDescent="0.45">
      <c r="A10" s="41" t="s">
        <v>157</v>
      </c>
      <c r="B10" s="31" t="s">
        <v>176</v>
      </c>
      <c r="C10" s="34" t="s">
        <v>158</v>
      </c>
      <c r="D10" s="39">
        <v>0.54200000000000004</v>
      </c>
      <c r="E10" s="43">
        <f>175.968*1000*D10</f>
        <v>95374.656000000003</v>
      </c>
      <c r="F10" s="39" t="s">
        <v>159</v>
      </c>
      <c r="G10" s="39" t="s">
        <v>186</v>
      </c>
      <c r="H10" s="39" t="s">
        <v>161</v>
      </c>
      <c r="I10" s="35"/>
      <c r="J10" s="35"/>
      <c r="K10" s="35" t="s">
        <v>174</v>
      </c>
      <c r="L10" s="35"/>
      <c r="M10" s="35"/>
      <c r="N10" s="45">
        <v>41848</v>
      </c>
      <c r="O10" s="36"/>
      <c r="P10" s="41" t="s">
        <v>163</v>
      </c>
      <c r="Q10" s="41" t="s">
        <v>164</v>
      </c>
      <c r="R10" s="42" t="s">
        <v>217</v>
      </c>
      <c r="S10" s="44" t="s">
        <v>175</v>
      </c>
      <c r="T10" s="41" t="s">
        <v>167</v>
      </c>
    </row>
    <row r="11" spans="1:56" s="31" customFormat="1" ht="25.5" x14ac:dyDescent="0.45">
      <c r="A11" s="41" t="s">
        <v>157</v>
      </c>
      <c r="B11" s="31" t="s">
        <v>177</v>
      </c>
      <c r="C11" s="34" t="s">
        <v>179</v>
      </c>
      <c r="D11" s="39">
        <v>0.72199999999999998</v>
      </c>
      <c r="E11" s="43">
        <f>162.0372*1000*D11</f>
        <v>116990.8584</v>
      </c>
      <c r="F11" s="39" t="s">
        <v>159</v>
      </c>
      <c r="G11" s="39" t="s">
        <v>186</v>
      </c>
      <c r="H11" s="39" t="s">
        <v>161</v>
      </c>
      <c r="I11" s="35"/>
      <c r="J11" s="35"/>
      <c r="K11" s="35" t="s">
        <v>174</v>
      </c>
      <c r="L11" s="35"/>
      <c r="M11" s="35"/>
      <c r="N11" s="45">
        <v>41848</v>
      </c>
      <c r="O11" s="36"/>
      <c r="P11" s="41" t="s">
        <v>163</v>
      </c>
      <c r="Q11" s="41" t="s">
        <v>164</v>
      </c>
      <c r="R11" s="42" t="s">
        <v>217</v>
      </c>
      <c r="S11" s="44" t="s">
        <v>175</v>
      </c>
      <c r="T11" s="41" t="s">
        <v>167</v>
      </c>
    </row>
    <row r="12" spans="1:56" s="31" customFormat="1" ht="25.5" x14ac:dyDescent="0.45">
      <c r="A12" s="41" t="s">
        <v>157</v>
      </c>
      <c r="B12" t="s">
        <v>178</v>
      </c>
      <c r="C12" s="48" t="s">
        <v>194</v>
      </c>
      <c r="D12" s="39">
        <v>20</v>
      </c>
      <c r="E12" s="43">
        <f>0.86122999999998*1000*D12</f>
        <v>17224.599999999598</v>
      </c>
      <c r="F12" s="39" t="s">
        <v>159</v>
      </c>
      <c r="G12" s="39" t="s">
        <v>186</v>
      </c>
      <c r="H12" s="39" t="s">
        <v>161</v>
      </c>
      <c r="I12" s="35"/>
      <c r="J12" s="35"/>
      <c r="K12" s="35" t="s">
        <v>174</v>
      </c>
      <c r="L12" s="35"/>
      <c r="M12" s="35"/>
      <c r="N12" s="45">
        <v>41848</v>
      </c>
      <c r="O12" s="36"/>
      <c r="P12" s="41" t="s">
        <v>163</v>
      </c>
      <c r="Q12" s="41" t="s">
        <v>164</v>
      </c>
      <c r="R12" s="42" t="s">
        <v>217</v>
      </c>
      <c r="S12" s="44" t="s">
        <v>175</v>
      </c>
      <c r="T12" s="41" t="s">
        <v>167</v>
      </c>
    </row>
    <row r="13" spans="1:56" s="31" customFormat="1" x14ac:dyDescent="0.45">
      <c r="A13" s="41" t="s">
        <v>157</v>
      </c>
      <c r="B13" s="37" t="s">
        <v>172</v>
      </c>
      <c r="C13" s="38" t="s">
        <v>173</v>
      </c>
      <c r="D13" s="39">
        <v>1</v>
      </c>
      <c r="E13" s="40">
        <f>73.2530699999997*1000</f>
        <v>73253.069999999701</v>
      </c>
      <c r="F13" s="39" t="s">
        <v>159</v>
      </c>
      <c r="G13" s="39" t="s">
        <v>218</v>
      </c>
      <c r="H13" s="39" t="s">
        <v>169</v>
      </c>
      <c r="I13" s="35"/>
      <c r="J13" s="35"/>
      <c r="K13" s="35" t="s">
        <v>174</v>
      </c>
      <c r="L13" s="35"/>
      <c r="M13" s="35"/>
      <c r="N13" s="45">
        <v>41822</v>
      </c>
      <c r="O13" s="36"/>
      <c r="P13" s="41" t="s">
        <v>163</v>
      </c>
      <c r="Q13" s="41" t="s">
        <v>164</v>
      </c>
      <c r="R13" s="42" t="s">
        <v>219</v>
      </c>
      <c r="S13" s="44" t="s">
        <v>175</v>
      </c>
      <c r="T13" s="41" t="s">
        <v>167</v>
      </c>
    </row>
    <row r="14" spans="1:56" s="31" customFormat="1" x14ac:dyDescent="0.45">
      <c r="A14" s="41" t="s">
        <v>157</v>
      </c>
      <c r="B14" s="39" t="s">
        <v>176</v>
      </c>
      <c r="C14" s="39" t="s">
        <v>158</v>
      </c>
      <c r="D14" s="49">
        <v>0.01</v>
      </c>
      <c r="E14" s="43">
        <f>175.968*1000*D14</f>
        <v>1759.68</v>
      </c>
      <c r="F14" s="39" t="s">
        <v>159</v>
      </c>
      <c r="G14" s="39" t="s">
        <v>218</v>
      </c>
      <c r="H14" s="39" t="s">
        <v>161</v>
      </c>
      <c r="I14" s="35"/>
      <c r="J14" s="35"/>
      <c r="K14" s="35" t="s">
        <v>174</v>
      </c>
      <c r="L14" s="35"/>
      <c r="M14" s="35"/>
      <c r="N14" s="45">
        <v>41822</v>
      </c>
      <c r="O14" s="36"/>
      <c r="P14" s="41" t="s">
        <v>163</v>
      </c>
      <c r="Q14" s="41" t="s">
        <v>164</v>
      </c>
      <c r="R14" s="39" t="s">
        <v>220</v>
      </c>
      <c r="S14" s="44" t="s">
        <v>175</v>
      </c>
      <c r="T14" s="41" t="s">
        <v>167</v>
      </c>
    </row>
    <row r="15" spans="1:56" s="31" customFormat="1" ht="28.5" x14ac:dyDescent="0.45">
      <c r="A15" s="41" t="s">
        <v>157</v>
      </c>
      <c r="B15" s="37" t="s">
        <v>192</v>
      </c>
      <c r="C15" s="38" t="s">
        <v>173</v>
      </c>
      <c r="D15" s="39">
        <v>1</v>
      </c>
      <c r="E15" s="40">
        <f>78.5902699999999*1000</f>
        <v>78590.269999999902</v>
      </c>
      <c r="F15" s="39" t="s">
        <v>159</v>
      </c>
      <c r="G15" s="39" t="s">
        <v>208</v>
      </c>
      <c r="H15" s="39" t="s">
        <v>169</v>
      </c>
      <c r="I15" s="35"/>
      <c r="J15" s="35"/>
      <c r="K15" s="35" t="s">
        <v>174</v>
      </c>
      <c r="L15" s="35"/>
      <c r="M15" s="35"/>
      <c r="N15" s="45">
        <v>41829</v>
      </c>
      <c r="O15" s="36"/>
      <c r="P15" s="41" t="s">
        <v>163</v>
      </c>
      <c r="Q15" s="41" t="s">
        <v>164</v>
      </c>
      <c r="R15" s="42" t="s">
        <v>221</v>
      </c>
      <c r="S15" s="44" t="s">
        <v>175</v>
      </c>
      <c r="T15" s="41" t="s">
        <v>167</v>
      </c>
    </row>
    <row r="16" spans="1:56" s="31" customFormat="1" x14ac:dyDescent="0.45">
      <c r="A16" s="41" t="s">
        <v>157</v>
      </c>
      <c r="B16" s="39" t="s">
        <v>176</v>
      </c>
      <c r="C16" s="39" t="s">
        <v>158</v>
      </c>
      <c r="D16" s="49">
        <v>1.0999999999999999E-2</v>
      </c>
      <c r="E16" s="43">
        <f>175.968*1000*D16</f>
        <v>1935.6479999999999</v>
      </c>
      <c r="F16" s="39" t="s">
        <v>159</v>
      </c>
      <c r="G16" s="39" t="s">
        <v>208</v>
      </c>
      <c r="H16" s="39" t="s">
        <v>161</v>
      </c>
      <c r="I16" s="35"/>
      <c r="J16" s="35"/>
      <c r="K16" s="35" t="s">
        <v>174</v>
      </c>
      <c r="L16" s="35"/>
      <c r="M16" s="35"/>
      <c r="N16" s="45">
        <v>41829</v>
      </c>
      <c r="O16" s="36"/>
      <c r="P16" s="41" t="s">
        <v>163</v>
      </c>
      <c r="Q16" s="41" t="s">
        <v>164</v>
      </c>
      <c r="R16" s="39" t="s">
        <v>222</v>
      </c>
      <c r="S16" s="44" t="s">
        <v>175</v>
      </c>
      <c r="T16" s="41" t="s">
        <v>167</v>
      </c>
    </row>
    <row r="17" spans="1:20" s="31" customFormat="1" x14ac:dyDescent="0.45">
      <c r="A17" s="41" t="s">
        <v>157</v>
      </c>
      <c r="B17" s="39"/>
      <c r="C17" s="39"/>
      <c r="D17" s="39"/>
      <c r="E17" s="46" t="s">
        <v>28</v>
      </c>
      <c r="F17" s="39"/>
      <c r="G17" s="39"/>
      <c r="H17" s="39"/>
      <c r="I17" s="35"/>
      <c r="J17" s="35"/>
      <c r="K17" s="35" t="s">
        <v>174</v>
      </c>
      <c r="L17" s="35"/>
      <c r="M17" s="35"/>
      <c r="N17" s="39"/>
      <c r="O17" s="36"/>
      <c r="P17" s="41" t="s">
        <v>163</v>
      </c>
      <c r="Q17" s="41" t="s">
        <v>164</v>
      </c>
      <c r="R17" s="39"/>
      <c r="S17" s="44"/>
      <c r="T17" s="41" t="s">
        <v>167</v>
      </c>
    </row>
    <row r="18" spans="1:20" s="31" customFormat="1" x14ac:dyDescent="0.45">
      <c r="A18" s="41" t="s">
        <v>157</v>
      </c>
      <c r="B18" s="39"/>
      <c r="C18" s="39"/>
      <c r="D18" s="39"/>
      <c r="E18" s="39"/>
      <c r="F18" s="39"/>
      <c r="G18" s="39"/>
      <c r="H18" s="39"/>
      <c r="I18" s="35"/>
      <c r="J18" s="35"/>
      <c r="K18" s="35" t="s">
        <v>174</v>
      </c>
      <c r="L18" s="35"/>
      <c r="M18" s="35"/>
      <c r="N18" s="39"/>
      <c r="O18" s="36"/>
      <c r="P18" s="41" t="s">
        <v>163</v>
      </c>
      <c r="Q18" s="41" t="s">
        <v>164</v>
      </c>
      <c r="R18" s="39"/>
      <c r="S18" s="44"/>
      <c r="T18" s="41" t="s">
        <v>167</v>
      </c>
    </row>
    <row r="19" spans="1:20" s="31" customFormat="1" x14ac:dyDescent="0.45">
      <c r="A19" s="41" t="s">
        <v>157</v>
      </c>
      <c r="B19" s="39"/>
      <c r="C19" s="39"/>
      <c r="D19" s="39"/>
      <c r="E19" s="39"/>
      <c r="F19" s="39"/>
      <c r="G19" s="39"/>
      <c r="H19" s="39"/>
      <c r="I19" s="35"/>
      <c r="J19" s="35"/>
      <c r="K19" s="35" t="s">
        <v>174</v>
      </c>
      <c r="L19" s="35"/>
      <c r="M19" s="35"/>
      <c r="N19" s="39"/>
      <c r="O19" s="36"/>
      <c r="P19" s="41" t="s">
        <v>163</v>
      </c>
      <c r="Q19" s="41" t="s">
        <v>164</v>
      </c>
      <c r="R19" s="39"/>
      <c r="S19" s="44"/>
      <c r="T19" s="41" t="s">
        <v>167</v>
      </c>
    </row>
    <row r="20" spans="1:20" s="31" customFormat="1" x14ac:dyDescent="0.45">
      <c r="A20" s="41" t="s">
        <v>157</v>
      </c>
      <c r="B20" s="39"/>
      <c r="C20" s="39"/>
      <c r="D20" s="39"/>
      <c r="E20" s="39"/>
      <c r="F20" s="39"/>
      <c r="G20" s="39"/>
      <c r="H20" s="39"/>
      <c r="I20" s="35"/>
      <c r="J20" s="35"/>
      <c r="K20" s="35" t="s">
        <v>174</v>
      </c>
      <c r="L20" s="35"/>
      <c r="M20" s="35"/>
      <c r="N20" s="39"/>
      <c r="O20" s="36"/>
      <c r="P20" s="41" t="s">
        <v>163</v>
      </c>
      <c r="Q20" s="41" t="s">
        <v>164</v>
      </c>
      <c r="R20" s="39"/>
      <c r="S20" s="44"/>
      <c r="T20" s="41" t="s">
        <v>167</v>
      </c>
    </row>
    <row r="21" spans="1:20" s="31" customFormat="1" x14ac:dyDescent="0.45">
      <c r="A21" s="41" t="s">
        <v>157</v>
      </c>
      <c r="B21" s="39"/>
      <c r="C21" s="39"/>
      <c r="D21" s="39"/>
      <c r="E21" s="39"/>
      <c r="F21" s="39"/>
      <c r="G21" s="39"/>
      <c r="H21" s="39"/>
      <c r="I21" s="35"/>
      <c r="J21" s="35"/>
      <c r="K21" s="35" t="s">
        <v>174</v>
      </c>
      <c r="L21" s="35"/>
      <c r="M21" s="35"/>
      <c r="N21" s="39"/>
      <c r="O21" s="36"/>
      <c r="P21" s="41" t="s">
        <v>163</v>
      </c>
      <c r="Q21" s="41" t="s">
        <v>164</v>
      </c>
      <c r="R21" s="39"/>
      <c r="S21" s="44"/>
      <c r="T21" s="41" t="s">
        <v>167</v>
      </c>
    </row>
    <row r="22" spans="1:20" s="31" customFormat="1" x14ac:dyDescent="0.45">
      <c r="A22" s="41" t="s">
        <v>157</v>
      </c>
      <c r="B22" s="39"/>
      <c r="C22" s="39"/>
      <c r="D22" s="39"/>
      <c r="E22" s="39"/>
      <c r="F22" s="39"/>
      <c r="G22" s="39"/>
      <c r="H22" s="39"/>
      <c r="I22" s="35"/>
      <c r="J22" s="35"/>
      <c r="K22" s="35" t="s">
        <v>174</v>
      </c>
      <c r="L22" s="35"/>
      <c r="M22" s="35"/>
      <c r="N22" s="39"/>
      <c r="O22" s="36"/>
      <c r="P22" s="41" t="s">
        <v>163</v>
      </c>
      <c r="Q22" s="41" t="s">
        <v>164</v>
      </c>
      <c r="R22" s="39"/>
      <c r="S22" s="44"/>
      <c r="T22" s="41" t="s">
        <v>167</v>
      </c>
    </row>
    <row r="23" spans="1:20" s="31" customFormat="1" x14ac:dyDescent="0.45">
      <c r="A23" s="41" t="s">
        <v>157</v>
      </c>
      <c r="B23" s="39"/>
      <c r="C23" s="39"/>
      <c r="D23" s="39"/>
      <c r="E23" s="39"/>
      <c r="F23" s="39"/>
      <c r="G23" s="39"/>
      <c r="H23" s="39"/>
      <c r="I23" s="35"/>
      <c r="J23" s="35"/>
      <c r="K23" s="35" t="s">
        <v>174</v>
      </c>
      <c r="L23" s="35"/>
      <c r="M23" s="35"/>
      <c r="N23" s="39"/>
      <c r="O23" s="36"/>
      <c r="P23" s="41" t="s">
        <v>163</v>
      </c>
      <c r="Q23" s="41" t="s">
        <v>164</v>
      </c>
      <c r="R23" s="39"/>
      <c r="S23" s="44"/>
      <c r="T23" s="41" t="s">
        <v>167</v>
      </c>
    </row>
    <row r="24" spans="1:20" s="31" customFormat="1" x14ac:dyDescent="0.45">
      <c r="A24" s="41" t="s">
        <v>157</v>
      </c>
      <c r="B24" s="39"/>
      <c r="C24" s="39"/>
      <c r="D24" s="39"/>
      <c r="E24" s="39"/>
      <c r="F24" s="39"/>
      <c r="G24" s="39"/>
      <c r="H24" s="39"/>
      <c r="I24" s="35"/>
      <c r="J24" s="35"/>
      <c r="K24" s="35" t="s">
        <v>174</v>
      </c>
      <c r="L24" s="35"/>
      <c r="M24" s="35"/>
      <c r="N24" s="39"/>
      <c r="O24" s="36"/>
      <c r="P24" s="41" t="s">
        <v>163</v>
      </c>
      <c r="Q24" s="41" t="s">
        <v>164</v>
      </c>
      <c r="R24" s="39"/>
      <c r="S24" s="44"/>
      <c r="T24" s="41" t="s">
        <v>167</v>
      </c>
    </row>
    <row r="25" spans="1:20" s="31" customFormat="1" x14ac:dyDescent="0.45">
      <c r="A25" s="41" t="s">
        <v>157</v>
      </c>
      <c r="B25" s="39"/>
      <c r="C25" s="39"/>
      <c r="D25" s="39"/>
      <c r="E25" s="39"/>
      <c r="F25" s="39"/>
      <c r="G25" s="39"/>
      <c r="H25" s="39"/>
      <c r="I25" s="35"/>
      <c r="J25" s="35"/>
      <c r="K25" s="35" t="s">
        <v>174</v>
      </c>
      <c r="L25" s="35"/>
      <c r="M25" s="35"/>
      <c r="N25" s="39"/>
      <c r="O25" s="36"/>
      <c r="P25" s="41" t="s">
        <v>163</v>
      </c>
      <c r="Q25" s="41" t="s">
        <v>164</v>
      </c>
      <c r="R25" s="39"/>
      <c r="S25" s="44"/>
      <c r="T25" s="41" t="s">
        <v>167</v>
      </c>
    </row>
  </sheetData>
  <mergeCells count="4">
    <mergeCell ref="F4:H4"/>
    <mergeCell ref="I4:M4"/>
    <mergeCell ref="F6:H6"/>
    <mergeCell ref="I6:M6"/>
  </mergeCells>
  <conditionalFormatting sqref="C12">
    <cfRule type="duplicateValues" dxfId="1" priority="2"/>
  </conditionalFormatting>
  <conditionalFormatting sqref="C12">
    <cfRule type="duplicateValues" dxfId="0" priority="1"/>
  </conditionalFormatting>
  <pageMargins left="0.7" right="0.7" top="0.75" bottom="0.75" header="0.3" footer="0.3"/>
  <pageSetup paperSize="9" scale="40"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rgb="FFFFFF00"/>
    <pageSetUpPr fitToPage="1"/>
  </sheetPr>
  <dimension ref="A1:BD9"/>
  <sheetViews>
    <sheetView workbookViewId="0">
      <selection activeCell="L9" sqref="L9"/>
    </sheetView>
  </sheetViews>
  <sheetFormatPr defaultRowHeight="14.25" x14ac:dyDescent="0.45"/>
  <cols>
    <col min="1" max="1" width="19" customWidth="1"/>
    <col min="2" max="2" width="37.265625" customWidth="1"/>
    <col min="3" max="3" width="17.73046875" customWidth="1"/>
    <col min="4" max="4" width="7" customWidth="1"/>
    <col min="5" max="5" width="12.26562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223</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3" t="s">
        <v>133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row r="9" spans="1:56" ht="19.899999999999999" customHeight="1" x14ac:dyDescent="0.45"/>
  </sheetData>
  <mergeCells count="4">
    <mergeCell ref="F4:H4"/>
    <mergeCell ref="I4:M4"/>
    <mergeCell ref="F6:H6"/>
    <mergeCell ref="I6:M6"/>
  </mergeCells>
  <pageMargins left="0.7" right="0.7" top="0.75" bottom="0.75" header="0.3" footer="0.3"/>
  <pageSetup paperSize="9" scale="40"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rgb="FFFFFF00"/>
    <pageSetUpPr fitToPage="1"/>
  </sheetPr>
  <dimension ref="A1:BD6"/>
  <sheetViews>
    <sheetView workbookViewId="0">
      <selection activeCell="L9" sqref="L9"/>
    </sheetView>
  </sheetViews>
  <sheetFormatPr defaultRowHeight="14.25" x14ac:dyDescent="0.45"/>
  <cols>
    <col min="1" max="1" width="19" customWidth="1"/>
    <col min="2" max="2" width="37.265625" customWidth="1"/>
    <col min="3" max="3" width="17.73046875" customWidth="1"/>
    <col min="4" max="4" width="7" customWidth="1"/>
    <col min="5" max="5" width="12.26562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224</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3" t="s">
        <v>133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sheetData>
  <mergeCells count="4">
    <mergeCell ref="F4:H4"/>
    <mergeCell ref="I4:M4"/>
    <mergeCell ref="F6:H6"/>
    <mergeCell ref="I6:M6"/>
  </mergeCells>
  <pageMargins left="0.7" right="0.7" top="0.75" bottom="0.75" header="0.3" footer="0.3"/>
  <pageSetup paperSize="9" scale="40"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FFFF00"/>
    <pageSetUpPr fitToPage="1"/>
  </sheetPr>
  <dimension ref="A1:BD6"/>
  <sheetViews>
    <sheetView workbookViewId="0">
      <selection activeCell="L9" sqref="L9"/>
    </sheetView>
  </sheetViews>
  <sheetFormatPr defaultRowHeight="14.25" x14ac:dyDescent="0.45"/>
  <cols>
    <col min="1" max="1" width="19" customWidth="1"/>
    <col min="2" max="2" width="37.265625" customWidth="1"/>
    <col min="3" max="3" width="17.73046875" customWidth="1"/>
    <col min="4" max="4" width="7" customWidth="1"/>
    <col min="5" max="5" width="12.26562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225</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3" t="s">
        <v>133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sheetData>
  <mergeCells count="4">
    <mergeCell ref="F4:H4"/>
    <mergeCell ref="I4:M4"/>
    <mergeCell ref="F6:H6"/>
    <mergeCell ref="I6:M6"/>
  </mergeCells>
  <pageMargins left="0.7" right="0.7" top="0.75" bottom="0.75" header="0.3" footer="0.3"/>
  <pageSetup paperSize="9" scale="40"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rgb="FFFFFF00"/>
    <pageSetUpPr fitToPage="1"/>
  </sheetPr>
  <dimension ref="A1:BD6"/>
  <sheetViews>
    <sheetView workbookViewId="0">
      <selection activeCell="L9" sqref="L9"/>
    </sheetView>
  </sheetViews>
  <sheetFormatPr defaultRowHeight="14.25" x14ac:dyDescent="0.45"/>
  <cols>
    <col min="1" max="1" width="19" customWidth="1"/>
    <col min="2" max="2" width="37.265625" customWidth="1"/>
    <col min="3" max="3" width="17.73046875" customWidth="1"/>
    <col min="4" max="4" width="7" customWidth="1"/>
    <col min="5" max="5" width="12.26562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228</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3" t="s">
        <v>133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sheetData>
  <mergeCells count="4">
    <mergeCell ref="F4:H4"/>
    <mergeCell ref="I4:M4"/>
    <mergeCell ref="F6:H6"/>
    <mergeCell ref="I6:M6"/>
  </mergeCells>
  <pageMargins left="0.7" right="0.7" top="0.75" bottom="0.75" header="0.3" footer="0.3"/>
  <pageSetup paperSize="9" scale="40"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rgb="FFFFFF00"/>
    <pageSetUpPr fitToPage="1"/>
  </sheetPr>
  <dimension ref="A1:BD6"/>
  <sheetViews>
    <sheetView workbookViewId="0">
      <selection activeCell="L9" sqref="L9"/>
    </sheetView>
  </sheetViews>
  <sheetFormatPr defaultRowHeight="14.25" x14ac:dyDescent="0.45"/>
  <cols>
    <col min="1" max="1" width="19" customWidth="1"/>
    <col min="2" max="2" width="37.265625" customWidth="1"/>
    <col min="3" max="3" width="17.73046875" customWidth="1"/>
    <col min="4" max="4" width="7" customWidth="1"/>
    <col min="5" max="5" width="13.8632812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229</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3" t="s">
        <v>133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sheetData>
  <mergeCells count="4">
    <mergeCell ref="F4:H4"/>
    <mergeCell ref="I4:M4"/>
    <mergeCell ref="F6:H6"/>
    <mergeCell ref="I6:M6"/>
  </mergeCells>
  <pageMargins left="0.7" right="0.7" top="0.75" bottom="0.75" header="0.3" footer="0.3"/>
  <pageSetup paperSize="9" scale="40"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rgb="FFFFFF00"/>
    <pageSetUpPr fitToPage="1"/>
  </sheetPr>
  <dimension ref="A1:BD6"/>
  <sheetViews>
    <sheetView workbookViewId="0">
      <selection activeCell="L9" sqref="L9"/>
    </sheetView>
  </sheetViews>
  <sheetFormatPr defaultRowHeight="14.25" x14ac:dyDescent="0.45"/>
  <cols>
    <col min="1" max="1" width="19" customWidth="1"/>
    <col min="2" max="2" width="37.265625" customWidth="1"/>
    <col min="3" max="3" width="17.73046875" customWidth="1"/>
    <col min="4" max="4" width="7" customWidth="1"/>
    <col min="5" max="5" width="13.8632812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230</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3" t="s">
        <v>133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sheetData>
  <mergeCells count="4">
    <mergeCell ref="F4:H4"/>
    <mergeCell ref="I4:M4"/>
    <mergeCell ref="F6:H6"/>
    <mergeCell ref="I6:M6"/>
  </mergeCells>
  <pageMargins left="0.7" right="0.7" top="0.75" bottom="0.75" header="0.3" footer="0.3"/>
  <pageSetup paperSize="9" scale="40"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rgb="FFFFFF00"/>
    <pageSetUpPr fitToPage="1"/>
  </sheetPr>
  <dimension ref="A1:BD20"/>
  <sheetViews>
    <sheetView workbookViewId="0">
      <selection activeCell="L9" sqref="L9"/>
    </sheetView>
  </sheetViews>
  <sheetFormatPr defaultRowHeight="14.25" x14ac:dyDescent="0.45"/>
  <cols>
    <col min="1" max="1" width="19" customWidth="1"/>
    <col min="2" max="2" width="37.265625" customWidth="1"/>
    <col min="3" max="3" width="17.73046875" customWidth="1"/>
    <col min="4" max="4" width="7" customWidth="1"/>
    <col min="5" max="5" width="13.8632812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231</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3" t="s">
        <v>133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row r="18" ht="19.899999999999999" customHeight="1" x14ac:dyDescent="0.45"/>
    <row r="19" ht="19.899999999999999" customHeight="1" x14ac:dyDescent="0.45"/>
    <row r="20" ht="19.899999999999999" customHeight="1" x14ac:dyDescent="0.45"/>
  </sheetData>
  <mergeCells count="4">
    <mergeCell ref="F4:H4"/>
    <mergeCell ref="I4:M4"/>
    <mergeCell ref="F6:H6"/>
    <mergeCell ref="I6:M6"/>
  </mergeCells>
  <pageMargins left="0.7" right="0.7" top="0.75" bottom="0.75" header="0.3" footer="0.3"/>
  <pageSetup paperSize="9" scale="40"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rgb="FFFFFF00"/>
    <pageSetUpPr fitToPage="1"/>
  </sheetPr>
  <dimension ref="A1:BD23"/>
  <sheetViews>
    <sheetView workbookViewId="0">
      <selection activeCell="L9" sqref="L9"/>
    </sheetView>
  </sheetViews>
  <sheetFormatPr defaultRowHeight="14.25" x14ac:dyDescent="0.45"/>
  <cols>
    <col min="1" max="1" width="19" customWidth="1"/>
    <col min="2" max="2" width="37.265625" customWidth="1"/>
    <col min="3" max="3" width="17.73046875" customWidth="1"/>
    <col min="4" max="4" width="7" customWidth="1"/>
    <col min="5" max="5" width="13.8632812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236</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3" t="s">
        <v>133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row r="17" ht="30" customHeight="1" x14ac:dyDescent="0.45"/>
    <row r="18" ht="30" customHeight="1" x14ac:dyDescent="0.45"/>
    <row r="19" ht="30" customHeight="1" x14ac:dyDescent="0.45"/>
    <row r="20" ht="30" customHeight="1" x14ac:dyDescent="0.45"/>
    <row r="21" ht="30" customHeight="1" x14ac:dyDescent="0.45"/>
    <row r="22" ht="30" customHeight="1" x14ac:dyDescent="0.45"/>
    <row r="23" ht="30" customHeight="1" x14ac:dyDescent="0.45"/>
  </sheetData>
  <mergeCells count="4">
    <mergeCell ref="F4:H4"/>
    <mergeCell ref="I4:M4"/>
    <mergeCell ref="F6:H6"/>
    <mergeCell ref="I6:M6"/>
  </mergeCells>
  <pageMargins left="0.7" right="0.7" top="0.75" bottom="0.75" header="0.3" footer="0.3"/>
  <pageSetup paperSize="9" scale="40"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rgb="FFFFFF00"/>
    <pageSetUpPr fitToPage="1"/>
  </sheetPr>
  <dimension ref="A1:BD6"/>
  <sheetViews>
    <sheetView workbookViewId="0">
      <selection activeCell="L9" sqref="L9"/>
    </sheetView>
  </sheetViews>
  <sheetFormatPr defaultRowHeight="14.25" x14ac:dyDescent="0.45"/>
  <cols>
    <col min="1" max="1" width="19" customWidth="1"/>
    <col min="2" max="2" width="37.265625" customWidth="1"/>
    <col min="3" max="3" width="17.73046875" customWidth="1"/>
    <col min="4" max="4" width="7" customWidth="1"/>
    <col min="5" max="5" width="12.26562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239</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x14ac:dyDescent="0.45">
      <c r="A5" s="293" t="s">
        <v>131</v>
      </c>
      <c r="B5" s="293" t="s">
        <v>61</v>
      </c>
      <c r="C5" s="293" t="s">
        <v>132</v>
      </c>
      <c r="D5" s="293" t="s">
        <v>133</v>
      </c>
      <c r="E5" s="293" t="s">
        <v>1</v>
      </c>
      <c r="F5" s="293" t="s">
        <v>134</v>
      </c>
      <c r="G5" s="293" t="s">
        <v>135</v>
      </c>
      <c r="H5" s="293" t="s">
        <v>136</v>
      </c>
      <c r="I5" s="293" t="s">
        <v>137</v>
      </c>
      <c r="J5" s="293" t="s">
        <v>138</v>
      </c>
      <c r="K5" s="293" t="s">
        <v>139</v>
      </c>
      <c r="L5" s="293" t="s">
        <v>140</v>
      </c>
      <c r="M5" s="293" t="s">
        <v>141</v>
      </c>
      <c r="N5" s="293" t="s">
        <v>240</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sheetData>
  <mergeCells count="4">
    <mergeCell ref="F4:H4"/>
    <mergeCell ref="I4:M4"/>
    <mergeCell ref="F6:H6"/>
    <mergeCell ref="I6:M6"/>
  </mergeCells>
  <pageMargins left="0.7" right="0.7" top="0.75" bottom="0.75" header="0.3" footer="0.3"/>
  <pageSetup paperSize="8" scale="59"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rgb="FFFFFF00"/>
    <pageSetUpPr fitToPage="1"/>
  </sheetPr>
  <dimension ref="A1:BD23"/>
  <sheetViews>
    <sheetView workbookViewId="0">
      <selection activeCell="L9" sqref="L9"/>
    </sheetView>
  </sheetViews>
  <sheetFormatPr defaultRowHeight="14.25" x14ac:dyDescent="0.45"/>
  <cols>
    <col min="1" max="1" width="19" customWidth="1"/>
    <col min="2" max="2" width="37.265625" customWidth="1"/>
    <col min="3" max="3" width="17.73046875" customWidth="1"/>
    <col min="4" max="4" width="7" customWidth="1"/>
    <col min="5" max="5" width="13.8632812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242</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3" t="s">
        <v>133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row r="9" spans="1:56" ht="19.899999999999999" customHeight="1" x14ac:dyDescent="0.45"/>
    <row r="10" spans="1:56" ht="19.899999999999999" customHeight="1" x14ac:dyDescent="0.45"/>
    <row r="11" spans="1:56" ht="25.15" customHeight="1" x14ac:dyDescent="0.45"/>
    <row r="14" spans="1:56" ht="19.899999999999999" customHeight="1" x14ac:dyDescent="0.45"/>
    <row r="15" spans="1:56" ht="30" customHeight="1" x14ac:dyDescent="0.45"/>
    <row r="17" ht="30" customHeight="1" x14ac:dyDescent="0.45"/>
    <row r="18" ht="30" customHeight="1" x14ac:dyDescent="0.45"/>
    <row r="19" ht="30" customHeight="1" x14ac:dyDescent="0.45"/>
    <row r="20" ht="30" customHeight="1" x14ac:dyDescent="0.45"/>
    <row r="21" ht="30" customHeight="1" x14ac:dyDescent="0.45"/>
    <row r="22" ht="30" customHeight="1" x14ac:dyDescent="0.45"/>
    <row r="23" ht="30" customHeight="1" x14ac:dyDescent="0.45"/>
  </sheetData>
  <mergeCells count="4">
    <mergeCell ref="F4:H4"/>
    <mergeCell ref="I4:M4"/>
    <mergeCell ref="F6:H6"/>
    <mergeCell ref="I6:M6"/>
  </mergeCells>
  <pageMargins left="0.7" right="0.7" top="0.75" bottom="0.75" header="0.3" footer="0.3"/>
  <pageSetup paperSize="9" scale="40" orientation="landscape"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rgb="FFFFFF00"/>
    <pageSetUpPr fitToPage="1"/>
  </sheetPr>
  <dimension ref="A1:BD23"/>
  <sheetViews>
    <sheetView workbookViewId="0">
      <selection activeCell="L9" sqref="L9"/>
    </sheetView>
  </sheetViews>
  <sheetFormatPr defaultRowHeight="14.25" x14ac:dyDescent="0.45"/>
  <cols>
    <col min="1" max="1" width="19" customWidth="1"/>
    <col min="2" max="2" width="37.265625" customWidth="1"/>
    <col min="3" max="3" width="17.73046875" customWidth="1"/>
    <col min="4" max="4" width="7" customWidth="1"/>
    <col min="5" max="5" width="13.8632812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243</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3" t="s">
        <v>133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row r="9" spans="1:56" ht="34.9" customHeight="1" x14ac:dyDescent="0.45"/>
    <row r="10" spans="1:56" ht="30" customHeight="1" x14ac:dyDescent="0.45"/>
    <row r="11" spans="1:56" ht="30" customHeight="1" x14ac:dyDescent="0.45"/>
    <row r="14" spans="1:56" ht="19.899999999999999" customHeight="1" x14ac:dyDescent="0.45"/>
    <row r="15" spans="1:56" ht="30" customHeight="1" x14ac:dyDescent="0.45"/>
    <row r="17" ht="30" customHeight="1" x14ac:dyDescent="0.45"/>
    <row r="18" ht="30" customHeight="1" x14ac:dyDescent="0.45"/>
    <row r="19" ht="30" customHeight="1" x14ac:dyDescent="0.45"/>
    <row r="20" ht="30" customHeight="1" x14ac:dyDescent="0.45"/>
    <row r="21" ht="30" customHeight="1" x14ac:dyDescent="0.45"/>
    <row r="22" ht="30" customHeight="1" x14ac:dyDescent="0.45"/>
    <row r="23" ht="30" customHeight="1" x14ac:dyDescent="0.45"/>
  </sheetData>
  <mergeCells count="4">
    <mergeCell ref="F4:H4"/>
    <mergeCell ref="I4:M4"/>
    <mergeCell ref="F6:H6"/>
    <mergeCell ref="I6:M6"/>
  </mergeCells>
  <pageMargins left="0.7" right="0.7" top="0.75" bottom="0.75" header="0.3" footer="0.3"/>
  <pageSetup paperSize="9" scale="40" orientation="landscape"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rgb="FFFFFF00"/>
    <pageSetUpPr fitToPage="1"/>
  </sheetPr>
  <dimension ref="A1:BD23"/>
  <sheetViews>
    <sheetView workbookViewId="0">
      <selection activeCell="N13" sqref="N13"/>
    </sheetView>
  </sheetViews>
  <sheetFormatPr defaultRowHeight="14.25" x14ac:dyDescent="0.45"/>
  <cols>
    <col min="1" max="1" width="19" customWidth="1"/>
    <col min="2" max="2" width="37.265625" customWidth="1"/>
    <col min="3" max="3" width="17.73046875" customWidth="1"/>
    <col min="4" max="4" width="7" customWidth="1"/>
    <col min="5" max="5" width="13.8632812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121</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3" t="s">
        <v>133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296" customFormat="1" x14ac:dyDescent="0.45">
      <c r="A6" s="290" t="s">
        <v>149</v>
      </c>
      <c r="B6" s="290" t="s">
        <v>150</v>
      </c>
      <c r="C6" s="290" t="s">
        <v>151</v>
      </c>
      <c r="D6" s="290" t="s">
        <v>152</v>
      </c>
      <c r="E6" s="290" t="s">
        <v>2</v>
      </c>
      <c r="F6" s="319" t="s">
        <v>153</v>
      </c>
      <c r="G6" s="320"/>
      <c r="H6" s="321"/>
      <c r="I6" s="319" t="s">
        <v>154</v>
      </c>
      <c r="J6" s="320"/>
      <c r="K6" s="320"/>
      <c r="L6" s="320"/>
      <c r="M6" s="321"/>
      <c r="N6" s="295" t="s">
        <v>155</v>
      </c>
      <c r="O6" s="290" t="s">
        <v>156</v>
      </c>
      <c r="P6" s="290" t="s">
        <v>150</v>
      </c>
      <c r="Q6" s="290" t="s">
        <v>150</v>
      </c>
      <c r="R6" s="290" t="s">
        <v>156</v>
      </c>
      <c r="S6" s="290" t="s">
        <v>156</v>
      </c>
      <c r="T6" s="290" t="s">
        <v>156</v>
      </c>
    </row>
    <row r="9" spans="1:56" ht="30" customHeight="1" x14ac:dyDescent="0.45"/>
    <row r="10" spans="1:56" ht="30" customHeight="1" x14ac:dyDescent="0.45"/>
    <row r="11" spans="1:56" ht="30" customHeight="1" x14ac:dyDescent="0.45"/>
    <row r="12" spans="1:56" ht="30" customHeight="1" x14ac:dyDescent="0.45"/>
    <row r="13" spans="1:56" ht="30" customHeight="1" x14ac:dyDescent="0.45"/>
    <row r="14" spans="1:56" ht="30" customHeight="1" x14ac:dyDescent="0.45"/>
    <row r="15" spans="1:56" ht="25.15" customHeight="1" x14ac:dyDescent="0.45"/>
    <row r="16" spans="1:56" ht="25.15" customHeight="1" x14ac:dyDescent="0.45"/>
    <row r="17" ht="25.15" customHeight="1" x14ac:dyDescent="0.45"/>
    <row r="18" ht="30" customHeight="1" x14ac:dyDescent="0.45"/>
    <row r="19" ht="30" customHeight="1" x14ac:dyDescent="0.45"/>
    <row r="20" ht="30" customHeight="1" x14ac:dyDescent="0.45"/>
    <row r="21" ht="30" customHeight="1" x14ac:dyDescent="0.45"/>
    <row r="22" ht="30" customHeight="1" x14ac:dyDescent="0.45"/>
    <row r="23" ht="30" customHeight="1" x14ac:dyDescent="0.45"/>
  </sheetData>
  <mergeCells count="4">
    <mergeCell ref="F4:H4"/>
    <mergeCell ref="I4:M4"/>
    <mergeCell ref="F6:H6"/>
    <mergeCell ref="I6:M6"/>
  </mergeCells>
  <pageMargins left="0.7" right="0.7" top="0.75" bottom="0.75" header="0.3" footer="0.3"/>
  <pageSetup paperSize="9" scale="40" orientation="landscape"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rgb="FFFFFF00"/>
    <pageSetUpPr fitToPage="1"/>
  </sheetPr>
  <dimension ref="A1:BD21"/>
  <sheetViews>
    <sheetView workbookViewId="0">
      <selection activeCell="N13" sqref="N13"/>
    </sheetView>
  </sheetViews>
  <sheetFormatPr defaultRowHeight="14.25" x14ac:dyDescent="0.45"/>
  <cols>
    <col min="1" max="1" width="19" customWidth="1"/>
    <col min="2" max="2" width="37.265625" customWidth="1"/>
    <col min="3" max="3" width="17.73046875" customWidth="1"/>
    <col min="4" max="4" width="7" customWidth="1"/>
    <col min="5" max="5" width="13.8632812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180</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3" t="s">
        <v>133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296" customFormat="1" x14ac:dyDescent="0.45">
      <c r="A6" s="290" t="s">
        <v>149</v>
      </c>
      <c r="B6" s="290" t="s">
        <v>150</v>
      </c>
      <c r="C6" s="290" t="s">
        <v>151</v>
      </c>
      <c r="D6" s="290" t="s">
        <v>152</v>
      </c>
      <c r="E6" s="290" t="s">
        <v>2</v>
      </c>
      <c r="F6" s="319" t="s">
        <v>153</v>
      </c>
      <c r="G6" s="320"/>
      <c r="H6" s="321"/>
      <c r="I6" s="319" t="s">
        <v>154</v>
      </c>
      <c r="J6" s="320"/>
      <c r="K6" s="320"/>
      <c r="L6" s="320"/>
      <c r="M6" s="321"/>
      <c r="N6" s="295" t="s">
        <v>155</v>
      </c>
      <c r="O6" s="290" t="s">
        <v>156</v>
      </c>
      <c r="P6" s="290" t="s">
        <v>150</v>
      </c>
      <c r="Q6" s="290" t="s">
        <v>150</v>
      </c>
      <c r="R6" s="290" t="s">
        <v>156</v>
      </c>
      <c r="S6" s="290" t="s">
        <v>156</v>
      </c>
      <c r="T6" s="290" t="s">
        <v>156</v>
      </c>
    </row>
    <row r="9" spans="1:56" ht="30" customHeight="1" x14ac:dyDescent="0.45"/>
    <row r="10" spans="1:56" ht="30" customHeight="1" x14ac:dyDescent="0.45"/>
    <row r="11" spans="1:56" ht="30" customHeight="1" x14ac:dyDescent="0.45"/>
    <row r="12" spans="1:56" ht="30" customHeight="1" x14ac:dyDescent="0.45"/>
    <row r="13" spans="1:56" ht="25.15" customHeight="1" x14ac:dyDescent="0.45"/>
    <row r="14" spans="1:56" ht="25.15" customHeight="1" x14ac:dyDescent="0.45"/>
    <row r="15" spans="1:56" ht="25.15" customHeight="1" x14ac:dyDescent="0.45"/>
    <row r="16" spans="1:56" ht="30" customHeight="1" x14ac:dyDescent="0.45"/>
    <row r="17" ht="30" customHeight="1" x14ac:dyDescent="0.45"/>
    <row r="18" ht="30" customHeight="1" x14ac:dyDescent="0.45"/>
    <row r="19" ht="30" customHeight="1" x14ac:dyDescent="0.45"/>
    <row r="20" ht="30" customHeight="1" x14ac:dyDescent="0.45"/>
    <row r="21" ht="30" customHeight="1" x14ac:dyDescent="0.45"/>
  </sheetData>
  <mergeCells count="4">
    <mergeCell ref="F4:H4"/>
    <mergeCell ref="I4:M4"/>
    <mergeCell ref="F6:H6"/>
    <mergeCell ref="I6:M6"/>
  </mergeCells>
  <pageMargins left="0.7" right="0.7" top="0.75" bottom="0.75" header="0.3" footer="0.3"/>
  <pageSetup paperSize="9" scale="40" orientation="landscape"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tabColor rgb="FFFFFF00"/>
    <pageSetUpPr fitToPage="1"/>
  </sheetPr>
  <dimension ref="A1:BD24"/>
  <sheetViews>
    <sheetView workbookViewId="0">
      <selection activeCell="N13" sqref="N13"/>
    </sheetView>
  </sheetViews>
  <sheetFormatPr defaultRowHeight="14.25" x14ac:dyDescent="0.45"/>
  <cols>
    <col min="1" max="1" width="19" customWidth="1"/>
    <col min="2" max="2" width="37.265625" customWidth="1"/>
    <col min="3" max="3" width="17.73046875" customWidth="1"/>
    <col min="4" max="4" width="7" customWidth="1"/>
    <col min="5" max="5" width="13.8632812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182</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3" t="s">
        <v>133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296" customFormat="1" x14ac:dyDescent="0.45">
      <c r="A6" s="290" t="s">
        <v>149</v>
      </c>
      <c r="B6" s="290" t="s">
        <v>150</v>
      </c>
      <c r="C6" s="290" t="s">
        <v>151</v>
      </c>
      <c r="D6" s="290" t="s">
        <v>152</v>
      </c>
      <c r="E6" s="290" t="s">
        <v>2</v>
      </c>
      <c r="F6" s="319" t="s">
        <v>153</v>
      </c>
      <c r="G6" s="320"/>
      <c r="H6" s="321"/>
      <c r="I6" s="319" t="s">
        <v>154</v>
      </c>
      <c r="J6" s="320"/>
      <c r="K6" s="320"/>
      <c r="L6" s="320"/>
      <c r="M6" s="321"/>
      <c r="N6" s="295" t="s">
        <v>155</v>
      </c>
      <c r="O6" s="290" t="s">
        <v>156</v>
      </c>
      <c r="P6" s="290" t="s">
        <v>150</v>
      </c>
      <c r="Q6" s="290" t="s">
        <v>150</v>
      </c>
      <c r="R6" s="290" t="s">
        <v>156</v>
      </c>
      <c r="S6" s="290" t="s">
        <v>156</v>
      </c>
      <c r="T6" s="290" t="s">
        <v>156</v>
      </c>
    </row>
    <row r="9" spans="1:56" ht="30" customHeight="1" x14ac:dyDescent="0.45"/>
    <row r="10" spans="1:56" ht="30" customHeight="1" x14ac:dyDescent="0.45"/>
    <row r="11" spans="1:56" ht="30" customHeight="1" x14ac:dyDescent="0.45"/>
    <row r="12" spans="1:56" ht="30" customHeight="1" x14ac:dyDescent="0.45"/>
    <row r="13" spans="1:56" ht="25.15" customHeight="1" x14ac:dyDescent="0.45"/>
    <row r="14" spans="1:56" ht="25.15" customHeight="1" x14ac:dyDescent="0.45"/>
    <row r="15" spans="1:56" ht="28.15" customHeight="1" x14ac:dyDescent="0.45"/>
    <row r="16" spans="1:56" ht="30" customHeight="1" x14ac:dyDescent="0.45"/>
    <row r="17" ht="30" customHeight="1" x14ac:dyDescent="0.45"/>
    <row r="18" ht="30" customHeight="1" x14ac:dyDescent="0.45"/>
    <row r="19" ht="30" customHeight="1" x14ac:dyDescent="0.45"/>
    <row r="20" ht="30" customHeight="1" x14ac:dyDescent="0.45"/>
    <row r="21" ht="30" customHeight="1" x14ac:dyDescent="0.45"/>
    <row r="22" ht="30" customHeight="1" x14ac:dyDescent="0.45"/>
    <row r="23" ht="30" customHeight="1" x14ac:dyDescent="0.45"/>
    <row r="24" ht="30" customHeight="1" x14ac:dyDescent="0.45"/>
  </sheetData>
  <mergeCells count="4">
    <mergeCell ref="F4:H4"/>
    <mergeCell ref="I4:M4"/>
    <mergeCell ref="F6:H6"/>
    <mergeCell ref="I6:M6"/>
  </mergeCells>
  <pageMargins left="0.7" right="0.7" top="0.75" bottom="0.75" header="0.3" footer="0.3"/>
  <pageSetup paperSize="9" scale="40" orientation="landscape"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tabColor rgb="FFFFFF00"/>
    <pageSetUpPr fitToPage="1"/>
  </sheetPr>
  <dimension ref="A1:BD22"/>
  <sheetViews>
    <sheetView workbookViewId="0">
      <selection activeCell="N13" sqref="N13"/>
    </sheetView>
  </sheetViews>
  <sheetFormatPr defaultRowHeight="14.25" x14ac:dyDescent="0.45"/>
  <cols>
    <col min="1" max="1" width="19" customWidth="1"/>
    <col min="2" max="2" width="37.265625" customWidth="1"/>
    <col min="3" max="3" width="17.73046875" customWidth="1"/>
    <col min="4" max="4" width="7" customWidth="1"/>
    <col min="5" max="5" width="13.8632812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185</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3" t="s">
        <v>133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296" customFormat="1" x14ac:dyDescent="0.45">
      <c r="A6" s="290" t="s">
        <v>149</v>
      </c>
      <c r="B6" s="290" t="s">
        <v>150</v>
      </c>
      <c r="C6" s="290" t="s">
        <v>151</v>
      </c>
      <c r="D6" s="290" t="s">
        <v>152</v>
      </c>
      <c r="E6" s="290" t="s">
        <v>2</v>
      </c>
      <c r="F6" s="319" t="s">
        <v>153</v>
      </c>
      <c r="G6" s="320"/>
      <c r="H6" s="321"/>
      <c r="I6" s="319" t="s">
        <v>154</v>
      </c>
      <c r="J6" s="320"/>
      <c r="K6" s="320"/>
      <c r="L6" s="320"/>
      <c r="M6" s="321"/>
      <c r="N6" s="295" t="s">
        <v>155</v>
      </c>
      <c r="O6" s="290" t="s">
        <v>156</v>
      </c>
      <c r="P6" s="290" t="s">
        <v>150</v>
      </c>
      <c r="Q6" s="290" t="s">
        <v>150</v>
      </c>
      <c r="R6" s="290" t="s">
        <v>156</v>
      </c>
      <c r="S6" s="290" t="s">
        <v>156</v>
      </c>
      <c r="T6" s="290" t="s">
        <v>156</v>
      </c>
    </row>
    <row r="9" spans="1:56" ht="30" customHeight="1" x14ac:dyDescent="0.45"/>
    <row r="10" spans="1:56" ht="30" customHeight="1" x14ac:dyDescent="0.45"/>
    <row r="11" spans="1:56" ht="30" customHeight="1" x14ac:dyDescent="0.45"/>
    <row r="12" spans="1:56" ht="30" customHeight="1" x14ac:dyDescent="0.45"/>
    <row r="13" spans="1:56" ht="30" customHeight="1" x14ac:dyDescent="0.45"/>
    <row r="14" spans="1:56" ht="30" customHeight="1" x14ac:dyDescent="0.45"/>
    <row r="15" spans="1:56" ht="30" customHeight="1" x14ac:dyDescent="0.45"/>
    <row r="16" spans="1:56" ht="30" customHeight="1" x14ac:dyDescent="0.45"/>
    <row r="17" ht="30" customHeight="1" x14ac:dyDescent="0.45"/>
    <row r="18" ht="30" customHeight="1" x14ac:dyDescent="0.45"/>
    <row r="19" ht="30" customHeight="1" x14ac:dyDescent="0.45"/>
    <row r="20" ht="30" customHeight="1" x14ac:dyDescent="0.45"/>
    <row r="21" ht="30" customHeight="1" x14ac:dyDescent="0.45"/>
    <row r="22" ht="30" customHeight="1" x14ac:dyDescent="0.45"/>
  </sheetData>
  <mergeCells count="4">
    <mergeCell ref="F4:H4"/>
    <mergeCell ref="I4:M4"/>
    <mergeCell ref="F6:H6"/>
    <mergeCell ref="I6:M6"/>
  </mergeCells>
  <pageMargins left="0.7" right="0.7" top="0.75" bottom="0.75" header="0.3" footer="0.3"/>
  <pageSetup paperSize="9" scale="40" orientation="landscape"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tabColor rgb="FFFFFF00"/>
    <pageSetUpPr fitToPage="1"/>
  </sheetPr>
  <dimension ref="A1:BD25"/>
  <sheetViews>
    <sheetView workbookViewId="0">
      <selection activeCell="N13" sqref="N13"/>
    </sheetView>
  </sheetViews>
  <sheetFormatPr defaultRowHeight="14.25" x14ac:dyDescent="0.45"/>
  <cols>
    <col min="1" max="1" width="19" customWidth="1"/>
    <col min="2" max="2" width="37.265625" customWidth="1"/>
    <col min="3" max="3" width="17.73046875" customWidth="1"/>
    <col min="4" max="4" width="7" customWidth="1"/>
    <col min="5" max="5" width="13.8632812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189</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3" t="s">
        <v>133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296" customFormat="1" x14ac:dyDescent="0.45">
      <c r="A6" s="290" t="s">
        <v>149</v>
      </c>
      <c r="B6" s="290" t="s">
        <v>150</v>
      </c>
      <c r="C6" s="290" t="s">
        <v>151</v>
      </c>
      <c r="D6" s="290" t="s">
        <v>152</v>
      </c>
      <c r="E6" s="290" t="s">
        <v>2</v>
      </c>
      <c r="F6" s="319" t="s">
        <v>153</v>
      </c>
      <c r="G6" s="320"/>
      <c r="H6" s="321"/>
      <c r="I6" s="319" t="s">
        <v>154</v>
      </c>
      <c r="J6" s="320"/>
      <c r="K6" s="320"/>
      <c r="L6" s="320"/>
      <c r="M6" s="321"/>
      <c r="N6" s="295" t="s">
        <v>155</v>
      </c>
      <c r="O6" s="290" t="s">
        <v>156</v>
      </c>
      <c r="P6" s="290" t="s">
        <v>150</v>
      </c>
      <c r="Q6" s="290" t="s">
        <v>150</v>
      </c>
      <c r="R6" s="290" t="s">
        <v>156</v>
      </c>
      <c r="S6" s="290" t="s">
        <v>156</v>
      </c>
      <c r="T6" s="290" t="s">
        <v>156</v>
      </c>
    </row>
    <row r="9" spans="1:56" ht="30" customHeight="1" x14ac:dyDescent="0.45"/>
    <row r="10" spans="1:56" ht="30" customHeight="1" x14ac:dyDescent="0.45"/>
    <row r="11" spans="1:56" ht="30" customHeight="1" x14ac:dyDescent="0.45"/>
    <row r="12" spans="1:56" ht="30" customHeight="1" x14ac:dyDescent="0.45"/>
    <row r="13" spans="1:56" ht="30" customHeight="1" x14ac:dyDescent="0.45"/>
    <row r="14" spans="1:56" ht="30" customHeight="1" x14ac:dyDescent="0.45"/>
    <row r="15" spans="1:56" ht="30" customHeight="1" x14ac:dyDescent="0.45"/>
    <row r="16" spans="1:56" ht="30" customHeight="1" x14ac:dyDescent="0.45"/>
    <row r="17" ht="30" customHeight="1" x14ac:dyDescent="0.45"/>
    <row r="18" ht="30" customHeight="1" x14ac:dyDescent="0.45"/>
    <row r="19" ht="30" customHeight="1" x14ac:dyDescent="0.45"/>
    <row r="20" ht="30" customHeight="1" x14ac:dyDescent="0.45"/>
    <row r="21" ht="30" customHeight="1" x14ac:dyDescent="0.45"/>
    <row r="22" ht="30" customHeight="1" x14ac:dyDescent="0.45"/>
    <row r="23" ht="30" customHeight="1" x14ac:dyDescent="0.45"/>
    <row r="24" ht="30" customHeight="1" x14ac:dyDescent="0.45"/>
    <row r="25" ht="30" customHeight="1" x14ac:dyDescent="0.45"/>
  </sheetData>
  <mergeCells count="4">
    <mergeCell ref="F4:H4"/>
    <mergeCell ref="I4:M4"/>
    <mergeCell ref="F6:H6"/>
    <mergeCell ref="I6:M6"/>
  </mergeCells>
  <pageMargins left="0.7" right="0.7" top="0.75" bottom="0.75" header="0.3" footer="0.3"/>
  <pageSetup paperSize="9" scale="40" orientation="landscape"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tabColor rgb="FFFFFF00"/>
    <pageSetUpPr fitToPage="1"/>
  </sheetPr>
  <dimension ref="A1:BD24"/>
  <sheetViews>
    <sheetView workbookViewId="0">
      <selection activeCell="N13" sqref="N13"/>
    </sheetView>
  </sheetViews>
  <sheetFormatPr defaultRowHeight="14.25" x14ac:dyDescent="0.45"/>
  <cols>
    <col min="1" max="1" width="19" customWidth="1"/>
    <col min="2" max="2" width="37.265625" customWidth="1"/>
    <col min="3" max="3" width="17.73046875" customWidth="1"/>
    <col min="4" max="4" width="7" customWidth="1"/>
    <col min="5" max="5" width="13.8632812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191</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3" t="s">
        <v>133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296" customFormat="1" x14ac:dyDescent="0.45">
      <c r="A6" s="290" t="s">
        <v>149</v>
      </c>
      <c r="B6" s="290" t="s">
        <v>150</v>
      </c>
      <c r="C6" s="290" t="s">
        <v>151</v>
      </c>
      <c r="D6" s="290" t="s">
        <v>152</v>
      </c>
      <c r="E6" s="290" t="s">
        <v>2</v>
      </c>
      <c r="F6" s="319" t="s">
        <v>153</v>
      </c>
      <c r="G6" s="320"/>
      <c r="H6" s="321"/>
      <c r="I6" s="319" t="s">
        <v>154</v>
      </c>
      <c r="J6" s="320"/>
      <c r="K6" s="320"/>
      <c r="L6" s="320"/>
      <c r="M6" s="321"/>
      <c r="N6" s="295" t="s">
        <v>155</v>
      </c>
      <c r="O6" s="290" t="s">
        <v>156</v>
      </c>
      <c r="P6" s="290" t="s">
        <v>150</v>
      </c>
      <c r="Q6" s="290" t="s">
        <v>150</v>
      </c>
      <c r="R6" s="290" t="s">
        <v>156</v>
      </c>
      <c r="S6" s="290" t="s">
        <v>156</v>
      </c>
      <c r="T6" s="290" t="s">
        <v>156</v>
      </c>
    </row>
    <row r="9" spans="1:56" ht="30" customHeight="1" x14ac:dyDescent="0.45"/>
    <row r="10" spans="1:56" ht="30" customHeight="1" x14ac:dyDescent="0.45"/>
    <row r="11" spans="1:56" ht="30" customHeight="1" x14ac:dyDescent="0.45"/>
    <row r="12" spans="1:56" ht="30" customHeight="1" x14ac:dyDescent="0.45"/>
    <row r="13" spans="1:56" ht="30" customHeight="1" x14ac:dyDescent="0.45"/>
    <row r="14" spans="1:56" ht="30" customHeight="1" x14ac:dyDescent="0.45"/>
    <row r="15" spans="1:56" ht="30" customHeight="1" x14ac:dyDescent="0.45"/>
    <row r="16" spans="1:56" ht="30" customHeight="1" x14ac:dyDescent="0.45"/>
    <row r="17" ht="30" customHeight="1" x14ac:dyDescent="0.45"/>
    <row r="18" ht="30" customHeight="1" x14ac:dyDescent="0.45"/>
    <row r="19" ht="30" customHeight="1" x14ac:dyDescent="0.45"/>
    <row r="20" ht="30" customHeight="1" x14ac:dyDescent="0.45"/>
    <row r="21" ht="30" customHeight="1" x14ac:dyDescent="0.45"/>
    <row r="22" ht="30" customHeight="1" x14ac:dyDescent="0.45"/>
    <row r="23" ht="30" customHeight="1" x14ac:dyDescent="0.45"/>
    <row r="24" ht="30" customHeight="1" x14ac:dyDescent="0.45"/>
  </sheetData>
  <mergeCells count="4">
    <mergeCell ref="F4:H4"/>
    <mergeCell ref="I4:M4"/>
    <mergeCell ref="F6:H6"/>
    <mergeCell ref="I6:M6"/>
  </mergeCells>
  <printOptions horizontalCentered="1"/>
  <pageMargins left="0.11811023622047245" right="0.11811023622047245" top="0.74803149606299213" bottom="0.74803149606299213" header="0.31496062992125984" footer="0.31496062992125984"/>
  <pageSetup paperSize="8" scale="63" orientation="landscape"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tabColor rgb="FFFFFF00"/>
    <pageSetUpPr fitToPage="1"/>
  </sheetPr>
  <dimension ref="A1:BD24"/>
  <sheetViews>
    <sheetView topLeftCell="A4" zoomScale="85" zoomScaleNormal="85" workbookViewId="0">
      <selection activeCell="N13" sqref="N13"/>
    </sheetView>
  </sheetViews>
  <sheetFormatPr defaultRowHeight="14.25" x14ac:dyDescent="0.45"/>
  <cols>
    <col min="1" max="1" width="19" customWidth="1"/>
    <col min="2" max="2" width="37.265625" customWidth="1"/>
    <col min="3" max="3" width="17.73046875" customWidth="1"/>
    <col min="4" max="4" width="7" customWidth="1"/>
    <col min="5" max="5" width="15.7304687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189</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4" t="s">
        <v>193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296" customFormat="1" x14ac:dyDescent="0.45">
      <c r="A6" s="290" t="s">
        <v>149</v>
      </c>
      <c r="B6" s="290" t="s">
        <v>150</v>
      </c>
      <c r="C6" s="290" t="s">
        <v>151</v>
      </c>
      <c r="D6" s="290" t="s">
        <v>152</v>
      </c>
      <c r="E6" s="290" t="s">
        <v>2</v>
      </c>
      <c r="F6" s="319" t="s">
        <v>153</v>
      </c>
      <c r="G6" s="320"/>
      <c r="H6" s="321"/>
      <c r="I6" s="319" t="s">
        <v>154</v>
      </c>
      <c r="J6" s="320"/>
      <c r="K6" s="320"/>
      <c r="L6" s="320"/>
      <c r="M6" s="321"/>
      <c r="N6" s="295" t="s">
        <v>155</v>
      </c>
      <c r="O6" s="290" t="s">
        <v>156</v>
      </c>
      <c r="P6" s="290" t="s">
        <v>150</v>
      </c>
      <c r="Q6" s="290" t="s">
        <v>150</v>
      </c>
      <c r="R6" s="290" t="s">
        <v>156</v>
      </c>
      <c r="S6" s="290" t="s">
        <v>156</v>
      </c>
      <c r="T6" s="290" t="s">
        <v>156</v>
      </c>
    </row>
    <row r="9" spans="1:56" ht="30" customHeight="1" x14ac:dyDescent="0.45"/>
    <row r="10" spans="1:56" ht="30" customHeight="1" x14ac:dyDescent="0.45"/>
    <row r="11" spans="1:56" ht="30" customHeight="1" x14ac:dyDescent="0.45"/>
    <row r="12" spans="1:56" ht="30" customHeight="1" x14ac:dyDescent="0.45"/>
    <row r="13" spans="1:56" ht="30" customHeight="1" x14ac:dyDescent="0.45"/>
    <row r="14" spans="1:56" ht="30" customHeight="1" x14ac:dyDescent="0.45"/>
    <row r="15" spans="1:56" ht="30" customHeight="1" x14ac:dyDescent="0.45"/>
    <row r="16" spans="1:56" ht="30" customHeight="1" x14ac:dyDescent="0.45"/>
    <row r="17" ht="30" customHeight="1" x14ac:dyDescent="0.45"/>
    <row r="18" ht="30" customHeight="1" x14ac:dyDescent="0.45"/>
    <row r="19" ht="30" customHeight="1" x14ac:dyDescent="0.45"/>
    <row r="20" ht="30" customHeight="1" x14ac:dyDescent="0.45"/>
    <row r="21" ht="30" customHeight="1" x14ac:dyDescent="0.45"/>
    <row r="22" ht="30" customHeight="1" x14ac:dyDescent="0.45"/>
    <row r="23" ht="30" customHeight="1" x14ac:dyDescent="0.45"/>
    <row r="24" ht="30" customHeight="1" x14ac:dyDescent="0.45"/>
  </sheetData>
  <mergeCells count="4">
    <mergeCell ref="F4:H4"/>
    <mergeCell ref="I4:M4"/>
    <mergeCell ref="F6:H6"/>
    <mergeCell ref="I6:M6"/>
  </mergeCells>
  <pageMargins left="0.7" right="0.7" top="0.75" bottom="0.75" header="0.3" footer="0.3"/>
  <pageSetup paperSize="9" scale="40" orientation="landscape"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tabColor rgb="FFFFFF00"/>
    <pageSetUpPr fitToPage="1"/>
  </sheetPr>
  <dimension ref="A1:BD24"/>
  <sheetViews>
    <sheetView zoomScale="85" zoomScaleNormal="85" workbookViewId="0">
      <selection activeCell="N13" sqref="N13"/>
    </sheetView>
  </sheetViews>
  <sheetFormatPr defaultRowHeight="14.25" x14ac:dyDescent="0.45"/>
  <cols>
    <col min="1" max="1" width="19" customWidth="1"/>
    <col min="2" max="2" width="37.265625" customWidth="1"/>
    <col min="3" max="3" width="17.73046875" customWidth="1"/>
    <col min="4" max="4" width="7" customWidth="1"/>
    <col min="5" max="5" width="15.7304687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200</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4" t="s">
        <v>193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row r="9" spans="1:56" ht="30" customHeight="1" x14ac:dyDescent="0.45"/>
    <row r="10" spans="1:56" ht="30" customHeight="1" x14ac:dyDescent="0.45"/>
    <row r="11" spans="1:56" ht="30" customHeight="1" x14ac:dyDescent="0.45"/>
    <row r="12" spans="1:56" ht="30" customHeight="1" x14ac:dyDescent="0.45"/>
    <row r="13" spans="1:56" ht="30" customHeight="1" x14ac:dyDescent="0.45"/>
    <row r="14" spans="1:56" ht="30" customHeight="1" x14ac:dyDescent="0.45"/>
    <row r="15" spans="1:56" ht="30" customHeight="1" x14ac:dyDescent="0.45"/>
    <row r="16" spans="1:56" ht="30" customHeight="1" x14ac:dyDescent="0.45"/>
    <row r="17" ht="30" customHeight="1" x14ac:dyDescent="0.45"/>
    <row r="18" ht="30" customHeight="1" x14ac:dyDescent="0.45"/>
    <row r="19" ht="30" customHeight="1" x14ac:dyDescent="0.45"/>
    <row r="20" ht="30" customHeight="1" x14ac:dyDescent="0.45"/>
    <row r="21" ht="30" customHeight="1" x14ac:dyDescent="0.45"/>
    <row r="22" ht="30" customHeight="1" x14ac:dyDescent="0.45"/>
    <row r="23" ht="30" customHeight="1" x14ac:dyDescent="0.45"/>
    <row r="24" ht="30" customHeight="1" x14ac:dyDescent="0.45"/>
  </sheetData>
  <mergeCells count="4">
    <mergeCell ref="F4:H4"/>
    <mergeCell ref="I4:M4"/>
    <mergeCell ref="F6:H6"/>
    <mergeCell ref="I6:M6"/>
  </mergeCells>
  <pageMargins left="0.7" right="0.7" top="0.75" bottom="0.75" header="0.3" footer="0.3"/>
  <pageSetup paperSize="9" scale="40" orientation="landscape"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tabColor rgb="FFFFFF00"/>
    <pageSetUpPr fitToPage="1"/>
  </sheetPr>
  <dimension ref="A1:BD24"/>
  <sheetViews>
    <sheetView zoomScale="85" zoomScaleNormal="85" workbookViewId="0">
      <selection activeCell="N13" sqref="N13"/>
    </sheetView>
  </sheetViews>
  <sheetFormatPr defaultRowHeight="14.25" x14ac:dyDescent="0.45"/>
  <cols>
    <col min="1" max="1" width="19" customWidth="1"/>
    <col min="2" max="2" width="37.265625" customWidth="1"/>
    <col min="3" max="3" width="17.73046875" customWidth="1"/>
    <col min="4" max="4" width="7" customWidth="1"/>
    <col min="5" max="5" width="15.7304687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203</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4" t="s">
        <v>193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row r="9" spans="1:56" ht="30" customHeight="1" x14ac:dyDescent="0.45"/>
    <row r="10" spans="1:56" ht="30" customHeight="1" x14ac:dyDescent="0.45"/>
    <row r="11" spans="1:56" ht="30" customHeight="1" x14ac:dyDescent="0.45"/>
    <row r="12" spans="1:56" ht="30" customHeight="1" x14ac:dyDescent="0.45"/>
    <row r="13" spans="1:56" ht="30" customHeight="1" x14ac:dyDescent="0.45"/>
    <row r="14" spans="1:56" ht="30" customHeight="1" x14ac:dyDescent="0.45"/>
    <row r="15" spans="1:56" ht="30" customHeight="1" x14ac:dyDescent="0.45"/>
    <row r="16" spans="1:56" ht="30" customHeight="1" x14ac:dyDescent="0.45"/>
    <row r="17" ht="30" customHeight="1" x14ac:dyDescent="0.45"/>
    <row r="18" ht="30" customHeight="1" x14ac:dyDescent="0.45"/>
    <row r="19" ht="30" customHeight="1" x14ac:dyDescent="0.45"/>
    <row r="20" ht="30" customHeight="1" x14ac:dyDescent="0.45"/>
    <row r="21" ht="30" customHeight="1" x14ac:dyDescent="0.45"/>
    <row r="22" ht="30" customHeight="1" x14ac:dyDescent="0.45"/>
    <row r="23" ht="30" customHeight="1" x14ac:dyDescent="0.45"/>
    <row r="24" ht="30" customHeight="1" x14ac:dyDescent="0.45"/>
  </sheetData>
  <mergeCells count="4">
    <mergeCell ref="F4:H4"/>
    <mergeCell ref="I4:M4"/>
    <mergeCell ref="F6:H6"/>
    <mergeCell ref="I6:M6"/>
  </mergeCells>
  <pageMargins left="0.7" right="0.7" top="0.75" bottom="0.75" header="0.3" footer="0.3"/>
  <pageSetup paperSize="9" scale="40" orientation="landscape"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tabColor rgb="FFFFFF00"/>
    <pageSetUpPr fitToPage="1"/>
  </sheetPr>
  <dimension ref="A1:BD24"/>
  <sheetViews>
    <sheetView zoomScale="85" zoomScaleNormal="85" workbookViewId="0">
      <selection activeCell="N13" sqref="N13"/>
    </sheetView>
  </sheetViews>
  <sheetFormatPr defaultRowHeight="14.25" x14ac:dyDescent="0.45"/>
  <cols>
    <col min="1" max="1" width="19" customWidth="1"/>
    <col min="2" max="2" width="37.265625" customWidth="1"/>
    <col min="3" max="3" width="17.73046875" customWidth="1"/>
    <col min="4" max="4" width="13.73046875" customWidth="1"/>
    <col min="5" max="5" width="15.7304687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206</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4" t="s">
        <v>193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row r="9" spans="1:56" ht="30" customHeight="1" x14ac:dyDescent="0.45"/>
    <row r="10" spans="1:56" ht="30" customHeight="1" x14ac:dyDescent="0.45"/>
    <row r="11" spans="1:56" ht="30" customHeight="1" x14ac:dyDescent="0.45"/>
    <row r="12" spans="1:56" ht="30" customHeight="1" x14ac:dyDescent="0.45"/>
    <row r="13" spans="1:56" ht="30" customHeight="1" x14ac:dyDescent="0.45"/>
    <row r="14" spans="1:56" ht="30" customHeight="1" x14ac:dyDescent="0.45"/>
    <row r="15" spans="1:56" ht="30" customHeight="1" x14ac:dyDescent="0.45"/>
    <row r="16" spans="1:56" ht="30" customHeight="1" x14ac:dyDescent="0.45"/>
    <row r="17" ht="30" customHeight="1" x14ac:dyDescent="0.45"/>
    <row r="18" ht="30" customHeight="1" x14ac:dyDescent="0.45"/>
    <row r="19" ht="30" customHeight="1" x14ac:dyDescent="0.45"/>
    <row r="20" ht="30" customHeight="1" x14ac:dyDescent="0.45"/>
    <row r="21" ht="30" customHeight="1" x14ac:dyDescent="0.45"/>
    <row r="22" ht="30" customHeight="1" x14ac:dyDescent="0.45"/>
    <row r="23" ht="30" customHeight="1" x14ac:dyDescent="0.45"/>
    <row r="24" ht="30" customHeight="1" x14ac:dyDescent="0.45"/>
  </sheetData>
  <mergeCells count="4">
    <mergeCell ref="F4:H4"/>
    <mergeCell ref="I4:M4"/>
    <mergeCell ref="F6:H6"/>
    <mergeCell ref="I6:M6"/>
  </mergeCells>
  <printOptions horizontalCentered="1"/>
  <pageMargins left="0.11811023622047245" right="0.11811023622047245" top="0.74803149606299213" bottom="0.74803149606299213" header="0.31496062992125984" footer="0.31496062992125984"/>
  <pageSetup paperSize="8" scale="61" orientation="landscape"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tabColor rgb="FFFFFF00"/>
    <pageSetUpPr fitToPage="1"/>
  </sheetPr>
  <dimension ref="A1:BD22"/>
  <sheetViews>
    <sheetView zoomScale="85" zoomScaleNormal="85" workbookViewId="0">
      <selection activeCell="N13" sqref="N13"/>
    </sheetView>
  </sheetViews>
  <sheetFormatPr defaultRowHeight="14.25" x14ac:dyDescent="0.45"/>
  <cols>
    <col min="1" max="1" width="19" customWidth="1"/>
    <col min="2" max="2" width="37.265625" customWidth="1"/>
    <col min="3" max="3" width="17.73046875" customWidth="1"/>
    <col min="4" max="4" width="13.73046875" customWidth="1"/>
    <col min="5" max="5" width="15.7304687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207</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4" t="s">
        <v>193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row r="9" spans="1:56" ht="30" customHeight="1" x14ac:dyDescent="0.45"/>
    <row r="10" spans="1:56" ht="30" customHeight="1" x14ac:dyDescent="0.45"/>
    <row r="11" spans="1:56" ht="30" customHeight="1" x14ac:dyDescent="0.45"/>
    <row r="12" spans="1:56" ht="30" customHeight="1" x14ac:dyDescent="0.45"/>
    <row r="13" spans="1:56" ht="30" customHeight="1" x14ac:dyDescent="0.45"/>
    <row r="14" spans="1:56" ht="30" customHeight="1" x14ac:dyDescent="0.45"/>
    <row r="15" spans="1:56" ht="30" customHeight="1" x14ac:dyDescent="0.45"/>
    <row r="16" spans="1:56" ht="30" customHeight="1" x14ac:dyDescent="0.45"/>
    <row r="17" ht="30" customHeight="1" x14ac:dyDescent="0.45"/>
    <row r="18" ht="30" customHeight="1" x14ac:dyDescent="0.45"/>
    <row r="19" ht="30" customHeight="1" x14ac:dyDescent="0.45"/>
    <row r="20" ht="30" customHeight="1" x14ac:dyDescent="0.45"/>
    <row r="21" ht="30" customHeight="1" x14ac:dyDescent="0.45"/>
    <row r="22" ht="30" customHeight="1" x14ac:dyDescent="0.45"/>
  </sheetData>
  <mergeCells count="4">
    <mergeCell ref="F4:H4"/>
    <mergeCell ref="I4:M4"/>
    <mergeCell ref="F6:H6"/>
    <mergeCell ref="I6:M6"/>
  </mergeCells>
  <printOptions horizontalCentered="1"/>
  <pageMargins left="0.11811023622047245" right="0.11811023622047245" top="0.74803149606299213" bottom="0.74803149606299213" header="0.31496062992125984" footer="0.31496062992125984"/>
  <pageSetup paperSize="8" scale="61" orientation="landscape"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tabColor rgb="FFFFFF00"/>
    <pageSetUpPr fitToPage="1"/>
  </sheetPr>
  <dimension ref="A1:BD22"/>
  <sheetViews>
    <sheetView zoomScale="85" zoomScaleNormal="85" workbookViewId="0">
      <selection activeCell="N13" sqref="N13"/>
    </sheetView>
  </sheetViews>
  <sheetFormatPr defaultRowHeight="14.25" x14ac:dyDescent="0.45"/>
  <cols>
    <col min="1" max="1" width="19" customWidth="1"/>
    <col min="2" max="2" width="37.265625" customWidth="1"/>
    <col min="3" max="3" width="17.73046875" customWidth="1"/>
    <col min="4" max="4" width="13.73046875" customWidth="1"/>
    <col min="5" max="5" width="15.7304687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15" customHeight="1" x14ac:dyDescent="0.65">
      <c r="A2" s="27" t="s">
        <v>120</v>
      </c>
      <c r="B2" s="27"/>
      <c r="C2" s="287" t="s">
        <v>211</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4" t="s">
        <v>193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row r="9" spans="1:56" ht="30" customHeight="1" x14ac:dyDescent="0.45"/>
    <row r="10" spans="1:56" ht="30" customHeight="1" x14ac:dyDescent="0.45"/>
    <row r="11" spans="1:56" ht="30" customHeight="1" x14ac:dyDescent="0.45"/>
    <row r="12" spans="1:56" ht="30" customHeight="1" x14ac:dyDescent="0.45"/>
    <row r="13" spans="1:56" ht="30" customHeight="1" x14ac:dyDescent="0.45"/>
    <row r="14" spans="1:56" ht="30" customHeight="1" x14ac:dyDescent="0.45"/>
    <row r="15" spans="1:56" ht="30" customHeight="1" x14ac:dyDescent="0.45"/>
    <row r="16" spans="1:56" ht="30" customHeight="1" x14ac:dyDescent="0.45"/>
    <row r="17" ht="30" customHeight="1" x14ac:dyDescent="0.45"/>
    <row r="18" ht="30" customHeight="1" x14ac:dyDescent="0.45"/>
    <row r="19" ht="30" customHeight="1" x14ac:dyDescent="0.45"/>
    <row r="20" ht="30" customHeight="1" x14ac:dyDescent="0.45"/>
    <row r="21" ht="30" customHeight="1" x14ac:dyDescent="0.45"/>
    <row r="22" ht="30" customHeight="1" x14ac:dyDescent="0.45"/>
  </sheetData>
  <mergeCells count="4">
    <mergeCell ref="F4:H4"/>
    <mergeCell ref="I4:M4"/>
    <mergeCell ref="F6:H6"/>
    <mergeCell ref="I6:M6"/>
  </mergeCells>
  <printOptions horizontalCentered="1"/>
  <pageMargins left="0.11811023622047245" right="0.11811023622047245" top="0.74803149606299213" bottom="0.74803149606299213" header="0.31496062992125984" footer="0.31496062992125984"/>
  <pageSetup paperSize="8" scale="61" orientation="landscape"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tabColor rgb="FFFFFF00"/>
    <pageSetUpPr fitToPage="1"/>
  </sheetPr>
  <dimension ref="A1:BD22"/>
  <sheetViews>
    <sheetView zoomScale="85" zoomScaleNormal="85" workbookViewId="0">
      <selection activeCell="N13" sqref="N13"/>
    </sheetView>
  </sheetViews>
  <sheetFormatPr defaultRowHeight="14.25" x14ac:dyDescent="0.45"/>
  <cols>
    <col min="1" max="1" width="19" customWidth="1"/>
    <col min="2" max="2" width="37.265625" customWidth="1"/>
    <col min="3" max="3" width="17.73046875" customWidth="1"/>
    <col min="4" max="4" width="13.73046875" customWidth="1"/>
    <col min="5" max="5" width="15.7304687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35" customHeight="1" x14ac:dyDescent="0.65">
      <c r="A2" s="27" t="s">
        <v>120</v>
      </c>
      <c r="B2" s="27"/>
      <c r="C2" s="287" t="s">
        <v>245</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4" t="s">
        <v>193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row r="9" spans="1:56" ht="30" customHeight="1" x14ac:dyDescent="0.45"/>
    <row r="10" spans="1:56" ht="30" customHeight="1" x14ac:dyDescent="0.45"/>
    <row r="11" spans="1:56" ht="30" customHeight="1" x14ac:dyDescent="0.45"/>
    <row r="12" spans="1:56" ht="30" customHeight="1" x14ac:dyDescent="0.45"/>
    <row r="13" spans="1:56" ht="30" customHeight="1" x14ac:dyDescent="0.45"/>
    <row r="14" spans="1:56" ht="30" customHeight="1" x14ac:dyDescent="0.45"/>
    <row r="15" spans="1:56" ht="30" customHeight="1" x14ac:dyDescent="0.45"/>
    <row r="16" spans="1:56" ht="30" customHeight="1" x14ac:dyDescent="0.45"/>
    <row r="17" ht="30" customHeight="1" x14ac:dyDescent="0.45"/>
    <row r="18" ht="30" customHeight="1" x14ac:dyDescent="0.45"/>
    <row r="19" ht="30" customHeight="1" x14ac:dyDescent="0.45"/>
    <row r="20" ht="30" customHeight="1" x14ac:dyDescent="0.45"/>
    <row r="21" ht="30" customHeight="1" x14ac:dyDescent="0.45"/>
    <row r="22" ht="30" customHeight="1" x14ac:dyDescent="0.45"/>
  </sheetData>
  <mergeCells count="4">
    <mergeCell ref="F4:H4"/>
    <mergeCell ref="I4:M4"/>
    <mergeCell ref="F6:H6"/>
    <mergeCell ref="I6:M6"/>
  </mergeCells>
  <printOptions horizontalCentered="1"/>
  <pageMargins left="0.11811023622047245" right="0.11811023622047245" top="0.74803149606299213" bottom="0.74803149606299213" header="0.31496062992125984" footer="0.31496062992125984"/>
  <pageSetup paperSize="8" scale="61" orientation="landscape"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tabColor rgb="FFFFFF00"/>
    <pageSetUpPr fitToPage="1"/>
  </sheetPr>
  <dimension ref="A1:BD22"/>
  <sheetViews>
    <sheetView zoomScale="85" zoomScaleNormal="85" workbookViewId="0">
      <selection activeCell="N13" sqref="N13"/>
    </sheetView>
  </sheetViews>
  <sheetFormatPr defaultRowHeight="14.25" x14ac:dyDescent="0.45"/>
  <cols>
    <col min="1" max="1" width="19" customWidth="1"/>
    <col min="2" max="2" width="37.265625" customWidth="1"/>
    <col min="3" max="3" width="17.73046875" customWidth="1"/>
    <col min="4" max="4" width="13.73046875" customWidth="1"/>
    <col min="5" max="5" width="15.7304687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35" customHeight="1" x14ac:dyDescent="0.65">
      <c r="A2" s="27" t="s">
        <v>120</v>
      </c>
      <c r="B2" s="27"/>
      <c r="C2" s="287" t="s">
        <v>246</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4" t="s">
        <v>193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row r="9" spans="1:56" ht="30" customHeight="1" x14ac:dyDescent="0.45"/>
    <row r="10" spans="1:56" ht="30" customHeight="1" x14ac:dyDescent="0.45"/>
    <row r="11" spans="1:56" ht="30" customHeight="1" x14ac:dyDescent="0.45"/>
    <row r="12" spans="1:56" ht="30" customHeight="1" x14ac:dyDescent="0.45"/>
    <row r="13" spans="1:56" ht="30" customHeight="1" x14ac:dyDescent="0.45"/>
    <row r="14" spans="1:56" ht="30" customHeight="1" x14ac:dyDescent="0.45"/>
    <row r="15" spans="1:56" ht="30" customHeight="1" x14ac:dyDescent="0.45"/>
    <row r="16" spans="1:56" ht="30" customHeight="1" x14ac:dyDescent="0.45"/>
    <row r="17" ht="30" customHeight="1" x14ac:dyDescent="0.45"/>
    <row r="18" ht="30" customHeight="1" x14ac:dyDescent="0.45"/>
    <row r="19" ht="30" customHeight="1" x14ac:dyDescent="0.45"/>
    <row r="20" ht="30" customHeight="1" x14ac:dyDescent="0.45"/>
    <row r="21" ht="30" customHeight="1" x14ac:dyDescent="0.45"/>
    <row r="22" ht="30" customHeight="1" x14ac:dyDescent="0.45"/>
  </sheetData>
  <mergeCells count="4">
    <mergeCell ref="F4:H4"/>
    <mergeCell ref="I4:M4"/>
    <mergeCell ref="F6:H6"/>
    <mergeCell ref="I6:M6"/>
  </mergeCells>
  <printOptions horizontalCentered="1"/>
  <pageMargins left="0.11811023622047245" right="0.11811023622047245" top="0.74803149606299213" bottom="0.74803149606299213" header="0.31496062992125984" footer="0.31496062992125984"/>
  <pageSetup paperSize="8" scale="61" orientation="landscape"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tabColor rgb="FFFFFF00"/>
    <pageSetUpPr fitToPage="1"/>
  </sheetPr>
  <dimension ref="A1:BD26"/>
  <sheetViews>
    <sheetView zoomScale="85" zoomScaleNormal="85" workbookViewId="0">
      <selection activeCell="N13" sqref="N13"/>
    </sheetView>
  </sheetViews>
  <sheetFormatPr defaultRowHeight="14.25" x14ac:dyDescent="0.45"/>
  <cols>
    <col min="1" max="1" width="19" customWidth="1"/>
    <col min="2" max="2" width="37.265625" customWidth="1"/>
    <col min="3" max="3" width="17.73046875" customWidth="1"/>
    <col min="4" max="4" width="13.73046875" customWidth="1"/>
    <col min="5" max="5" width="15.7304687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35" customHeight="1" x14ac:dyDescent="0.65">
      <c r="A2" s="27" t="s">
        <v>120</v>
      </c>
      <c r="B2" s="27"/>
      <c r="C2" s="287" t="s">
        <v>248</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4" t="s">
        <v>193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row r="9" spans="1:56" ht="30" customHeight="1" x14ac:dyDescent="0.45"/>
    <row r="10" spans="1:56" ht="30" customHeight="1" x14ac:dyDescent="0.45"/>
    <row r="11" spans="1:56" ht="30" customHeight="1" x14ac:dyDescent="0.45"/>
    <row r="12" spans="1:56" ht="30" customHeight="1" x14ac:dyDescent="0.45"/>
    <row r="13" spans="1:56" ht="30" customHeight="1" x14ac:dyDescent="0.45"/>
    <row r="14" spans="1:56" ht="30" customHeight="1" x14ac:dyDescent="0.45"/>
    <row r="15" spans="1:56" ht="30" customHeight="1" x14ac:dyDescent="0.45"/>
    <row r="16" spans="1:56" ht="30" customHeight="1" x14ac:dyDescent="0.45"/>
    <row r="17" ht="30" customHeight="1" x14ac:dyDescent="0.45"/>
    <row r="18" ht="30" customHeight="1" x14ac:dyDescent="0.45"/>
    <row r="19" ht="30" customHeight="1" x14ac:dyDescent="0.45"/>
    <row r="20" ht="30" customHeight="1" x14ac:dyDescent="0.45"/>
    <row r="21" ht="30" customHeight="1" x14ac:dyDescent="0.45"/>
    <row r="22" ht="30" customHeight="1" x14ac:dyDescent="0.45"/>
    <row r="23" ht="30" customHeight="1" x14ac:dyDescent="0.45"/>
    <row r="24" ht="30" customHeight="1" x14ac:dyDescent="0.45"/>
    <row r="25" ht="30" customHeight="1" x14ac:dyDescent="0.45"/>
    <row r="26" ht="30" customHeight="1" x14ac:dyDescent="0.45"/>
  </sheetData>
  <mergeCells count="4">
    <mergeCell ref="F4:H4"/>
    <mergeCell ref="I4:M4"/>
    <mergeCell ref="F6:H6"/>
    <mergeCell ref="I6:M6"/>
  </mergeCells>
  <printOptions horizontalCentered="1"/>
  <pageMargins left="0.11811023622047245" right="0.11811023622047245" top="0.74803149606299213" bottom="0.74803149606299213" header="0.31496062992125984" footer="0.31496062992125984"/>
  <pageSetup paperSize="8" scale="61" orientation="landscape"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tabColor rgb="FFFFFF00"/>
    <pageSetUpPr fitToPage="1"/>
  </sheetPr>
  <dimension ref="A1:BD25"/>
  <sheetViews>
    <sheetView zoomScale="85" zoomScaleNormal="85" workbookViewId="0">
      <selection activeCell="B10" sqref="B10"/>
    </sheetView>
  </sheetViews>
  <sheetFormatPr defaultRowHeight="14.25" x14ac:dyDescent="0.45"/>
  <cols>
    <col min="1" max="1" width="19" customWidth="1"/>
    <col min="2" max="2" width="37.265625" customWidth="1"/>
    <col min="3" max="3" width="17.73046875" customWidth="1"/>
    <col min="4" max="4" width="13.73046875" customWidth="1"/>
    <col min="5" max="5" width="15.7304687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35" customHeight="1" x14ac:dyDescent="0.65">
      <c r="A2" s="27" t="s">
        <v>120</v>
      </c>
      <c r="B2" s="27"/>
      <c r="C2" s="287" t="s">
        <v>250</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4" t="s">
        <v>193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row r="9" spans="1:56" ht="30" customHeight="1" x14ac:dyDescent="0.45"/>
    <row r="10" spans="1:56" ht="30" customHeight="1" x14ac:dyDescent="0.45"/>
    <row r="11" spans="1:56" ht="30" customHeight="1" x14ac:dyDescent="0.45"/>
    <row r="12" spans="1:56" ht="30" customHeight="1" x14ac:dyDescent="0.45"/>
    <row r="13" spans="1:56" ht="30" customHeight="1" x14ac:dyDescent="0.45"/>
    <row r="14" spans="1:56" ht="30" customHeight="1" x14ac:dyDescent="0.45"/>
    <row r="15" spans="1:56" ht="30" customHeight="1" x14ac:dyDescent="0.45"/>
    <row r="16" spans="1:56" ht="30" customHeight="1" x14ac:dyDescent="0.45"/>
    <row r="17" ht="30" customHeight="1" x14ac:dyDescent="0.45"/>
    <row r="18" ht="30" customHeight="1" x14ac:dyDescent="0.45"/>
    <row r="19" ht="30" customHeight="1" x14ac:dyDescent="0.45"/>
    <row r="20" ht="30" customHeight="1" x14ac:dyDescent="0.45"/>
    <row r="21" ht="30" customHeight="1" x14ac:dyDescent="0.45"/>
    <row r="22" ht="30" customHeight="1" x14ac:dyDescent="0.45"/>
    <row r="23" ht="30" customHeight="1" x14ac:dyDescent="0.45"/>
    <row r="24" ht="30" customHeight="1" x14ac:dyDescent="0.45"/>
    <row r="25" ht="30" customHeight="1" x14ac:dyDescent="0.45"/>
  </sheetData>
  <mergeCells count="4">
    <mergeCell ref="F4:H4"/>
    <mergeCell ref="I4:M4"/>
    <mergeCell ref="F6:H6"/>
    <mergeCell ref="I6:M6"/>
  </mergeCells>
  <printOptions horizontalCentered="1"/>
  <pageMargins left="0.11811023622047245" right="0.11811023622047245" top="0.74803149606299213" bottom="0.74803149606299213" header="0.31496062992125984" footer="0.31496062992125984"/>
  <pageSetup paperSize="8" scale="61" orientation="landscape"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tabColor rgb="FFFFFF00"/>
    <pageSetUpPr fitToPage="1"/>
  </sheetPr>
  <dimension ref="A1:BD23"/>
  <sheetViews>
    <sheetView zoomScale="85" zoomScaleNormal="85" workbookViewId="0">
      <selection activeCell="B10" sqref="B10"/>
    </sheetView>
  </sheetViews>
  <sheetFormatPr defaultRowHeight="14.25" x14ac:dyDescent="0.45"/>
  <cols>
    <col min="1" max="1" width="19" customWidth="1"/>
    <col min="2" max="2" width="37.265625" customWidth="1"/>
    <col min="3" max="3" width="17.73046875" customWidth="1"/>
    <col min="4" max="4" width="13.73046875" customWidth="1"/>
    <col min="5" max="5" width="15.7304687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35" customHeight="1" x14ac:dyDescent="0.65">
      <c r="A2" s="27" t="s">
        <v>120</v>
      </c>
      <c r="B2" s="27"/>
      <c r="C2" s="287" t="s">
        <v>252</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4" t="s">
        <v>193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row r="9" spans="1:56" ht="30" customHeight="1" x14ac:dyDescent="0.45"/>
    <row r="10" spans="1:56" ht="30" customHeight="1" x14ac:dyDescent="0.45"/>
    <row r="11" spans="1:56" ht="30" customHeight="1" x14ac:dyDescent="0.45"/>
    <row r="12" spans="1:56" ht="30" customHeight="1" x14ac:dyDescent="0.45"/>
    <row r="13" spans="1:56" ht="30" customHeight="1" x14ac:dyDescent="0.45"/>
    <row r="14" spans="1:56" ht="30" customHeight="1" x14ac:dyDescent="0.45"/>
    <row r="15" spans="1:56" ht="30" customHeight="1" x14ac:dyDescent="0.45"/>
    <row r="16" spans="1:56" ht="30" customHeight="1" x14ac:dyDescent="0.45"/>
    <row r="17" ht="30" customHeight="1" x14ac:dyDescent="0.45"/>
    <row r="18" ht="30" customHeight="1" x14ac:dyDescent="0.45"/>
    <row r="19" ht="30" customHeight="1" x14ac:dyDescent="0.45"/>
    <row r="20" ht="30" customHeight="1" x14ac:dyDescent="0.45"/>
    <row r="21" ht="30" customHeight="1" x14ac:dyDescent="0.45"/>
    <row r="22" ht="30" customHeight="1" x14ac:dyDescent="0.45"/>
    <row r="23" ht="30" customHeight="1" x14ac:dyDescent="0.45"/>
  </sheetData>
  <mergeCells count="4">
    <mergeCell ref="F4:H4"/>
    <mergeCell ref="I4:M4"/>
    <mergeCell ref="F6:H6"/>
    <mergeCell ref="I6:M6"/>
  </mergeCells>
  <printOptions horizontalCentered="1"/>
  <pageMargins left="0.11811023622047245" right="0.11811023622047245" top="0.74803149606299213" bottom="0.74803149606299213" header="0.31496062992125984" footer="0.31496062992125984"/>
  <pageSetup paperSize="8" scale="61" orientation="landscape"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tabColor rgb="FFFFFF00"/>
    <pageSetUpPr fitToPage="1"/>
  </sheetPr>
  <dimension ref="A1:BD23"/>
  <sheetViews>
    <sheetView zoomScale="85" zoomScaleNormal="85" workbookViewId="0">
      <selection activeCell="B10" sqref="B10"/>
    </sheetView>
  </sheetViews>
  <sheetFormatPr defaultRowHeight="14.25" x14ac:dyDescent="0.45"/>
  <cols>
    <col min="1" max="1" width="19" customWidth="1"/>
    <col min="2" max="2" width="37.265625" customWidth="1"/>
    <col min="3" max="3" width="17.73046875" customWidth="1"/>
    <col min="4" max="4" width="13.73046875" customWidth="1"/>
    <col min="5" max="5" width="15.7304687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35" customHeight="1" x14ac:dyDescent="0.65">
      <c r="A2" s="27" t="s">
        <v>120</v>
      </c>
      <c r="B2" s="27"/>
      <c r="C2" s="287" t="s">
        <v>254</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4" t="s">
        <v>193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row r="9" spans="1:56" ht="30" customHeight="1" x14ac:dyDescent="0.45"/>
    <row r="10" spans="1:56" ht="30" customHeight="1" x14ac:dyDescent="0.45"/>
    <row r="11" spans="1:56" ht="30" customHeight="1" x14ac:dyDescent="0.45"/>
    <row r="12" spans="1:56" ht="30" customHeight="1" x14ac:dyDescent="0.45"/>
    <row r="13" spans="1:56" ht="30" customHeight="1" x14ac:dyDescent="0.45"/>
    <row r="14" spans="1:56" ht="30" customHeight="1" x14ac:dyDescent="0.45"/>
    <row r="15" spans="1:56" ht="30" customHeight="1" x14ac:dyDescent="0.45"/>
    <row r="16" spans="1:56" ht="30" customHeight="1" x14ac:dyDescent="0.45"/>
    <row r="17" ht="30" customHeight="1" x14ac:dyDescent="0.45"/>
    <row r="18" ht="30" customHeight="1" x14ac:dyDescent="0.45"/>
    <row r="19" ht="30" customHeight="1" x14ac:dyDescent="0.45"/>
    <row r="20" ht="30" customHeight="1" x14ac:dyDescent="0.45"/>
    <row r="21" ht="30" customHeight="1" x14ac:dyDescent="0.45"/>
    <row r="22" ht="30" customHeight="1" x14ac:dyDescent="0.45"/>
    <row r="23" ht="30" customHeight="1" x14ac:dyDescent="0.45"/>
  </sheetData>
  <mergeCells count="4">
    <mergeCell ref="F4:H4"/>
    <mergeCell ref="I4:M4"/>
    <mergeCell ref="F6:H6"/>
    <mergeCell ref="I6:M6"/>
  </mergeCells>
  <printOptions horizontalCentered="1"/>
  <pageMargins left="0.11811023622047245" right="0.11811023622047245" top="0.74803149606299213" bottom="0.74803149606299213" header="0.31496062992125984" footer="0.31496062992125984"/>
  <pageSetup paperSize="8" scale="61"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tabColor rgb="FFFFFF00"/>
    <pageSetUpPr fitToPage="1"/>
  </sheetPr>
  <dimension ref="A1:BD30"/>
  <sheetViews>
    <sheetView zoomScale="85" zoomScaleNormal="85" workbookViewId="0">
      <selection activeCell="B10" sqref="B10"/>
    </sheetView>
  </sheetViews>
  <sheetFormatPr defaultRowHeight="14.25" x14ac:dyDescent="0.45"/>
  <cols>
    <col min="1" max="1" width="19" customWidth="1"/>
    <col min="2" max="2" width="37.265625" customWidth="1"/>
    <col min="3" max="3" width="17.73046875" customWidth="1"/>
    <col min="4" max="4" width="13.73046875" customWidth="1"/>
    <col min="5" max="5" width="15.7304687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35" customHeight="1" x14ac:dyDescent="0.65">
      <c r="A2" s="27" t="s">
        <v>120</v>
      </c>
      <c r="B2" s="27"/>
      <c r="C2" s="287" t="s">
        <v>255</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4" t="s">
        <v>193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row r="9" spans="1:56" ht="30" customHeight="1" x14ac:dyDescent="0.45"/>
    <row r="10" spans="1:56" ht="30" customHeight="1" x14ac:dyDescent="0.45"/>
    <row r="11" spans="1:56" ht="30" customHeight="1" x14ac:dyDescent="0.45"/>
    <row r="12" spans="1:56" ht="30" customHeight="1" x14ac:dyDescent="0.45"/>
    <row r="13" spans="1:56" ht="30" customHeight="1" x14ac:dyDescent="0.45"/>
    <row r="14" spans="1:56" ht="30" customHeight="1" x14ac:dyDescent="0.45"/>
    <row r="15" spans="1:56" ht="30" customHeight="1" x14ac:dyDescent="0.45"/>
    <row r="16" spans="1:56" ht="30" customHeight="1" x14ac:dyDescent="0.45"/>
    <row r="17" ht="30" customHeight="1" x14ac:dyDescent="0.45"/>
    <row r="18" ht="30" customHeight="1" x14ac:dyDescent="0.45"/>
    <row r="19" ht="30" customHeight="1" x14ac:dyDescent="0.45"/>
    <row r="20" ht="30" customHeight="1" x14ac:dyDescent="0.45"/>
    <row r="21" ht="30" customHeight="1" x14ac:dyDescent="0.45"/>
    <row r="22" ht="30" customHeight="1" x14ac:dyDescent="0.45"/>
    <row r="23" ht="30" customHeight="1" x14ac:dyDescent="0.45"/>
    <row r="24" ht="30" customHeight="1" x14ac:dyDescent="0.45"/>
    <row r="25" ht="30" customHeight="1" x14ac:dyDescent="0.45"/>
    <row r="26" ht="30" customHeight="1" x14ac:dyDescent="0.45"/>
    <row r="27" ht="30" customHeight="1" x14ac:dyDescent="0.45"/>
    <row r="28" ht="30" customHeight="1" x14ac:dyDescent="0.45"/>
    <row r="29" ht="30" customHeight="1" x14ac:dyDescent="0.45"/>
    <row r="30" ht="30" customHeight="1" x14ac:dyDescent="0.45"/>
  </sheetData>
  <mergeCells count="4">
    <mergeCell ref="F4:H4"/>
    <mergeCell ref="I4:M4"/>
    <mergeCell ref="F6:H6"/>
    <mergeCell ref="I6:M6"/>
  </mergeCells>
  <printOptions horizontalCentered="1"/>
  <pageMargins left="0.11811023622047245" right="0.11811023622047245" top="0.74803149606299213" bottom="0.74803149606299213" header="0.31496062992125984" footer="0.31496062992125984"/>
  <pageSetup paperSize="8" scale="61" orientation="landscape"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tabColor rgb="FFFFFF00"/>
    <pageSetUpPr fitToPage="1"/>
  </sheetPr>
  <dimension ref="A1:BD31"/>
  <sheetViews>
    <sheetView zoomScale="85" zoomScaleNormal="85" workbookViewId="0">
      <selection activeCell="B10" sqref="B10"/>
    </sheetView>
  </sheetViews>
  <sheetFormatPr defaultRowHeight="14.25" x14ac:dyDescent="0.45"/>
  <cols>
    <col min="1" max="1" width="19" customWidth="1"/>
    <col min="2" max="2" width="37.265625" customWidth="1"/>
    <col min="3" max="3" width="17.73046875" customWidth="1"/>
    <col min="4" max="4" width="13.73046875" customWidth="1"/>
    <col min="5" max="5" width="15.7304687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35" customHeight="1" x14ac:dyDescent="0.65">
      <c r="A2" s="27" t="s">
        <v>120</v>
      </c>
      <c r="B2" s="27"/>
      <c r="C2" s="287" t="s">
        <v>257</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4" t="s">
        <v>193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row r="9" spans="1:56" ht="30" customHeight="1" x14ac:dyDescent="0.45"/>
    <row r="10" spans="1:56" ht="30" customHeight="1" x14ac:dyDescent="0.45"/>
    <row r="11" spans="1:56" ht="30" customHeight="1" x14ac:dyDescent="0.45"/>
    <row r="12" spans="1:56" ht="30" customHeight="1" x14ac:dyDescent="0.45"/>
    <row r="13" spans="1:56" ht="30" customHeight="1" x14ac:dyDescent="0.45"/>
    <row r="14" spans="1:56" ht="30" customHeight="1" x14ac:dyDescent="0.45"/>
    <row r="15" spans="1:56" ht="30" customHeight="1" x14ac:dyDescent="0.45"/>
    <row r="16" spans="1:56" ht="30" customHeight="1" x14ac:dyDescent="0.45"/>
    <row r="17" ht="30" customHeight="1" x14ac:dyDescent="0.45"/>
    <row r="18" ht="30" customHeight="1" x14ac:dyDescent="0.45"/>
    <row r="19" ht="30" customHeight="1" x14ac:dyDescent="0.45"/>
    <row r="20" ht="30" customHeight="1" x14ac:dyDescent="0.45"/>
    <row r="21" ht="30" customHeight="1" x14ac:dyDescent="0.45"/>
    <row r="22" ht="30" customHeight="1" x14ac:dyDescent="0.45"/>
    <row r="23" ht="30" customHeight="1" x14ac:dyDescent="0.45"/>
    <row r="24" ht="30" customHeight="1" x14ac:dyDescent="0.45"/>
    <row r="25" ht="30" customHeight="1" x14ac:dyDescent="0.45"/>
    <row r="26" ht="30" customHeight="1" x14ac:dyDescent="0.45"/>
    <row r="27" ht="30" customHeight="1" x14ac:dyDescent="0.45"/>
    <row r="28" ht="30" customHeight="1" x14ac:dyDescent="0.45"/>
    <row r="29" ht="30" customHeight="1" x14ac:dyDescent="0.45"/>
    <row r="30" ht="30" customHeight="1" x14ac:dyDescent="0.45"/>
    <row r="31" ht="30" customHeight="1" x14ac:dyDescent="0.45"/>
  </sheetData>
  <mergeCells count="4">
    <mergeCell ref="F4:H4"/>
    <mergeCell ref="I4:M4"/>
    <mergeCell ref="F6:H6"/>
    <mergeCell ref="I6:M6"/>
  </mergeCells>
  <printOptions horizontalCentered="1"/>
  <pageMargins left="0.11811023622047245" right="0.11811023622047245" top="0.74803149606299213" bottom="0.74803149606299213" header="0.31496062992125984" footer="0.31496062992125984"/>
  <pageSetup paperSize="8" scale="61" orientation="landscape"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tabColor rgb="FFFFFF00"/>
    <pageSetUpPr fitToPage="1"/>
  </sheetPr>
  <dimension ref="A1:BD22"/>
  <sheetViews>
    <sheetView zoomScale="85" zoomScaleNormal="85" workbookViewId="0">
      <selection activeCell="B10" sqref="B10"/>
    </sheetView>
  </sheetViews>
  <sheetFormatPr defaultRowHeight="14.25" x14ac:dyDescent="0.45"/>
  <cols>
    <col min="1" max="1" width="19" customWidth="1"/>
    <col min="2" max="2" width="37.265625" customWidth="1"/>
    <col min="3" max="3" width="17.73046875" customWidth="1"/>
    <col min="4" max="4" width="13.73046875" customWidth="1"/>
    <col min="5" max="5" width="15.7304687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35" customHeight="1" x14ac:dyDescent="0.65">
      <c r="A2" s="27" t="s">
        <v>120</v>
      </c>
      <c r="B2" s="27"/>
      <c r="C2" s="287" t="s">
        <v>259</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4" t="s">
        <v>193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row r="9" spans="1:56" ht="30" customHeight="1" x14ac:dyDescent="0.45"/>
    <row r="10" spans="1:56" ht="30" customHeight="1" x14ac:dyDescent="0.45"/>
    <row r="11" spans="1:56" ht="30" customHeight="1" x14ac:dyDescent="0.45"/>
    <row r="12" spans="1:56" ht="30" customHeight="1" x14ac:dyDescent="0.45"/>
    <row r="13" spans="1:56" ht="30" customHeight="1" x14ac:dyDescent="0.45"/>
    <row r="14" spans="1:56" ht="30" customHeight="1" x14ac:dyDescent="0.45"/>
    <row r="15" spans="1:56" ht="30" customHeight="1" x14ac:dyDescent="0.45"/>
    <row r="16" spans="1:56" ht="30" customHeight="1" x14ac:dyDescent="0.45"/>
    <row r="17" ht="30" customHeight="1" x14ac:dyDescent="0.45"/>
    <row r="18" ht="30" customHeight="1" x14ac:dyDescent="0.45"/>
    <row r="19" ht="30" customHeight="1" x14ac:dyDescent="0.45"/>
    <row r="20" ht="30" customHeight="1" x14ac:dyDescent="0.45"/>
    <row r="21" ht="30" customHeight="1" x14ac:dyDescent="0.45"/>
    <row r="22" ht="30" customHeight="1" x14ac:dyDescent="0.45"/>
  </sheetData>
  <mergeCells count="4">
    <mergeCell ref="F4:H4"/>
    <mergeCell ref="I4:M4"/>
    <mergeCell ref="F6:H6"/>
    <mergeCell ref="I6:M6"/>
  </mergeCells>
  <printOptions horizontalCentered="1"/>
  <pageMargins left="0.11811023622047245" right="0.11811023622047245" top="0.74803149606299213" bottom="0.74803149606299213" header="0.31496062992125984" footer="0.31496062992125984"/>
  <pageSetup paperSize="8" scale="61" orientation="landscape"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tabColor rgb="FFFFFF00"/>
    <pageSetUpPr fitToPage="1"/>
  </sheetPr>
  <dimension ref="A1:BD20"/>
  <sheetViews>
    <sheetView zoomScale="85" zoomScaleNormal="85" workbookViewId="0">
      <selection activeCell="B10" sqref="B10"/>
    </sheetView>
  </sheetViews>
  <sheetFormatPr defaultRowHeight="14.25" x14ac:dyDescent="0.45"/>
  <cols>
    <col min="1" max="1" width="19" customWidth="1"/>
    <col min="2" max="2" width="37.265625" customWidth="1"/>
    <col min="3" max="3" width="17.73046875" customWidth="1"/>
    <col min="4" max="4" width="13.73046875" customWidth="1"/>
    <col min="5" max="5" width="15.73046875" customWidth="1"/>
    <col min="6" max="6" width="14" customWidth="1"/>
    <col min="7" max="7" width="12.86328125" customWidth="1"/>
    <col min="8" max="8" width="10.06640625" customWidth="1"/>
    <col min="9" max="9" width="8" customWidth="1"/>
    <col min="10" max="10" width="11.73046875" customWidth="1"/>
    <col min="11" max="11" width="8.06640625" customWidth="1"/>
    <col min="12" max="12" width="7.59765625" customWidth="1"/>
    <col min="13" max="13" width="9.06640625" customWidth="1"/>
    <col min="14" max="14" width="19.06640625" customWidth="1"/>
    <col min="15" max="15" width="12.265625" customWidth="1"/>
    <col min="16" max="16" width="17.86328125" customWidth="1"/>
    <col min="18" max="18" width="73.3984375" customWidth="1"/>
    <col min="19" max="19" width="10.86328125" customWidth="1"/>
    <col min="20" max="20" width="7.3984375" customWidth="1"/>
  </cols>
  <sheetData>
    <row r="1" spans="1:56" s="273" customFormat="1" ht="17.649999999999999" x14ac:dyDescent="0.45">
      <c r="A1" s="272"/>
      <c r="B1" s="286" t="s">
        <v>423</v>
      </c>
      <c r="C1" s="274"/>
      <c r="D1" s="274"/>
      <c r="F1" s="274"/>
      <c r="G1" s="274"/>
      <c r="H1" s="274"/>
      <c r="I1" s="274"/>
      <c r="J1" s="274"/>
      <c r="K1" s="274"/>
      <c r="L1" s="274"/>
      <c r="N1" s="274"/>
      <c r="O1" s="274"/>
      <c r="P1" s="274"/>
      <c r="Q1" s="275"/>
      <c r="R1" s="275"/>
      <c r="S1" s="275"/>
      <c r="T1" s="276"/>
      <c r="U1" s="274"/>
      <c r="W1" s="277"/>
      <c r="X1" s="278"/>
      <c r="Y1" s="279"/>
      <c r="Z1" s="279"/>
      <c r="AA1" s="279"/>
      <c r="BD1" s="280"/>
    </row>
    <row r="2" spans="1:56" s="288" customFormat="1" ht="25.35" customHeight="1" x14ac:dyDescent="0.65">
      <c r="A2" s="27" t="s">
        <v>120</v>
      </c>
      <c r="B2" s="27"/>
      <c r="C2" s="287" t="s">
        <v>260</v>
      </c>
    </row>
    <row r="3" spans="1:56" s="288" customFormat="1" x14ac:dyDescent="0.45"/>
    <row r="4" spans="1:56" s="291" customFormat="1" ht="42.75" x14ac:dyDescent="0.45">
      <c r="A4" s="289" t="s">
        <v>122</v>
      </c>
      <c r="B4" s="289" t="s">
        <v>0</v>
      </c>
      <c r="C4" s="28" t="s">
        <v>123</v>
      </c>
      <c r="D4" s="290" t="s">
        <v>124</v>
      </c>
      <c r="F4" s="319" t="s">
        <v>125</v>
      </c>
      <c r="G4" s="320"/>
      <c r="H4" s="321"/>
      <c r="I4" s="322" t="s">
        <v>126</v>
      </c>
      <c r="J4" s="323"/>
      <c r="K4" s="323"/>
      <c r="L4" s="323"/>
      <c r="M4" s="324"/>
      <c r="O4" s="290" t="s">
        <v>127</v>
      </c>
      <c r="P4" s="290" t="s">
        <v>128</v>
      </c>
      <c r="Q4" s="290" t="s">
        <v>128</v>
      </c>
      <c r="R4" s="292" t="s">
        <v>129</v>
      </c>
      <c r="S4" s="290" t="s">
        <v>130</v>
      </c>
      <c r="T4" s="290" t="s">
        <v>128</v>
      </c>
    </row>
    <row r="5" spans="1:56" s="293" customFormat="1" ht="42.75" x14ac:dyDescent="0.45">
      <c r="A5" s="293" t="s">
        <v>131</v>
      </c>
      <c r="B5" s="293" t="s">
        <v>61</v>
      </c>
      <c r="C5" s="293" t="s">
        <v>132</v>
      </c>
      <c r="D5" s="294" t="s">
        <v>193</v>
      </c>
      <c r="E5" s="293" t="s">
        <v>1</v>
      </c>
      <c r="F5" s="293" t="s">
        <v>134</v>
      </c>
      <c r="G5" s="293" t="s">
        <v>135</v>
      </c>
      <c r="H5" s="293" t="s">
        <v>136</v>
      </c>
      <c r="I5" s="293" t="s">
        <v>137</v>
      </c>
      <c r="J5" s="293" t="s">
        <v>138</v>
      </c>
      <c r="K5" s="293" t="s">
        <v>139</v>
      </c>
      <c r="L5" s="293" t="s">
        <v>140</v>
      </c>
      <c r="M5" s="293" t="s">
        <v>141</v>
      </c>
      <c r="N5" s="294" t="s">
        <v>142</v>
      </c>
      <c r="O5" s="293" t="s">
        <v>143</v>
      </c>
      <c r="P5" s="293" t="s">
        <v>144</v>
      </c>
      <c r="Q5" s="293" t="s">
        <v>145</v>
      </c>
      <c r="R5" s="293" t="s">
        <v>146</v>
      </c>
      <c r="S5" s="293" t="s">
        <v>147</v>
      </c>
      <c r="T5" s="293" t="s">
        <v>148</v>
      </c>
    </row>
    <row r="6" spans="1:56" s="31" customFormat="1" x14ac:dyDescent="0.45">
      <c r="A6" s="29" t="s">
        <v>149</v>
      </c>
      <c r="B6" s="29" t="s">
        <v>150</v>
      </c>
      <c r="C6" s="29" t="s">
        <v>151</v>
      </c>
      <c r="D6" s="29" t="s">
        <v>152</v>
      </c>
      <c r="E6" s="29" t="s">
        <v>2</v>
      </c>
      <c r="F6" s="325" t="s">
        <v>153</v>
      </c>
      <c r="G6" s="326"/>
      <c r="H6" s="327"/>
      <c r="I6" s="325" t="s">
        <v>154</v>
      </c>
      <c r="J6" s="326"/>
      <c r="K6" s="326"/>
      <c r="L6" s="326"/>
      <c r="M6" s="327"/>
      <c r="N6" s="30" t="s">
        <v>155</v>
      </c>
      <c r="O6" s="29" t="s">
        <v>156</v>
      </c>
      <c r="P6" s="29" t="s">
        <v>150</v>
      </c>
      <c r="Q6" s="29" t="s">
        <v>150</v>
      </c>
      <c r="R6" s="29" t="s">
        <v>156</v>
      </c>
      <c r="S6" s="29" t="s">
        <v>156</v>
      </c>
      <c r="T6" s="29" t="s">
        <v>156</v>
      </c>
    </row>
    <row r="9" spans="1:56" ht="30" customHeight="1" x14ac:dyDescent="0.45"/>
    <row r="10" spans="1:56" ht="30" customHeight="1" x14ac:dyDescent="0.45"/>
    <row r="11" spans="1:56" ht="30" customHeight="1" x14ac:dyDescent="0.45"/>
    <row r="12" spans="1:56" ht="30" customHeight="1" x14ac:dyDescent="0.45"/>
    <row r="13" spans="1:56" ht="30" customHeight="1" x14ac:dyDescent="0.45"/>
    <row r="14" spans="1:56" ht="30" customHeight="1" x14ac:dyDescent="0.45"/>
    <row r="15" spans="1:56" ht="30" customHeight="1" x14ac:dyDescent="0.45"/>
    <row r="16" spans="1:56" ht="30" customHeight="1" x14ac:dyDescent="0.45"/>
    <row r="17" ht="30" customHeight="1" x14ac:dyDescent="0.45"/>
    <row r="18" ht="30" customHeight="1" x14ac:dyDescent="0.45"/>
    <row r="19" ht="30" customHeight="1" x14ac:dyDescent="0.45"/>
    <row r="20" ht="30" customHeight="1" x14ac:dyDescent="0.45"/>
  </sheetData>
  <mergeCells count="4">
    <mergeCell ref="F4:H4"/>
    <mergeCell ref="I4:M4"/>
    <mergeCell ref="F6:H6"/>
    <mergeCell ref="I6:M6"/>
  </mergeCells>
  <printOptions horizontalCentered="1"/>
  <pageMargins left="0.11811023622047245" right="0.11811023622047245" top="0.74803149606299213" bottom="0.74803149606299213" header="0.31496062992125984" footer="0.31496062992125984"/>
  <pageSetup paperSize="8" scale="61"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3BA3B04C24F8D74DBE21978B58C569F6" ma:contentTypeVersion="4" ma:contentTypeDescription="Create a new document." ma:contentTypeScope="" ma:versionID="adc0807dace506080b80eaaea3507f1c">
  <xsd:schema xmlns:xsd="http://www.w3.org/2001/XMLSchema" xmlns:xs="http://www.w3.org/2001/XMLSchema" xmlns:p="http://schemas.microsoft.com/office/2006/metadata/properties" xmlns:ns2="4eb6023d-658b-4527-be73-24b0518f0bf9" xmlns:ns3="7aa583b4-7878-4620-ad4f-d1b586498304" targetNamespace="http://schemas.microsoft.com/office/2006/metadata/properties" ma:root="true" ma:fieldsID="a11288c608cf05ce5d6a34290543d294" ns2:_="" ns3:_="">
    <xsd:import namespace="4eb6023d-658b-4527-be73-24b0518f0bf9"/>
    <xsd:import namespace="7aa583b4-7878-4620-ad4f-d1b586498304"/>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b6023d-658b-4527-be73-24b0518f0bf9"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a583b4-7878-4620-ad4f-d1b586498304" elementFormDefault="qualified">
    <xsd:import namespace="http://schemas.microsoft.com/office/2006/documentManagement/types"/>
    <xsd:import namespace="http://schemas.microsoft.com/office/infopath/2007/PartnerControls"/>
    <xsd:element name="MediaServiceMetadata" ma:index="10" nillable="true" ma:displayName="MediaServiceMetadata" ma:description="" ma:hidden="true" ma:internalName="MediaServiceMetadata" ma:readOnly="true">
      <xsd:simpleType>
        <xsd:restriction base="dms:Note"/>
      </xsd:simpleType>
    </xsd:element>
    <xsd:element name="MediaServiceFastMetadata" ma:index="11" nillable="true" ma:displayName="MediaServiceFastMetadata" ma:description=""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168C0D9-2786-4DA6-AC43-64050FF9A821}">
  <ds:schemaRefs>
    <ds:schemaRef ds:uri="http://schemas.microsoft.com/sharepoint/v3/contenttype/forms"/>
  </ds:schemaRefs>
</ds:datastoreItem>
</file>

<file path=customXml/itemProps2.xml><?xml version="1.0" encoding="utf-8"?>
<ds:datastoreItem xmlns:ds="http://schemas.openxmlformats.org/officeDocument/2006/customXml" ds:itemID="{7D329A47-9638-408C-8363-37EA81EB1961}">
  <ds:schemaRefs>
    <ds:schemaRef ds:uri="http://schemas.microsoft.com/office/2006/metadata/properties"/>
    <ds:schemaRef ds:uri="http://schemas.microsoft.com/office/infopath/2007/PartnerControls"/>
    <ds:schemaRef ds:uri="http://www.w3.org/XML/1998/namespace"/>
    <ds:schemaRef ds:uri="http://purl.org/dc/elements/1.1/"/>
    <ds:schemaRef ds:uri="http://purl.org/dc/dcmitype/"/>
    <ds:schemaRef ds:uri="4eb6023d-658b-4527-be73-24b0518f0bf9"/>
    <ds:schemaRef ds:uri="http://schemas.microsoft.com/office/2006/documentManagement/types"/>
    <ds:schemaRef ds:uri="http://schemas.openxmlformats.org/package/2006/metadata/core-properties"/>
    <ds:schemaRef ds:uri="7aa583b4-7878-4620-ad4f-d1b586498304"/>
    <ds:schemaRef ds:uri="http://purl.org/dc/terms/"/>
  </ds:schemaRefs>
</ds:datastoreItem>
</file>

<file path=customXml/itemProps3.xml><?xml version="1.0" encoding="utf-8"?>
<ds:datastoreItem xmlns:ds="http://schemas.openxmlformats.org/officeDocument/2006/customXml" ds:itemID="{7FF1B367-19F6-4A3B-AAD5-8A102CB6117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eb6023d-658b-4527-be73-24b0518f0bf9"/>
    <ds:schemaRef ds:uri="7aa583b4-7878-4620-ad4f-d1b58649830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59</vt:i4>
      </vt:variant>
      <vt:variant>
        <vt:lpstr>Named Ranges</vt:lpstr>
      </vt:variant>
      <vt:variant>
        <vt:i4>13</vt:i4>
      </vt:variant>
    </vt:vector>
  </HeadingPairs>
  <TitlesOfParts>
    <vt:vector size="72" baseType="lpstr">
      <vt:lpstr>OUTPUTS --&gt;</vt:lpstr>
      <vt:lpstr>Gross connection capex</vt:lpstr>
      <vt:lpstr>CALCS --&gt;</vt:lpstr>
      <vt:lpstr>Net connection capex</vt:lpstr>
      <vt:lpstr>Gifted assets</vt:lpstr>
      <vt:lpstr>INPUTS --&gt;</vt:lpstr>
      <vt:lpstr>2.5 Connections</vt:lpstr>
      <vt:lpstr>GIFTED ASSETS --&gt;</vt:lpstr>
      <vt:lpstr>Consolidated</vt:lpstr>
      <vt:lpstr>FY14</vt:lpstr>
      <vt:lpstr>FY15</vt:lpstr>
      <vt:lpstr>FY16</vt:lpstr>
      <vt:lpstr>FY17</vt:lpstr>
      <vt:lpstr>Data</vt:lpstr>
      <vt:lpstr>Jul13</vt:lpstr>
      <vt:lpstr>Sep13</vt:lpstr>
      <vt:lpstr>Oct13</vt:lpstr>
      <vt:lpstr>Nov13</vt:lpstr>
      <vt:lpstr>Dec13</vt:lpstr>
      <vt:lpstr>Jan14</vt:lpstr>
      <vt:lpstr>Feb14</vt:lpstr>
      <vt:lpstr>Mar14</vt:lpstr>
      <vt:lpstr>Apr14</vt:lpstr>
      <vt:lpstr>May14</vt:lpstr>
      <vt:lpstr>Jun14</vt:lpstr>
      <vt:lpstr>Jul14</vt:lpstr>
      <vt:lpstr>Aug14</vt:lpstr>
      <vt:lpstr>Sep14</vt:lpstr>
      <vt:lpstr>Oct14</vt:lpstr>
      <vt:lpstr>Nov14</vt:lpstr>
      <vt:lpstr>Dec14</vt:lpstr>
      <vt:lpstr>Jan15</vt:lpstr>
      <vt:lpstr>Feb15</vt:lpstr>
      <vt:lpstr>Mar15</vt:lpstr>
      <vt:lpstr>Apr15</vt:lpstr>
      <vt:lpstr>May15</vt:lpstr>
      <vt:lpstr>Jun15</vt:lpstr>
      <vt:lpstr>Jul15</vt:lpstr>
      <vt:lpstr>Aug15</vt:lpstr>
      <vt:lpstr>Sep15</vt:lpstr>
      <vt:lpstr>Oct15</vt:lpstr>
      <vt:lpstr>Nov15</vt:lpstr>
      <vt:lpstr>Dec15</vt:lpstr>
      <vt:lpstr>Jan16</vt:lpstr>
      <vt:lpstr>Feb16</vt:lpstr>
      <vt:lpstr>Mar16</vt:lpstr>
      <vt:lpstr>Apr16</vt:lpstr>
      <vt:lpstr>May16</vt:lpstr>
      <vt:lpstr>Jun16</vt:lpstr>
      <vt:lpstr>Jul16</vt:lpstr>
      <vt:lpstr>Sep16</vt:lpstr>
      <vt:lpstr>Oct16</vt:lpstr>
      <vt:lpstr>Nov16</vt:lpstr>
      <vt:lpstr>Dec16</vt:lpstr>
      <vt:lpstr>Jan17</vt:lpstr>
      <vt:lpstr>Mar17</vt:lpstr>
      <vt:lpstr>Apr17</vt:lpstr>
      <vt:lpstr>May17</vt:lpstr>
      <vt:lpstr>Jun17</vt:lpstr>
      <vt:lpstr>'Apr14'!asset_table</vt:lpstr>
      <vt:lpstr>'Dec13'!asset_table</vt:lpstr>
      <vt:lpstr>'Feb14'!asset_table</vt:lpstr>
      <vt:lpstr>'Jan14'!asset_table</vt:lpstr>
      <vt:lpstr>'Jun14'!asset_table</vt:lpstr>
      <vt:lpstr>'Mar14'!asset_table</vt:lpstr>
      <vt:lpstr>'May14'!asset_table</vt:lpstr>
      <vt:lpstr>'Nov13'!asset_table</vt:lpstr>
      <vt:lpstr>'Oct13'!asset_table</vt:lpstr>
      <vt:lpstr>'Sep13'!asset_table</vt:lpstr>
      <vt:lpstr>asset_table</vt:lpstr>
      <vt:lpstr>'FY15'!RAB_Asset_Class</vt:lpstr>
      <vt:lpstr>UC_Asset_Class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Power and Water Corporation</dc:creator>
  <cp:lastModifiedBy>Eli Grace-Webb</cp:lastModifiedBy>
  <dcterms:created xsi:type="dcterms:W3CDTF">2017-07-05T05:29:12Z</dcterms:created>
  <dcterms:modified xsi:type="dcterms:W3CDTF">2018-01-29T15:10:31Z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0x0101003BA3B04C24F8D74DBE21978B58C569F6</vt:lpwstr>
  </property>
</Properties>
</file>