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0" windowWidth="28035" windowHeight="11610"/>
  </bookViews>
  <sheets>
    <sheet name="Powercor" sheetId="1" r:id="rId1"/>
  </sheets>
  <calcPr calcId="145621" calcOnSave="0"/>
</workbook>
</file>

<file path=xl/calcChain.xml><?xml version="1.0" encoding="utf-8"?>
<calcChain xmlns="http://schemas.openxmlformats.org/spreadsheetml/2006/main">
  <c r="CK107" i="1" l="1"/>
  <c r="Y107" i="1"/>
  <c r="BZ106" i="1"/>
  <c r="AS106" i="1"/>
  <c r="M106" i="1"/>
  <c r="BS105" i="1"/>
  <c r="G105" i="1"/>
  <c r="BM104" i="1"/>
  <c r="AG104" i="1"/>
  <c r="Y97" i="1"/>
  <c r="Q97" i="1"/>
  <c r="O97" i="1"/>
  <c r="I97" i="1"/>
  <c r="G97" i="1"/>
  <c r="B97" i="1"/>
  <c r="CK96" i="1"/>
  <c r="CE96" i="1"/>
  <c r="CC96" i="1"/>
  <c r="BO96" i="1"/>
  <c r="BM96" i="1"/>
  <c r="BH96" i="1"/>
  <c r="AY96" i="1"/>
  <c r="AW96" i="1"/>
  <c r="AQ96" i="1"/>
  <c r="AP96" i="1"/>
  <c r="AI96" i="1"/>
  <c r="AG96" i="1"/>
  <c r="AA96" i="1"/>
  <c r="Y96" i="1"/>
  <c r="Q96" i="1"/>
  <c r="K96" i="1"/>
  <c r="I96" i="1"/>
  <c r="D96" i="1"/>
  <c r="B96" i="1"/>
  <c r="CG95" i="1"/>
  <c r="CE95" i="1"/>
  <c r="BZ95" i="1"/>
  <c r="BQ95" i="1"/>
  <c r="BO95" i="1"/>
  <c r="BI95" i="1"/>
  <c r="BH95" i="1"/>
  <c r="BA95" i="1"/>
  <c r="AY95" i="1"/>
  <c r="AS95" i="1"/>
  <c r="AQ95" i="1"/>
  <c r="AI95" i="1"/>
  <c r="AC95" i="1"/>
  <c r="AA95" i="1"/>
  <c r="M95" i="1"/>
  <c r="K95" i="1"/>
  <c r="F95" i="1"/>
  <c r="D95" i="1"/>
  <c r="O94" i="1"/>
  <c r="M94" i="1"/>
  <c r="G94" i="1"/>
  <c r="F94" i="1"/>
  <c r="Q93" i="1"/>
  <c r="O93" i="1"/>
  <c r="I93" i="1"/>
  <c r="G93" i="1"/>
  <c r="B93" i="1"/>
  <c r="CK92" i="1"/>
  <c r="CE92" i="1"/>
  <c r="CC92" i="1"/>
  <c r="BO92" i="1"/>
  <c r="BM92" i="1"/>
  <c r="BH92" i="1"/>
  <c r="AY92" i="1"/>
  <c r="AW92" i="1"/>
  <c r="AQ92" i="1"/>
  <c r="AP92" i="1"/>
  <c r="AI92" i="1"/>
  <c r="AG92" i="1"/>
  <c r="AA92" i="1"/>
  <c r="Y92" i="1"/>
  <c r="Q92" i="1"/>
  <c r="K92" i="1"/>
  <c r="I92" i="1"/>
  <c r="D92" i="1"/>
  <c r="B92" i="1"/>
  <c r="O91" i="1"/>
  <c r="M91" i="1"/>
  <c r="G91" i="1"/>
  <c r="F91" i="1"/>
  <c r="Q90" i="1"/>
  <c r="O90" i="1"/>
  <c r="I90" i="1"/>
  <c r="G90" i="1"/>
  <c r="B90" i="1"/>
  <c r="Q89" i="1"/>
  <c r="K89" i="1"/>
  <c r="I89" i="1"/>
  <c r="D89" i="1"/>
  <c r="B89" i="1"/>
  <c r="M88" i="1"/>
  <c r="K88" i="1"/>
  <c r="F88" i="1"/>
  <c r="D88" i="1"/>
  <c r="O87" i="1"/>
  <c r="M87" i="1"/>
  <c r="G87" i="1"/>
  <c r="F87" i="1"/>
  <c r="CK86" i="1"/>
  <c r="CI86" i="1"/>
  <c r="CC86" i="1"/>
  <c r="CA86" i="1"/>
  <c r="BS86" i="1"/>
  <c r="BM86" i="1"/>
  <c r="BK86" i="1"/>
  <c r="AW86" i="1"/>
  <c r="AU86" i="1"/>
  <c r="AP86" i="1"/>
  <c r="AG86" i="1"/>
  <c r="AE86" i="1"/>
  <c r="Y86" i="1"/>
  <c r="X86" i="1"/>
  <c r="Q86" i="1"/>
  <c r="O86" i="1"/>
  <c r="I86" i="1"/>
  <c r="G86" i="1"/>
  <c r="B86" i="1"/>
  <c r="C51" i="1"/>
  <c r="C41" i="1"/>
  <c r="CL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W26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26" i="1"/>
  <c r="BE26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M26" i="1"/>
  <c r="AJ107" i="1"/>
  <c r="AI107" i="1"/>
  <c r="AH107" i="1"/>
  <c r="AG107" i="1"/>
  <c r="AF107" i="1"/>
  <c r="AE107" i="1"/>
  <c r="AD107" i="1"/>
  <c r="AC107" i="1"/>
  <c r="AB107" i="1"/>
  <c r="AA107" i="1"/>
  <c r="Z107" i="1"/>
  <c r="X107" i="1"/>
  <c r="W107" i="1"/>
  <c r="V26" i="1"/>
  <c r="U26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CL106" i="1"/>
  <c r="CK106" i="1"/>
  <c r="CJ106" i="1"/>
  <c r="CI106" i="1"/>
  <c r="CH106" i="1"/>
  <c r="CG106" i="1"/>
  <c r="CF106" i="1"/>
  <c r="CE106" i="1"/>
  <c r="CD106" i="1"/>
  <c r="CC106" i="1"/>
  <c r="CB106" i="1"/>
  <c r="CA106" i="1"/>
  <c r="BY106" i="1"/>
  <c r="BW25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25" i="1"/>
  <c r="BE25" i="1"/>
  <c r="BB106" i="1"/>
  <c r="BA106" i="1"/>
  <c r="AZ106" i="1"/>
  <c r="AY106" i="1"/>
  <c r="AX106" i="1"/>
  <c r="AW106" i="1"/>
  <c r="AV106" i="1"/>
  <c r="AU106" i="1"/>
  <c r="AT106" i="1"/>
  <c r="AR106" i="1"/>
  <c r="AQ106" i="1"/>
  <c r="AP106" i="1"/>
  <c r="AO106" i="1"/>
  <c r="AM25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25" i="1"/>
  <c r="U25" i="1"/>
  <c r="R106" i="1"/>
  <c r="Q106" i="1"/>
  <c r="P106" i="1"/>
  <c r="O106" i="1"/>
  <c r="N106" i="1"/>
  <c r="L106" i="1"/>
  <c r="K106" i="1"/>
  <c r="J106" i="1"/>
  <c r="I106" i="1"/>
  <c r="H106" i="1"/>
  <c r="G106" i="1"/>
  <c r="F106" i="1"/>
  <c r="E106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W24" i="1"/>
  <c r="BT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E24" i="1"/>
  <c r="BD24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M24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U24" i="1"/>
  <c r="T24" i="1"/>
  <c r="R105" i="1"/>
  <c r="Q105" i="1"/>
  <c r="P105" i="1"/>
  <c r="O105" i="1"/>
  <c r="M105" i="1"/>
  <c r="L105" i="1"/>
  <c r="K105" i="1"/>
  <c r="I105" i="1"/>
  <c r="H105" i="1"/>
  <c r="F105" i="1"/>
  <c r="E105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W23" i="1"/>
  <c r="BT104" i="1"/>
  <c r="BS104" i="1"/>
  <c r="BR104" i="1"/>
  <c r="BQ104" i="1"/>
  <c r="BP104" i="1"/>
  <c r="BO104" i="1"/>
  <c r="BN104" i="1"/>
  <c r="BL104" i="1"/>
  <c r="BK104" i="1"/>
  <c r="BJ104" i="1"/>
  <c r="BI104" i="1"/>
  <c r="BH104" i="1"/>
  <c r="BG104" i="1"/>
  <c r="BF23" i="1"/>
  <c r="BE23" i="1"/>
  <c r="BE50" i="1" s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M23" i="1"/>
  <c r="AJ104" i="1"/>
  <c r="AI104" i="1"/>
  <c r="AH104" i="1"/>
  <c r="AF104" i="1"/>
  <c r="AE104" i="1"/>
  <c r="AD104" i="1"/>
  <c r="AC104" i="1"/>
  <c r="AB104" i="1"/>
  <c r="AA104" i="1"/>
  <c r="Z104" i="1"/>
  <c r="Y104" i="1"/>
  <c r="X104" i="1"/>
  <c r="W104" i="1"/>
  <c r="V23" i="1"/>
  <c r="U23" i="1"/>
  <c r="R104" i="1"/>
  <c r="Q104" i="1"/>
  <c r="O104" i="1"/>
  <c r="N104" i="1"/>
  <c r="M104" i="1"/>
  <c r="K104" i="1"/>
  <c r="J104" i="1"/>
  <c r="I104" i="1"/>
  <c r="G104" i="1"/>
  <c r="F104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W22" i="1"/>
  <c r="BW49" i="1" s="1"/>
  <c r="BT103" i="1"/>
  <c r="BS103" i="1"/>
  <c r="BQ103" i="1"/>
  <c r="BP103" i="1"/>
  <c r="BO103" i="1"/>
  <c r="BM103" i="1"/>
  <c r="BL103" i="1"/>
  <c r="BK103" i="1"/>
  <c r="BI103" i="1"/>
  <c r="BH103" i="1"/>
  <c r="BE22" i="1"/>
  <c r="BD22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M22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U22" i="1"/>
  <c r="T22" i="1"/>
  <c r="Q103" i="1"/>
  <c r="P103" i="1"/>
  <c r="O103" i="1"/>
  <c r="M103" i="1"/>
  <c r="L103" i="1"/>
  <c r="K103" i="1"/>
  <c r="I103" i="1"/>
  <c r="H103" i="1"/>
  <c r="G103" i="1"/>
  <c r="F103" i="1"/>
  <c r="E103" i="1"/>
  <c r="C49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W21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21" i="1"/>
  <c r="BE21" i="1"/>
  <c r="BB102" i="1"/>
  <c r="BA102" i="1"/>
  <c r="AY102" i="1"/>
  <c r="AX102" i="1"/>
  <c r="AW102" i="1"/>
  <c r="AU102" i="1"/>
  <c r="AT102" i="1"/>
  <c r="AS102" i="1"/>
  <c r="AQ102" i="1"/>
  <c r="AP102" i="1"/>
  <c r="AM21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21" i="1"/>
  <c r="U21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CK101" i="1"/>
  <c r="CJ101" i="1"/>
  <c r="CI101" i="1"/>
  <c r="CG101" i="1"/>
  <c r="CF101" i="1"/>
  <c r="CE101" i="1"/>
  <c r="CC101" i="1"/>
  <c r="CB101" i="1"/>
  <c r="CA101" i="1"/>
  <c r="BZ101" i="1"/>
  <c r="BY101" i="1"/>
  <c r="BW20" i="1"/>
  <c r="BW47" i="1" s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E20" i="1"/>
  <c r="BD20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M20" i="1"/>
  <c r="AM47" i="1" s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U20" i="1"/>
  <c r="T20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CL100" i="1"/>
  <c r="CK100" i="1"/>
  <c r="CI100" i="1"/>
  <c r="CH100" i="1"/>
  <c r="CG100" i="1"/>
  <c r="CE100" i="1"/>
  <c r="CD100" i="1"/>
  <c r="CC100" i="1"/>
  <c r="CA100" i="1"/>
  <c r="BZ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B100" i="1"/>
  <c r="BA100" i="1"/>
  <c r="AY100" i="1"/>
  <c r="AX100" i="1"/>
  <c r="AW100" i="1"/>
  <c r="AU100" i="1"/>
  <c r="AT100" i="1"/>
  <c r="AS100" i="1"/>
  <c r="AQ100" i="1"/>
  <c r="AP100" i="1"/>
  <c r="AI100" i="1"/>
  <c r="AH100" i="1"/>
  <c r="AG100" i="1"/>
  <c r="AE100" i="1"/>
  <c r="AD100" i="1"/>
  <c r="AC100" i="1"/>
  <c r="AA100" i="1"/>
  <c r="Z100" i="1"/>
  <c r="Y100" i="1"/>
  <c r="X100" i="1"/>
  <c r="W100" i="1"/>
  <c r="V19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BF1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A99" i="1"/>
  <c r="AZ99" i="1"/>
  <c r="AY99" i="1"/>
  <c r="AW99" i="1"/>
  <c r="AV99" i="1"/>
  <c r="AU99" i="1"/>
  <c r="AS99" i="1"/>
  <c r="AR99" i="1"/>
  <c r="AQ99" i="1"/>
  <c r="AP99" i="1"/>
  <c r="AO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T18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C45" i="1"/>
  <c r="BD1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W17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E17" i="1"/>
  <c r="BB98" i="1"/>
  <c r="BA98" i="1"/>
  <c r="AY98" i="1"/>
  <c r="AX98" i="1"/>
  <c r="AW98" i="1"/>
  <c r="AU98" i="1"/>
  <c r="AT98" i="1"/>
  <c r="AS98" i="1"/>
  <c r="AQ98" i="1"/>
  <c r="AP98" i="1"/>
  <c r="AM17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U17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BF17" i="1"/>
  <c r="CK97" i="1"/>
  <c r="CJ97" i="1"/>
  <c r="CI97" i="1"/>
  <c r="CG97" i="1"/>
  <c r="CF97" i="1"/>
  <c r="CE97" i="1"/>
  <c r="CC97" i="1"/>
  <c r="CB97" i="1"/>
  <c r="CA97" i="1"/>
  <c r="BZ97" i="1"/>
  <c r="BY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J97" i="1"/>
  <c r="AI97" i="1"/>
  <c r="AH97" i="1"/>
  <c r="AG97" i="1"/>
  <c r="AF97" i="1"/>
  <c r="AE97" i="1"/>
  <c r="AD97" i="1"/>
  <c r="AC97" i="1"/>
  <c r="AB97" i="1"/>
  <c r="AA97" i="1"/>
  <c r="Z97" i="1"/>
  <c r="X97" i="1"/>
  <c r="W97" i="1"/>
  <c r="T16" i="1"/>
  <c r="R97" i="1"/>
  <c r="P97" i="1"/>
  <c r="N97" i="1"/>
  <c r="M97" i="1"/>
  <c r="L97" i="1"/>
  <c r="K97" i="1"/>
  <c r="J97" i="1"/>
  <c r="H97" i="1"/>
  <c r="F97" i="1"/>
  <c r="E97" i="1"/>
  <c r="CL96" i="1"/>
  <c r="CJ96" i="1"/>
  <c r="CI96" i="1"/>
  <c r="CH96" i="1"/>
  <c r="CG96" i="1"/>
  <c r="CF96" i="1"/>
  <c r="CD96" i="1"/>
  <c r="CB96" i="1"/>
  <c r="CA96" i="1"/>
  <c r="BZ96" i="1"/>
  <c r="BY96" i="1"/>
  <c r="BT96" i="1"/>
  <c r="BS96" i="1"/>
  <c r="BR96" i="1"/>
  <c r="BQ96" i="1"/>
  <c r="BP96" i="1"/>
  <c r="BN96" i="1"/>
  <c r="BL96" i="1"/>
  <c r="BK96" i="1"/>
  <c r="BJ96" i="1"/>
  <c r="BI96" i="1"/>
  <c r="BG96" i="1"/>
  <c r="BB96" i="1"/>
  <c r="BA96" i="1"/>
  <c r="AZ96" i="1"/>
  <c r="AX96" i="1"/>
  <c r="AV96" i="1"/>
  <c r="AU96" i="1"/>
  <c r="AT96" i="1"/>
  <c r="AS96" i="1"/>
  <c r="AR96" i="1"/>
  <c r="AO96" i="1"/>
  <c r="AH96" i="1"/>
  <c r="AE96" i="1"/>
  <c r="AD96" i="1"/>
  <c r="AC96" i="1"/>
  <c r="Z96" i="1"/>
  <c r="X96" i="1"/>
  <c r="W96" i="1"/>
  <c r="V15" i="1"/>
  <c r="R96" i="1"/>
  <c r="P96" i="1"/>
  <c r="O96" i="1"/>
  <c r="N96" i="1"/>
  <c r="M96" i="1"/>
  <c r="L96" i="1"/>
  <c r="J96" i="1"/>
  <c r="H96" i="1"/>
  <c r="G96" i="1"/>
  <c r="F96" i="1"/>
  <c r="E96" i="1"/>
  <c r="CK95" i="1"/>
  <c r="CJ95" i="1"/>
  <c r="CI95" i="1"/>
  <c r="CF95" i="1"/>
  <c r="CC95" i="1"/>
  <c r="CB95" i="1"/>
  <c r="CA95" i="1"/>
  <c r="BY95" i="1"/>
  <c r="BW14" i="1"/>
  <c r="BW41" i="1" s="1"/>
  <c r="BT95" i="1"/>
  <c r="BS95" i="1"/>
  <c r="BR95" i="1"/>
  <c r="BP95" i="1"/>
  <c r="BN95" i="1"/>
  <c r="BM95" i="1"/>
  <c r="BL95" i="1"/>
  <c r="BK95" i="1"/>
  <c r="BJ95" i="1"/>
  <c r="BG95" i="1"/>
  <c r="BE14" i="1"/>
  <c r="BD14" i="1"/>
  <c r="BB95" i="1"/>
  <c r="AZ95" i="1"/>
  <c r="AX95" i="1"/>
  <c r="AW95" i="1"/>
  <c r="AV95" i="1"/>
  <c r="AU95" i="1"/>
  <c r="AT95" i="1"/>
  <c r="AR95" i="1"/>
  <c r="AP95" i="1"/>
  <c r="AO95" i="1"/>
  <c r="AJ95" i="1"/>
  <c r="AH95" i="1"/>
  <c r="AG95" i="1"/>
  <c r="AF95" i="1"/>
  <c r="AE95" i="1"/>
  <c r="AD95" i="1"/>
  <c r="AB95" i="1"/>
  <c r="Z95" i="1"/>
  <c r="Y95" i="1"/>
  <c r="X95" i="1"/>
  <c r="W95" i="1"/>
  <c r="T14" i="1"/>
  <c r="R95" i="1"/>
  <c r="Q95" i="1"/>
  <c r="P95" i="1"/>
  <c r="O95" i="1"/>
  <c r="N95" i="1"/>
  <c r="L95" i="1"/>
  <c r="J95" i="1"/>
  <c r="I95" i="1"/>
  <c r="H95" i="1"/>
  <c r="G95" i="1"/>
  <c r="E95" i="1"/>
  <c r="R94" i="1"/>
  <c r="Q94" i="1"/>
  <c r="P94" i="1"/>
  <c r="N94" i="1"/>
  <c r="L94" i="1"/>
  <c r="K94" i="1"/>
  <c r="J94" i="1"/>
  <c r="I94" i="1"/>
  <c r="H94" i="1"/>
  <c r="E94" i="1"/>
  <c r="C40" i="1"/>
  <c r="R93" i="1"/>
  <c r="P93" i="1"/>
  <c r="N93" i="1"/>
  <c r="M93" i="1"/>
  <c r="L93" i="1"/>
  <c r="K93" i="1"/>
  <c r="J93" i="1"/>
  <c r="H93" i="1"/>
  <c r="F93" i="1"/>
  <c r="E93" i="1"/>
  <c r="C39" i="1"/>
  <c r="CJ92" i="1"/>
  <c r="CI92" i="1"/>
  <c r="CG92" i="1"/>
  <c r="CF92" i="1"/>
  <c r="CB92" i="1"/>
  <c r="CA92" i="1"/>
  <c r="BZ92" i="1"/>
  <c r="BY92" i="1"/>
  <c r="BW11" i="1"/>
  <c r="BW38" i="1" s="1"/>
  <c r="BS92" i="1"/>
  <c r="BR92" i="1"/>
  <c r="BQ92" i="1"/>
  <c r="BN92" i="1"/>
  <c r="BK92" i="1"/>
  <c r="BJ92" i="1"/>
  <c r="BI92" i="1"/>
  <c r="BG92" i="1"/>
  <c r="BF11" i="1"/>
  <c r="BA92" i="1"/>
  <c r="AZ92" i="1"/>
  <c r="AV92" i="1"/>
  <c r="AU92" i="1"/>
  <c r="AS92" i="1"/>
  <c r="AR92" i="1"/>
  <c r="AO92" i="1"/>
  <c r="AH92" i="1"/>
  <c r="AE92" i="1"/>
  <c r="AD92" i="1"/>
  <c r="AC92" i="1"/>
  <c r="Z92" i="1"/>
  <c r="X92" i="1"/>
  <c r="W92" i="1"/>
  <c r="V11" i="1"/>
  <c r="R92" i="1"/>
  <c r="P92" i="1"/>
  <c r="O92" i="1"/>
  <c r="N92" i="1"/>
  <c r="M92" i="1"/>
  <c r="L92" i="1"/>
  <c r="J92" i="1"/>
  <c r="H92" i="1"/>
  <c r="G92" i="1"/>
  <c r="F92" i="1"/>
  <c r="E92" i="1"/>
  <c r="C38" i="1"/>
  <c r="BD11" i="1"/>
  <c r="R91" i="1"/>
  <c r="Q91" i="1"/>
  <c r="P91" i="1"/>
  <c r="N91" i="1"/>
  <c r="L91" i="1"/>
  <c r="K91" i="1"/>
  <c r="J91" i="1"/>
  <c r="I91" i="1"/>
  <c r="H91" i="1"/>
  <c r="E91" i="1"/>
  <c r="C37" i="1"/>
  <c r="P90" i="1"/>
  <c r="M90" i="1"/>
  <c r="L90" i="1"/>
  <c r="K90" i="1"/>
  <c r="H90" i="1"/>
  <c r="F90" i="1"/>
  <c r="E90" i="1"/>
  <c r="C36" i="1"/>
  <c r="P89" i="1"/>
  <c r="O89" i="1"/>
  <c r="M89" i="1"/>
  <c r="L89" i="1"/>
  <c r="H89" i="1"/>
  <c r="G89" i="1"/>
  <c r="F89" i="1"/>
  <c r="E89" i="1"/>
  <c r="C35" i="1"/>
  <c r="Q88" i="1"/>
  <c r="P88" i="1"/>
  <c r="O88" i="1"/>
  <c r="L88" i="1"/>
  <c r="I88" i="1"/>
  <c r="H88" i="1"/>
  <c r="G88" i="1"/>
  <c r="E88" i="1"/>
  <c r="C34" i="1"/>
  <c r="Q87" i="1"/>
  <c r="P87" i="1"/>
  <c r="L87" i="1"/>
  <c r="K87" i="1"/>
  <c r="I87" i="1"/>
  <c r="H87" i="1"/>
  <c r="E87" i="1"/>
  <c r="C33" i="1"/>
  <c r="CL86" i="1"/>
  <c r="CJ86" i="1"/>
  <c r="CH86" i="1"/>
  <c r="CG86" i="1"/>
  <c r="CF86" i="1"/>
  <c r="CE86" i="1"/>
  <c r="CD86" i="1"/>
  <c r="CB86" i="1"/>
  <c r="BZ86" i="1"/>
  <c r="BY86" i="1"/>
  <c r="BW5" i="1"/>
  <c r="BW32" i="1" s="1"/>
  <c r="BT86" i="1"/>
  <c r="BR86" i="1"/>
  <c r="BQ86" i="1"/>
  <c r="BP86" i="1"/>
  <c r="BO86" i="1"/>
  <c r="BN86" i="1"/>
  <c r="BL86" i="1"/>
  <c r="BJ86" i="1"/>
  <c r="BI86" i="1"/>
  <c r="BH86" i="1"/>
  <c r="BG86" i="1"/>
  <c r="BE5" i="1"/>
  <c r="BE32" i="1" s="1"/>
  <c r="BD5" i="1"/>
  <c r="BA86" i="1"/>
  <c r="AZ86" i="1"/>
  <c r="AY86" i="1"/>
  <c r="AV86" i="1"/>
  <c r="AS86" i="1"/>
  <c r="AR86" i="1"/>
  <c r="AQ86" i="1"/>
  <c r="AO86" i="1"/>
  <c r="AM5" i="1"/>
  <c r="AM32" i="1" s="1"/>
  <c r="AI86" i="1"/>
  <c r="AH86" i="1"/>
  <c r="AD86" i="1"/>
  <c r="AC86" i="1"/>
  <c r="AA86" i="1"/>
  <c r="Z86" i="1"/>
  <c r="W86" i="1"/>
  <c r="U5" i="1"/>
  <c r="U32" i="1" s="1"/>
  <c r="T5" i="1"/>
  <c r="P86" i="1"/>
  <c r="M86" i="1"/>
  <c r="L86" i="1"/>
  <c r="K86" i="1"/>
  <c r="H86" i="1"/>
  <c r="F86" i="1"/>
  <c r="E86" i="1"/>
  <c r="C32" i="1"/>
  <c r="BF92" i="1" l="1"/>
  <c r="T95" i="1"/>
  <c r="BD86" i="1"/>
  <c r="BF107" i="1"/>
  <c r="U59" i="1"/>
  <c r="U86" i="1"/>
  <c r="AM86" i="1"/>
  <c r="AM59" i="1"/>
  <c r="BD92" i="1"/>
  <c r="BD65" i="1"/>
  <c r="BD38" i="1"/>
  <c r="BW65" i="1"/>
  <c r="BW92" i="1"/>
  <c r="BE95" i="1"/>
  <c r="BE68" i="1"/>
  <c r="BE41" i="1"/>
  <c r="BW95" i="1"/>
  <c r="BW68" i="1"/>
  <c r="C97" i="1"/>
  <c r="C70" i="1"/>
  <c r="BF98" i="1"/>
  <c r="BF71" i="1"/>
  <c r="BF44" i="1"/>
  <c r="U98" i="1"/>
  <c r="U71" i="1"/>
  <c r="AM98" i="1"/>
  <c r="AM71" i="1"/>
  <c r="AM44" i="1"/>
  <c r="BE98" i="1"/>
  <c r="BE71" i="1"/>
  <c r="BW98" i="1"/>
  <c r="BW71" i="1"/>
  <c r="BW44" i="1"/>
  <c r="BD99" i="1"/>
  <c r="BD72" i="1"/>
  <c r="BD45" i="1"/>
  <c r="C73" i="1"/>
  <c r="C46" i="1"/>
  <c r="C100" i="1"/>
  <c r="U102" i="1"/>
  <c r="U75" i="1"/>
  <c r="U104" i="1"/>
  <c r="U77" i="1"/>
  <c r="U106" i="1"/>
  <c r="U79" i="1"/>
  <c r="U52" i="1"/>
  <c r="U107" i="1"/>
  <c r="U80" i="1"/>
  <c r="U53" i="1"/>
  <c r="U44" i="1"/>
  <c r="U48" i="1"/>
  <c r="BE86" i="1"/>
  <c r="BE59" i="1"/>
  <c r="BW86" i="1"/>
  <c r="BW59" i="1"/>
  <c r="C64" i="1"/>
  <c r="C91" i="1"/>
  <c r="C92" i="1"/>
  <c r="C65" i="1"/>
  <c r="C93" i="1"/>
  <c r="C66" i="1"/>
  <c r="C94" i="1"/>
  <c r="C67" i="1"/>
  <c r="C95" i="1"/>
  <c r="C68" i="1"/>
  <c r="C69" i="1"/>
  <c r="C42" i="1"/>
  <c r="C96" i="1"/>
  <c r="CD97" i="1"/>
  <c r="CH97" i="1"/>
  <c r="CL97" i="1"/>
  <c r="AO98" i="1"/>
  <c r="AR98" i="1"/>
  <c r="AV98" i="1"/>
  <c r="AZ98" i="1"/>
  <c r="C99" i="1"/>
  <c r="C72" i="1"/>
  <c r="BF100" i="1"/>
  <c r="BF73" i="1"/>
  <c r="BF46" i="1"/>
  <c r="U19" i="1"/>
  <c r="AB100" i="1"/>
  <c r="AF100" i="1"/>
  <c r="AJ100" i="1"/>
  <c r="U101" i="1"/>
  <c r="U74" i="1"/>
  <c r="U47" i="1"/>
  <c r="AM101" i="1"/>
  <c r="AM74" i="1"/>
  <c r="CD101" i="1"/>
  <c r="CH101" i="1"/>
  <c r="CL101" i="1"/>
  <c r="AM102" i="1"/>
  <c r="AM75" i="1"/>
  <c r="AM48" i="1"/>
  <c r="BE102" i="1"/>
  <c r="BE75" i="1"/>
  <c r="U76" i="1"/>
  <c r="U49" i="1"/>
  <c r="U103" i="1"/>
  <c r="AM103" i="1"/>
  <c r="AM76" i="1"/>
  <c r="E104" i="1"/>
  <c r="H104" i="1"/>
  <c r="L104" i="1"/>
  <c r="P104" i="1"/>
  <c r="AM104" i="1"/>
  <c r="AM77" i="1"/>
  <c r="AM50" i="1"/>
  <c r="BE104" i="1"/>
  <c r="BE77" i="1"/>
  <c r="U105" i="1"/>
  <c r="U78" i="1"/>
  <c r="U51" i="1"/>
  <c r="AM105" i="1"/>
  <c r="AM78" i="1"/>
  <c r="AM51" i="1"/>
  <c r="AM106" i="1"/>
  <c r="AM79" i="1"/>
  <c r="AM52" i="1"/>
  <c r="BE106" i="1"/>
  <c r="BE79" i="1"/>
  <c r="BE52" i="1"/>
  <c r="AM107" i="1"/>
  <c r="AM80" i="1"/>
  <c r="AM53" i="1"/>
  <c r="BE107" i="1"/>
  <c r="BE80" i="1"/>
  <c r="BE53" i="1"/>
  <c r="AM49" i="1"/>
  <c r="C86" i="1"/>
  <c r="C59" i="1"/>
  <c r="J86" i="1"/>
  <c r="N86" i="1"/>
  <c r="R86" i="1"/>
  <c r="C87" i="1"/>
  <c r="C60" i="1"/>
  <c r="J87" i="1"/>
  <c r="N87" i="1"/>
  <c r="R87" i="1"/>
  <c r="C88" i="1"/>
  <c r="C61" i="1"/>
  <c r="J88" i="1"/>
  <c r="N88" i="1"/>
  <c r="R88" i="1"/>
  <c r="C62" i="1"/>
  <c r="C89" i="1"/>
  <c r="J89" i="1"/>
  <c r="N89" i="1"/>
  <c r="R89" i="1"/>
  <c r="C90" i="1"/>
  <c r="C63" i="1"/>
  <c r="J90" i="1"/>
  <c r="N90" i="1"/>
  <c r="R90" i="1"/>
  <c r="U11" i="1"/>
  <c r="AB92" i="1"/>
  <c r="AF92" i="1"/>
  <c r="AJ92" i="1"/>
  <c r="AT92" i="1"/>
  <c r="AX92" i="1"/>
  <c r="BB92" i="1"/>
  <c r="U15" i="1"/>
  <c r="AB96" i="1"/>
  <c r="AF96" i="1"/>
  <c r="AJ96" i="1"/>
  <c r="U16" i="1"/>
  <c r="AM16" i="1"/>
  <c r="BE16" i="1"/>
  <c r="BW16" i="1"/>
  <c r="AT99" i="1"/>
  <c r="AX99" i="1"/>
  <c r="BB99" i="1"/>
  <c r="AM19" i="1"/>
  <c r="BE19" i="1"/>
  <c r="BW19" i="1"/>
  <c r="BE74" i="1"/>
  <c r="BE47" i="1"/>
  <c r="BE101" i="1"/>
  <c r="BW101" i="1"/>
  <c r="BW74" i="1"/>
  <c r="AO102" i="1"/>
  <c r="AR102" i="1"/>
  <c r="AV102" i="1"/>
  <c r="AZ102" i="1"/>
  <c r="BW102" i="1"/>
  <c r="BW75" i="1"/>
  <c r="BW48" i="1"/>
  <c r="BE103" i="1"/>
  <c r="BE76" i="1"/>
  <c r="BE49" i="1"/>
  <c r="BW103" i="1"/>
  <c r="BW76" i="1"/>
  <c r="BW104" i="1"/>
  <c r="BW77" i="1"/>
  <c r="BW50" i="1"/>
  <c r="BE105" i="1"/>
  <c r="BE78" i="1"/>
  <c r="BE51" i="1"/>
  <c r="BW105" i="1"/>
  <c r="BW78" i="1"/>
  <c r="BW51" i="1"/>
  <c r="BW79" i="1"/>
  <c r="BW52" i="1"/>
  <c r="BW106" i="1"/>
  <c r="BW107" i="1"/>
  <c r="BW80" i="1"/>
  <c r="BW53" i="1"/>
  <c r="AB86" i="1"/>
  <c r="AF86" i="1"/>
  <c r="AJ86" i="1"/>
  <c r="AT86" i="1"/>
  <c r="AX86" i="1"/>
  <c r="BB86" i="1"/>
  <c r="AM11" i="1"/>
  <c r="BE11" i="1"/>
  <c r="BL92" i="1"/>
  <c r="BP92" i="1"/>
  <c r="BT92" i="1"/>
  <c r="CD92" i="1"/>
  <c r="CH92" i="1"/>
  <c r="CL92" i="1"/>
  <c r="U14" i="1"/>
  <c r="AM14" i="1"/>
  <c r="CD95" i="1"/>
  <c r="CH95" i="1"/>
  <c r="CL95" i="1"/>
  <c r="AM15" i="1"/>
  <c r="BE15" i="1"/>
  <c r="BW15" i="1"/>
  <c r="C98" i="1"/>
  <c r="C71" i="1"/>
  <c r="C44" i="1"/>
  <c r="U18" i="1"/>
  <c r="AM18" i="1"/>
  <c r="BE18" i="1"/>
  <c r="BW18" i="1"/>
  <c r="AO100" i="1"/>
  <c r="AR100" i="1"/>
  <c r="AV100" i="1"/>
  <c r="AZ100" i="1"/>
  <c r="BY100" i="1"/>
  <c r="CB100" i="1"/>
  <c r="CF100" i="1"/>
  <c r="CJ100" i="1"/>
  <c r="C101" i="1"/>
  <c r="C74" i="1"/>
  <c r="C102" i="1"/>
  <c r="C75" i="1"/>
  <c r="C48" i="1"/>
  <c r="C103" i="1"/>
  <c r="C76" i="1"/>
  <c r="J103" i="1"/>
  <c r="N103" i="1"/>
  <c r="R103" i="1"/>
  <c r="BG103" i="1"/>
  <c r="BJ103" i="1"/>
  <c r="BN103" i="1"/>
  <c r="BR103" i="1"/>
  <c r="C104" i="1"/>
  <c r="C77" i="1"/>
  <c r="C50" i="1"/>
  <c r="C105" i="1"/>
  <c r="C78" i="1"/>
  <c r="J105" i="1"/>
  <c r="N105" i="1"/>
  <c r="C79" i="1"/>
  <c r="C52" i="1"/>
  <c r="C106" i="1"/>
  <c r="C107" i="1"/>
  <c r="C80" i="1"/>
  <c r="C53" i="1"/>
  <c r="C43" i="1"/>
  <c r="BE44" i="1"/>
  <c r="C47" i="1"/>
  <c r="BE48" i="1"/>
  <c r="U50" i="1"/>
  <c r="AN5" i="1"/>
  <c r="BX5" i="1"/>
  <c r="AL11" i="1"/>
  <c r="BV11" i="1"/>
  <c r="AN14" i="1"/>
  <c r="BX14" i="1"/>
  <c r="AL15" i="1"/>
  <c r="BF15" i="1"/>
  <c r="BV15" i="1"/>
  <c r="T97" i="1"/>
  <c r="AN16" i="1"/>
  <c r="BD16" i="1"/>
  <c r="BX16" i="1"/>
  <c r="B98" i="1"/>
  <c r="V17" i="1"/>
  <c r="AL17" i="1"/>
  <c r="BV17" i="1"/>
  <c r="D99" i="1"/>
  <c r="T99" i="1"/>
  <c r="AN18" i="1"/>
  <c r="BX18" i="1"/>
  <c r="B100" i="1"/>
  <c r="V100" i="1"/>
  <c r="AL19" i="1"/>
  <c r="BV19" i="1"/>
  <c r="D101" i="1"/>
  <c r="T101" i="1"/>
  <c r="AN20" i="1"/>
  <c r="BD101" i="1"/>
  <c r="BX20" i="1"/>
  <c r="B102" i="1"/>
  <c r="V102" i="1"/>
  <c r="AL21" i="1"/>
  <c r="BF102" i="1"/>
  <c r="BV21" i="1"/>
  <c r="D103" i="1"/>
  <c r="T103" i="1"/>
  <c r="AN22" i="1"/>
  <c r="BD103" i="1"/>
  <c r="BX22" i="1"/>
  <c r="B104" i="1"/>
  <c r="V104" i="1"/>
  <c r="AL23" i="1"/>
  <c r="BF104" i="1"/>
  <c r="BV23" i="1"/>
  <c r="D105" i="1"/>
  <c r="T105" i="1"/>
  <c r="AN24" i="1"/>
  <c r="BD105" i="1"/>
  <c r="BX24" i="1"/>
  <c r="B106" i="1"/>
  <c r="AL25" i="1"/>
  <c r="BF106" i="1"/>
  <c r="BV25" i="1"/>
  <c r="V107" i="1"/>
  <c r="AL26" i="1"/>
  <c r="BV26" i="1"/>
  <c r="D32" i="1"/>
  <c r="T32" i="1"/>
  <c r="BD32" i="1"/>
  <c r="B33" i="1"/>
  <c r="D34" i="1"/>
  <c r="B35" i="1"/>
  <c r="D36" i="1"/>
  <c r="B37" i="1"/>
  <c r="B38" i="1"/>
  <c r="V38" i="1"/>
  <c r="BF38" i="1"/>
  <c r="D39" i="1"/>
  <c r="B40" i="1"/>
  <c r="D41" i="1"/>
  <c r="T41" i="1"/>
  <c r="BD41" i="1"/>
  <c r="B42" i="1"/>
  <c r="V42" i="1"/>
  <c r="D43" i="1"/>
  <c r="T43" i="1"/>
  <c r="B44" i="1"/>
  <c r="D45" i="1"/>
  <c r="T45" i="1"/>
  <c r="B46" i="1"/>
  <c r="V46" i="1"/>
  <c r="D47" i="1"/>
  <c r="T47" i="1"/>
  <c r="BD47" i="1"/>
  <c r="B48" i="1"/>
  <c r="V48" i="1"/>
  <c r="BF48" i="1"/>
  <c r="D49" i="1"/>
  <c r="T49" i="1"/>
  <c r="BD49" i="1"/>
  <c r="B50" i="1"/>
  <c r="V50" i="1"/>
  <c r="BF50" i="1"/>
  <c r="D51" i="1"/>
  <c r="T51" i="1"/>
  <c r="BD51" i="1"/>
  <c r="B52" i="1"/>
  <c r="V52" i="1"/>
  <c r="BF52" i="1"/>
  <c r="B53" i="1"/>
  <c r="V53" i="1"/>
  <c r="BF53" i="1"/>
  <c r="D59" i="1"/>
  <c r="T59" i="1"/>
  <c r="BD59" i="1"/>
  <c r="B60" i="1"/>
  <c r="D61" i="1"/>
  <c r="B62" i="1"/>
  <c r="D63" i="1"/>
  <c r="B64" i="1"/>
  <c r="B65" i="1"/>
  <c r="V65" i="1"/>
  <c r="BF65" i="1"/>
  <c r="D66" i="1"/>
  <c r="B67" i="1"/>
  <c r="D68" i="1"/>
  <c r="T68" i="1"/>
  <c r="BD68" i="1"/>
  <c r="B69" i="1"/>
  <c r="V69" i="1"/>
  <c r="D70" i="1"/>
  <c r="T70" i="1"/>
  <c r="B71" i="1"/>
  <c r="D72" i="1"/>
  <c r="T72" i="1"/>
  <c r="B73" i="1"/>
  <c r="V73" i="1"/>
  <c r="D74" i="1"/>
  <c r="T74" i="1"/>
  <c r="BD74" i="1"/>
  <c r="B75" i="1"/>
  <c r="V75" i="1"/>
  <c r="BF75" i="1"/>
  <c r="D76" i="1"/>
  <c r="T76" i="1"/>
  <c r="BD76" i="1"/>
  <c r="B77" i="1"/>
  <c r="V77" i="1"/>
  <c r="BF77" i="1"/>
  <c r="D78" i="1"/>
  <c r="T78" i="1"/>
  <c r="BD78" i="1"/>
  <c r="B79" i="1"/>
  <c r="V79" i="1"/>
  <c r="BF79" i="1"/>
  <c r="B80" i="1"/>
  <c r="V80" i="1"/>
  <c r="BF80" i="1"/>
  <c r="B87" i="1"/>
  <c r="B88" i="1"/>
  <c r="D90" i="1"/>
  <c r="D91" i="1"/>
  <c r="V92" i="1"/>
  <c r="B94" i="1"/>
  <c r="B95" i="1"/>
  <c r="BD95" i="1"/>
  <c r="D97" i="1"/>
  <c r="B107" i="1"/>
  <c r="V5" i="1"/>
  <c r="AL5" i="1"/>
  <c r="BF5" i="1"/>
  <c r="BV5" i="1"/>
  <c r="T11" i="1"/>
  <c r="AN11" i="1"/>
  <c r="BX11" i="1"/>
  <c r="V14" i="1"/>
  <c r="AL14" i="1"/>
  <c r="BF14" i="1"/>
  <c r="BV14" i="1"/>
  <c r="T15" i="1"/>
  <c r="AN15" i="1"/>
  <c r="BD15" i="1"/>
  <c r="BX15" i="1"/>
  <c r="V16" i="1"/>
  <c r="AL16" i="1"/>
  <c r="BF16" i="1"/>
  <c r="BV16" i="1"/>
  <c r="D98" i="1"/>
  <c r="T17" i="1"/>
  <c r="AN17" i="1"/>
  <c r="BD17" i="1"/>
  <c r="BX17" i="1"/>
  <c r="B99" i="1"/>
  <c r="V18" i="1"/>
  <c r="AL18" i="1"/>
  <c r="BF18" i="1"/>
  <c r="BV18" i="1"/>
  <c r="D100" i="1"/>
  <c r="T19" i="1"/>
  <c r="AN19" i="1"/>
  <c r="BD19" i="1"/>
  <c r="BX19" i="1"/>
  <c r="B101" i="1"/>
  <c r="V20" i="1"/>
  <c r="AL20" i="1"/>
  <c r="BF20" i="1"/>
  <c r="BV20" i="1"/>
  <c r="D102" i="1"/>
  <c r="T21" i="1"/>
  <c r="AN21" i="1"/>
  <c r="BD21" i="1"/>
  <c r="BX21" i="1"/>
  <c r="B103" i="1"/>
  <c r="V22" i="1"/>
  <c r="AL22" i="1"/>
  <c r="BF22" i="1"/>
  <c r="BV22" i="1"/>
  <c r="D104" i="1"/>
  <c r="T23" i="1"/>
  <c r="AN23" i="1"/>
  <c r="BD23" i="1"/>
  <c r="BX23" i="1"/>
  <c r="B105" i="1"/>
  <c r="V24" i="1"/>
  <c r="AL24" i="1"/>
  <c r="BF24" i="1"/>
  <c r="BV24" i="1"/>
  <c r="D106" i="1"/>
  <c r="T25" i="1"/>
  <c r="AN25" i="1"/>
  <c r="BD25" i="1"/>
  <c r="BX25" i="1"/>
  <c r="D107" i="1"/>
  <c r="T26" i="1"/>
  <c r="AN26" i="1"/>
  <c r="BD26" i="1"/>
  <c r="BX26" i="1"/>
  <c r="B32" i="1"/>
  <c r="D33" i="1"/>
  <c r="B34" i="1"/>
  <c r="D35" i="1"/>
  <c r="B36" i="1"/>
  <c r="D37" i="1"/>
  <c r="D38" i="1"/>
  <c r="B39" i="1"/>
  <c r="D40" i="1"/>
  <c r="B41" i="1"/>
  <c r="D42" i="1"/>
  <c r="B43" i="1"/>
  <c r="D44" i="1"/>
  <c r="B45" i="1"/>
  <c r="D46" i="1"/>
  <c r="B47" i="1"/>
  <c r="D48" i="1"/>
  <c r="B49" i="1"/>
  <c r="D50" i="1"/>
  <c r="B51" i="1"/>
  <c r="D52" i="1"/>
  <c r="D53" i="1"/>
  <c r="B59" i="1"/>
  <c r="D60" i="1"/>
  <c r="B61" i="1"/>
  <c r="D62" i="1"/>
  <c r="B63" i="1"/>
  <c r="D64" i="1"/>
  <c r="D65" i="1"/>
  <c r="B66" i="1"/>
  <c r="D67" i="1"/>
  <c r="B68" i="1"/>
  <c r="D69" i="1"/>
  <c r="B70" i="1"/>
  <c r="D71" i="1"/>
  <c r="B72" i="1"/>
  <c r="D73" i="1"/>
  <c r="B74" i="1"/>
  <c r="D75" i="1"/>
  <c r="B76" i="1"/>
  <c r="D77" i="1"/>
  <c r="B78" i="1"/>
  <c r="D79" i="1"/>
  <c r="D80" i="1"/>
  <c r="D86" i="1"/>
  <c r="T86" i="1"/>
  <c r="D87" i="1"/>
  <c r="B91" i="1"/>
  <c r="D93" i="1"/>
  <c r="D94" i="1"/>
  <c r="V96" i="1"/>
  <c r="V106" i="1"/>
  <c r="BX106" i="1" l="1"/>
  <c r="BX79" i="1"/>
  <c r="BX52" i="1"/>
  <c r="AL105" i="1"/>
  <c r="AL78" i="1"/>
  <c r="AL51" i="1"/>
  <c r="BX102" i="1"/>
  <c r="BX75" i="1"/>
  <c r="BX48" i="1"/>
  <c r="AL101" i="1"/>
  <c r="AL74" i="1"/>
  <c r="AL47" i="1"/>
  <c r="BX98" i="1"/>
  <c r="BX71" i="1"/>
  <c r="BX44" i="1"/>
  <c r="AL97" i="1"/>
  <c r="AL70" i="1"/>
  <c r="AL43" i="1"/>
  <c r="AL68" i="1"/>
  <c r="AL41" i="1"/>
  <c r="AL95" i="1"/>
  <c r="BV98" i="1"/>
  <c r="BV71" i="1"/>
  <c r="BV44" i="1"/>
  <c r="AM99" i="1"/>
  <c r="AM72" i="1"/>
  <c r="AM45" i="1"/>
  <c r="AM69" i="1"/>
  <c r="AM42" i="1"/>
  <c r="AM96" i="1"/>
  <c r="BE70" i="1"/>
  <c r="BE43" i="1"/>
  <c r="BE97" i="1"/>
  <c r="U100" i="1"/>
  <c r="U73" i="1"/>
  <c r="U46" i="1"/>
  <c r="BD107" i="1"/>
  <c r="BD80" i="1"/>
  <c r="BD53" i="1"/>
  <c r="BD106" i="1"/>
  <c r="BD79" i="1"/>
  <c r="BD52" i="1"/>
  <c r="V105" i="1"/>
  <c r="V78" i="1"/>
  <c r="V51" i="1"/>
  <c r="V103" i="1"/>
  <c r="V76" i="1"/>
  <c r="V49" i="1"/>
  <c r="BD102" i="1"/>
  <c r="BD75" i="1"/>
  <c r="BD48" i="1"/>
  <c r="V101" i="1"/>
  <c r="V74" i="1"/>
  <c r="V47" i="1"/>
  <c r="BD100" i="1"/>
  <c r="BD73" i="1"/>
  <c r="BD46" i="1"/>
  <c r="V99" i="1"/>
  <c r="V72" i="1"/>
  <c r="V45" i="1"/>
  <c r="BD98" i="1"/>
  <c r="BD71" i="1"/>
  <c r="BD44" i="1"/>
  <c r="AL104" i="1"/>
  <c r="AL77" i="1"/>
  <c r="AL50" i="1"/>
  <c r="AN103" i="1"/>
  <c r="AN76" i="1"/>
  <c r="AN49" i="1"/>
  <c r="AL102" i="1"/>
  <c r="AL75" i="1"/>
  <c r="AL48" i="1"/>
  <c r="U72" i="1"/>
  <c r="U45" i="1"/>
  <c r="U99" i="1"/>
  <c r="AM95" i="1"/>
  <c r="AM68" i="1"/>
  <c r="AM41" i="1"/>
  <c r="AN107" i="1"/>
  <c r="AN80" i="1"/>
  <c r="AN53" i="1"/>
  <c r="AN106" i="1"/>
  <c r="AN79" i="1"/>
  <c r="AN52" i="1"/>
  <c r="BV105" i="1"/>
  <c r="BV78" i="1"/>
  <c r="BV51" i="1"/>
  <c r="AN104" i="1"/>
  <c r="AN77" i="1"/>
  <c r="AN50" i="1"/>
  <c r="BV103" i="1"/>
  <c r="BV76" i="1"/>
  <c r="BV49" i="1"/>
  <c r="AN102" i="1"/>
  <c r="AN75" i="1"/>
  <c r="AN48" i="1"/>
  <c r="BV101" i="1"/>
  <c r="BV74" i="1"/>
  <c r="BV47" i="1"/>
  <c r="AN100" i="1"/>
  <c r="AN73" i="1"/>
  <c r="AN46" i="1"/>
  <c r="BV99" i="1"/>
  <c r="BV72" i="1"/>
  <c r="BV45" i="1"/>
  <c r="AN98" i="1"/>
  <c r="AN71" i="1"/>
  <c r="AN44" i="1"/>
  <c r="BV97" i="1"/>
  <c r="BV70" i="1"/>
  <c r="BV43" i="1"/>
  <c r="BX69" i="1"/>
  <c r="BX42" i="1"/>
  <c r="BX96" i="1"/>
  <c r="BV95" i="1"/>
  <c r="BV68" i="1"/>
  <c r="BV41" i="1"/>
  <c r="BX65" i="1"/>
  <c r="BX38" i="1"/>
  <c r="BX92" i="1"/>
  <c r="AL59" i="1"/>
  <c r="AL32" i="1"/>
  <c r="AL86" i="1"/>
  <c r="BV107" i="1"/>
  <c r="BV80" i="1"/>
  <c r="BV53" i="1"/>
  <c r="BX105" i="1"/>
  <c r="BX78" i="1"/>
  <c r="BX51" i="1"/>
  <c r="BV104" i="1"/>
  <c r="BV77" i="1"/>
  <c r="BV50" i="1"/>
  <c r="BX103" i="1"/>
  <c r="BX76" i="1"/>
  <c r="BX49" i="1"/>
  <c r="BV102" i="1"/>
  <c r="BV75" i="1"/>
  <c r="BV48" i="1"/>
  <c r="BX101" i="1"/>
  <c r="BX74" i="1"/>
  <c r="BX47" i="1"/>
  <c r="BV100" i="1"/>
  <c r="BV73" i="1"/>
  <c r="BV46" i="1"/>
  <c r="BX99" i="1"/>
  <c r="BX72" i="1"/>
  <c r="BX45" i="1"/>
  <c r="V98" i="1"/>
  <c r="V71" i="1"/>
  <c r="V44" i="1"/>
  <c r="BD97" i="1"/>
  <c r="BD70" i="1"/>
  <c r="BD43" i="1"/>
  <c r="BV96" i="1"/>
  <c r="BV69" i="1"/>
  <c r="BV42" i="1"/>
  <c r="AN95" i="1"/>
  <c r="AN68" i="1"/>
  <c r="AN41" i="1"/>
  <c r="BX86" i="1"/>
  <c r="BX59" i="1"/>
  <c r="BX32" i="1"/>
  <c r="BW99" i="1"/>
  <c r="BW72" i="1"/>
  <c r="BW45" i="1"/>
  <c r="BW96" i="1"/>
  <c r="BW69" i="1"/>
  <c r="BW42" i="1"/>
  <c r="U95" i="1"/>
  <c r="U68" i="1"/>
  <c r="U41" i="1"/>
  <c r="BE100" i="1"/>
  <c r="BE73" i="1"/>
  <c r="BE46" i="1"/>
  <c r="U70" i="1"/>
  <c r="U43" i="1"/>
  <c r="U97" i="1"/>
  <c r="BX107" i="1"/>
  <c r="BX80" i="1"/>
  <c r="BX53" i="1"/>
  <c r="BX104" i="1"/>
  <c r="BX77" i="1"/>
  <c r="BX50" i="1"/>
  <c r="AL103" i="1"/>
  <c r="AL76" i="1"/>
  <c r="AL49" i="1"/>
  <c r="BX100" i="1"/>
  <c r="BX73" i="1"/>
  <c r="BX46" i="1"/>
  <c r="AL99" i="1"/>
  <c r="AL72" i="1"/>
  <c r="AL45" i="1"/>
  <c r="AN69" i="1"/>
  <c r="AN42" i="1"/>
  <c r="AN96" i="1"/>
  <c r="T65" i="1"/>
  <c r="T38" i="1"/>
  <c r="T92" i="1"/>
  <c r="BV59" i="1"/>
  <c r="BV32" i="1"/>
  <c r="BV86" i="1"/>
  <c r="BV106" i="1"/>
  <c r="BV79" i="1"/>
  <c r="BV52" i="1"/>
  <c r="AL96" i="1"/>
  <c r="AL69" i="1"/>
  <c r="AL42" i="1"/>
  <c r="AL92" i="1"/>
  <c r="AL65" i="1"/>
  <c r="AL38" i="1"/>
  <c r="AM92" i="1"/>
  <c r="AM65" i="1"/>
  <c r="AM38" i="1"/>
  <c r="BD104" i="1"/>
  <c r="BD77" i="1"/>
  <c r="BD50" i="1"/>
  <c r="V70" i="1"/>
  <c r="V43" i="1"/>
  <c r="V97" i="1"/>
  <c r="T69" i="1"/>
  <c r="T42" i="1"/>
  <c r="T96" i="1"/>
  <c r="V68" i="1"/>
  <c r="V41" i="1"/>
  <c r="V95" i="1"/>
  <c r="BF59" i="1"/>
  <c r="BF32" i="1"/>
  <c r="BF86" i="1"/>
  <c r="AN105" i="1"/>
  <c r="AN78" i="1"/>
  <c r="AN51" i="1"/>
  <c r="AN101" i="1"/>
  <c r="AN74" i="1"/>
  <c r="AN47" i="1"/>
  <c r="AL98" i="1"/>
  <c r="AL71" i="1"/>
  <c r="AL44" i="1"/>
  <c r="BX97" i="1"/>
  <c r="BX70" i="1"/>
  <c r="BX43" i="1"/>
  <c r="BX68" i="1"/>
  <c r="BX41" i="1"/>
  <c r="BX95" i="1"/>
  <c r="BW100" i="1"/>
  <c r="BW73" i="1"/>
  <c r="BW46" i="1"/>
  <c r="AM97" i="1"/>
  <c r="AM70" i="1"/>
  <c r="AM43" i="1"/>
  <c r="U92" i="1"/>
  <c r="U65" i="1"/>
  <c r="U38" i="1"/>
  <c r="T107" i="1"/>
  <c r="T80" i="1"/>
  <c r="T53" i="1"/>
  <c r="T106" i="1"/>
  <c r="T79" i="1"/>
  <c r="T52" i="1"/>
  <c r="BF105" i="1"/>
  <c r="BF78" i="1"/>
  <c r="BF51" i="1"/>
  <c r="T104" i="1"/>
  <c r="T77" i="1"/>
  <c r="T50" i="1"/>
  <c r="BF103" i="1"/>
  <c r="BF76" i="1"/>
  <c r="BF49" i="1"/>
  <c r="T102" i="1"/>
  <c r="T75" i="1"/>
  <c r="T48" i="1"/>
  <c r="BF101" i="1"/>
  <c r="BF74" i="1"/>
  <c r="BF47" i="1"/>
  <c r="T100" i="1"/>
  <c r="T73" i="1"/>
  <c r="T46" i="1"/>
  <c r="BF99" i="1"/>
  <c r="BF72" i="1"/>
  <c r="BF45" i="1"/>
  <c r="T98" i="1"/>
  <c r="T71" i="1"/>
  <c r="T44" i="1"/>
  <c r="BF97" i="1"/>
  <c r="BF70" i="1"/>
  <c r="BF43" i="1"/>
  <c r="BD69" i="1"/>
  <c r="BD42" i="1"/>
  <c r="BD96" i="1"/>
  <c r="BF95" i="1"/>
  <c r="BF68" i="1"/>
  <c r="BF41" i="1"/>
  <c r="AN92" i="1"/>
  <c r="AN65" i="1"/>
  <c r="AN38" i="1"/>
  <c r="V59" i="1"/>
  <c r="V32" i="1"/>
  <c r="V86" i="1"/>
  <c r="AL107" i="1"/>
  <c r="AL80" i="1"/>
  <c r="AL53" i="1"/>
  <c r="AL106" i="1"/>
  <c r="AL79" i="1"/>
  <c r="AL52" i="1"/>
  <c r="AL100" i="1"/>
  <c r="AL73" i="1"/>
  <c r="AL46" i="1"/>
  <c r="AN99" i="1"/>
  <c r="AN72" i="1"/>
  <c r="AN45" i="1"/>
  <c r="AN97" i="1"/>
  <c r="AN70" i="1"/>
  <c r="AN43" i="1"/>
  <c r="BF96" i="1"/>
  <c r="BF69" i="1"/>
  <c r="BF42" i="1"/>
  <c r="BV65" i="1"/>
  <c r="BV38" i="1"/>
  <c r="BV92" i="1"/>
  <c r="AN86" i="1"/>
  <c r="AN59" i="1"/>
  <c r="AN32" i="1"/>
  <c r="BE99" i="1"/>
  <c r="BE72" i="1"/>
  <c r="BE45" i="1"/>
  <c r="BE96" i="1"/>
  <c r="BE69" i="1"/>
  <c r="BE42" i="1"/>
  <c r="BE92" i="1"/>
  <c r="BE65" i="1"/>
  <c r="BE38" i="1"/>
  <c r="AM100" i="1"/>
  <c r="AM73" i="1"/>
  <c r="AM46" i="1"/>
  <c r="BW97" i="1"/>
  <c r="BW70" i="1"/>
  <c r="BW43" i="1"/>
  <c r="U96" i="1"/>
  <c r="U69" i="1"/>
  <c r="U42" i="1"/>
</calcChain>
</file>

<file path=xl/sharedStrings.xml><?xml version="1.0" encoding="utf-8"?>
<sst xmlns="http://schemas.openxmlformats.org/spreadsheetml/2006/main" count="846" uniqueCount="83">
  <si>
    <t>Powercor</t>
  </si>
  <si>
    <t>Distribution</t>
  </si>
  <si>
    <t>Fixed</t>
  </si>
  <si>
    <t>Demand Charges</t>
  </si>
  <si>
    <t>Usage</t>
  </si>
  <si>
    <t>Summer Time of Use Tariffs</t>
  </si>
  <si>
    <t>Non-Summer Time of Use Tariffs</t>
  </si>
  <si>
    <t>FY 2021/22</t>
  </si>
  <si>
    <t>Standing</t>
  </si>
  <si>
    <t>Rolling peak</t>
  </si>
  <si>
    <t>Summer</t>
  </si>
  <si>
    <t>Non-summer</t>
  </si>
  <si>
    <t>Anytime</t>
  </si>
  <si>
    <t>Peak</t>
  </si>
  <si>
    <t>Off-peak</t>
  </si>
  <si>
    <t>SPk</t>
  </si>
  <si>
    <t>SSh</t>
  </si>
  <si>
    <t>SOpk</t>
  </si>
  <si>
    <t>Peak-Block1</t>
  </si>
  <si>
    <t>Peak-Block2</t>
  </si>
  <si>
    <t>NsSh</t>
  </si>
  <si>
    <t>NsOpk</t>
  </si>
  <si>
    <t>FY 2022/23</t>
  </si>
  <si>
    <t>FY 2023/24</t>
  </si>
  <si>
    <t>FY 2024/25</t>
  </si>
  <si>
    <t>FY 2025/26</t>
  </si>
  <si>
    <t>Name</t>
  </si>
  <si>
    <t>Code</t>
  </si>
  <si>
    <t>Customer</t>
  </si>
  <si>
    <t>$ pa</t>
  </si>
  <si>
    <t>$/kVA</t>
  </si>
  <si>
    <t>$/kW</t>
  </si>
  <si>
    <t>c/kWh</t>
  </si>
  <si>
    <t>Transmission</t>
  </si>
  <si>
    <t>Jurisdictional</t>
  </si>
  <si>
    <t>Network</t>
  </si>
  <si>
    <t>Residential Single Rate</t>
  </si>
  <si>
    <t>D1</t>
  </si>
  <si>
    <t>Residential</t>
  </si>
  <si>
    <t>Climate Saver</t>
  </si>
  <si>
    <t>D1CS</t>
  </si>
  <si>
    <t>Climate Saver Interval</t>
  </si>
  <si>
    <t>D3CS</t>
  </si>
  <si>
    <t>Residential - Flexible Pricing</t>
  </si>
  <si>
    <t>P13R</t>
  </si>
  <si>
    <t>Residential Docklands  - Flexible Pricing</t>
  </si>
  <si>
    <t>P13RDK</t>
  </si>
  <si>
    <t>Climate Saver - Flexible Pricing</t>
  </si>
  <si>
    <t>P13RCS</t>
  </si>
  <si>
    <t>Residential Two Rate 5d</t>
  </si>
  <si>
    <t>D2</t>
  </si>
  <si>
    <t>Docklands Two Rate 5d</t>
  </si>
  <si>
    <t>D2DK</t>
  </si>
  <si>
    <t>Residential Interval</t>
  </si>
  <si>
    <t>D3</t>
  </si>
  <si>
    <t>DD1</t>
  </si>
  <si>
    <t>Residential Demand</t>
  </si>
  <si>
    <t>DD</t>
  </si>
  <si>
    <t>DDNEW</t>
  </si>
  <si>
    <t>Residential ToU</t>
  </si>
  <si>
    <t>Non-Residential Single Rate</t>
  </si>
  <si>
    <t>ND1</t>
  </si>
  <si>
    <t>Non-residential</t>
  </si>
  <si>
    <t>Non-Residential Demand</t>
  </si>
  <si>
    <t>NDD</t>
  </si>
  <si>
    <t>Medium Business Demand</t>
  </si>
  <si>
    <t>NDM</t>
  </si>
  <si>
    <t>Public Lighting</t>
  </si>
  <si>
    <t>PL2</t>
  </si>
  <si>
    <t>NDMO</t>
  </si>
  <si>
    <t>Non-Residential ToU</t>
  </si>
  <si>
    <t>Large low Voltage</t>
  </si>
  <si>
    <t>LLV</t>
  </si>
  <si>
    <t>Large</t>
  </si>
  <si>
    <t>High Voltage</t>
  </si>
  <si>
    <t>HV</t>
  </si>
  <si>
    <t>Subtransmission</t>
  </si>
  <si>
    <t>ST</t>
  </si>
  <si>
    <t>PRTOU</t>
  </si>
  <si>
    <t>NDTOU</t>
  </si>
  <si>
    <t>Dedicated circuit</t>
  </si>
  <si>
    <t>Newstead Residential Trial</t>
  </si>
  <si>
    <t>Medium Business Opt-out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</si>
</sst>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(#,##0.00\);\-\-"/>
  </numFmts>
  <fonts count="5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8"/>
      <color theme="0"/>
      <name val="Georgia"/>
      <family val="1"/>
    </font>
    <font>
      <sz val="8"/>
      <color theme="0"/>
      <name val="Georgia"/>
      <family val="1"/>
    </font>
    <font>
      <sz val="8"/>
      <color theme="1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3" fillId="2" borderId="1" xfId="1" applyFont="1" applyFill="1" applyBorder="1" applyAlignment="1">
      <alignment horizontal="left"/>
    </xf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2" fontId="3" fillId="2" borderId="4" xfId="1" applyNumberFormat="1" applyFont="1" applyFill="1" applyBorder="1" applyAlignment="1">
      <alignment wrapText="1"/>
    </xf>
    <xf numFmtId="0" fontId="3" fillId="2" borderId="5" xfId="1" applyFont="1" applyFill="1" applyBorder="1"/>
    <xf numFmtId="0" fontId="4" fillId="3" borderId="0" xfId="1" applyFont="1" applyFill="1"/>
    <xf numFmtId="0" fontId="1" fillId="3" borderId="0" xfId="1" applyFill="1"/>
    <xf numFmtId="0" fontId="4" fillId="3" borderId="0" xfId="1" applyFont="1" applyFill="1" applyAlignment="1">
      <alignment wrapText="1"/>
    </xf>
    <xf numFmtId="0" fontId="1" fillId="3" borderId="0" xfId="1" applyFill="1" applyAlignment="1">
      <alignment wrapText="1"/>
    </xf>
    <xf numFmtId="0" fontId="4" fillId="3" borderId="6" xfId="1" applyFont="1" applyFill="1" applyBorder="1"/>
    <xf numFmtId="164" fontId="4" fillId="3" borderId="6" xfId="1" applyNumberFormat="1" applyFont="1" applyFill="1" applyBorder="1"/>
    <xf numFmtId="164" fontId="4" fillId="3" borderId="4" xfId="1" applyNumberFormat="1" applyFont="1" applyFill="1" applyBorder="1"/>
    <xf numFmtId="0" fontId="4" fillId="3" borderId="4" xfId="1" applyFont="1" applyFill="1" applyBorder="1"/>
    <xf numFmtId="0" fontId="4" fillId="4" borderId="4" xfId="1" applyFont="1" applyFill="1" applyBorder="1"/>
    <xf numFmtId="164" fontId="4" fillId="4" borderId="4" xfId="1" applyNumberFormat="1" applyFont="1" applyFill="1" applyBorder="1"/>
    <xf numFmtId="2" fontId="3" fillId="2" borderId="2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L107"/>
  <sheetViews>
    <sheetView tabSelected="1" zoomScale="80" zoomScaleNormal="80" workbookViewId="0">
      <selection activeCell="J24" sqref="J24"/>
    </sheetView>
  </sheetViews>
  <sheetFormatPr defaultRowHeight="15" x14ac:dyDescent="0.25"/>
  <cols>
    <col min="1" max="1" width="2.375" style="9" customWidth="1"/>
    <col min="2" max="2" width="28.875" style="9" bestFit="1" customWidth="1"/>
    <col min="3" max="3" width="10" style="9" customWidth="1"/>
    <col min="4" max="4" width="12" style="9" bestFit="1" customWidth="1"/>
    <col min="5" max="18" width="10" style="9" customWidth="1"/>
    <col min="19" max="19" width="3.125" style="9" customWidth="1"/>
    <col min="20" max="20" width="28.875" style="9" bestFit="1" customWidth="1"/>
    <col min="21" max="21" width="10" style="9" customWidth="1"/>
    <col min="22" max="22" width="12" style="9" bestFit="1" customWidth="1"/>
    <col min="23" max="36" width="10" style="9" customWidth="1"/>
    <col min="37" max="37" width="3.125" style="9" customWidth="1"/>
    <col min="38" max="38" width="28.875" style="9" bestFit="1" customWidth="1"/>
    <col min="39" max="39" width="10" style="9" customWidth="1"/>
    <col min="40" max="40" width="12" style="9" bestFit="1" customWidth="1"/>
    <col min="41" max="54" width="10" style="9" customWidth="1"/>
    <col min="55" max="55" width="3.125" style="9" customWidth="1"/>
    <col min="56" max="56" width="28.875" style="9" bestFit="1" customWidth="1"/>
    <col min="57" max="57" width="10" style="9" customWidth="1"/>
    <col min="58" max="58" width="12" style="9" bestFit="1" customWidth="1"/>
    <col min="59" max="72" width="10" style="9" customWidth="1"/>
    <col min="73" max="73" width="3.125" style="9" customWidth="1"/>
    <col min="74" max="74" width="28.875" style="9" bestFit="1" customWidth="1"/>
    <col min="75" max="75" width="10" style="9" customWidth="1"/>
    <col min="76" max="76" width="12" style="9" bestFit="1" customWidth="1"/>
    <col min="77" max="90" width="10" style="9" customWidth="1"/>
    <col min="91" max="16384" width="9" style="9"/>
  </cols>
  <sheetData>
    <row r="2" spans="2:90" x14ac:dyDescent="0.25">
      <c r="B2" s="1" t="s">
        <v>0</v>
      </c>
      <c r="C2" s="1" t="s">
        <v>1</v>
      </c>
      <c r="D2" s="2"/>
      <c r="E2" s="3" t="s">
        <v>2</v>
      </c>
      <c r="F2" s="18" t="s">
        <v>3</v>
      </c>
      <c r="G2" s="19">
        <v>0</v>
      </c>
      <c r="H2" s="20">
        <v>0</v>
      </c>
      <c r="I2" s="18" t="s">
        <v>4</v>
      </c>
      <c r="J2" s="19">
        <v>0</v>
      </c>
      <c r="K2" s="20">
        <v>0</v>
      </c>
      <c r="L2" s="18" t="s">
        <v>5</v>
      </c>
      <c r="M2" s="19">
        <v>0</v>
      </c>
      <c r="N2" s="20">
        <v>0</v>
      </c>
      <c r="O2" s="18" t="s">
        <v>6</v>
      </c>
      <c r="P2" s="19">
        <v>0</v>
      </c>
      <c r="Q2" s="19">
        <v>0</v>
      </c>
      <c r="R2" s="20">
        <v>0</v>
      </c>
      <c r="S2" s="8"/>
      <c r="T2" s="1" t="s">
        <v>0</v>
      </c>
      <c r="U2" s="1" t="s">
        <v>1</v>
      </c>
      <c r="V2" s="2"/>
      <c r="W2" s="3" t="s">
        <v>2</v>
      </c>
      <c r="X2" s="18" t="s">
        <v>3</v>
      </c>
      <c r="Y2" s="19">
        <v>0</v>
      </c>
      <c r="Z2" s="20">
        <v>0</v>
      </c>
      <c r="AA2" s="18" t="s">
        <v>4</v>
      </c>
      <c r="AB2" s="19">
        <v>0</v>
      </c>
      <c r="AC2" s="20">
        <v>0</v>
      </c>
      <c r="AD2" s="18" t="s">
        <v>5</v>
      </c>
      <c r="AE2" s="19">
        <v>0</v>
      </c>
      <c r="AF2" s="20">
        <v>0</v>
      </c>
      <c r="AG2" s="18" t="s">
        <v>6</v>
      </c>
      <c r="AH2" s="19">
        <v>0</v>
      </c>
      <c r="AI2" s="19">
        <v>0</v>
      </c>
      <c r="AJ2" s="20">
        <v>0</v>
      </c>
      <c r="AK2" s="8"/>
      <c r="AL2" s="1" t="s">
        <v>0</v>
      </c>
      <c r="AM2" s="1" t="s">
        <v>1</v>
      </c>
      <c r="AN2" s="2"/>
      <c r="AO2" s="3" t="s">
        <v>2</v>
      </c>
      <c r="AP2" s="18" t="s">
        <v>3</v>
      </c>
      <c r="AQ2" s="19">
        <v>0</v>
      </c>
      <c r="AR2" s="20">
        <v>0</v>
      </c>
      <c r="AS2" s="18" t="s">
        <v>4</v>
      </c>
      <c r="AT2" s="19">
        <v>0</v>
      </c>
      <c r="AU2" s="20">
        <v>0</v>
      </c>
      <c r="AV2" s="18" t="s">
        <v>5</v>
      </c>
      <c r="AW2" s="19">
        <v>0</v>
      </c>
      <c r="AX2" s="20">
        <v>0</v>
      </c>
      <c r="AY2" s="18" t="s">
        <v>6</v>
      </c>
      <c r="AZ2" s="19">
        <v>0</v>
      </c>
      <c r="BA2" s="19">
        <v>0</v>
      </c>
      <c r="BB2" s="20">
        <v>0</v>
      </c>
      <c r="BC2" s="8"/>
      <c r="BD2" s="1" t="s">
        <v>0</v>
      </c>
      <c r="BE2" s="1" t="s">
        <v>1</v>
      </c>
      <c r="BF2" s="2"/>
      <c r="BG2" s="3" t="s">
        <v>2</v>
      </c>
      <c r="BH2" s="18" t="s">
        <v>3</v>
      </c>
      <c r="BI2" s="19">
        <v>0</v>
      </c>
      <c r="BJ2" s="20">
        <v>0</v>
      </c>
      <c r="BK2" s="18" t="s">
        <v>4</v>
      </c>
      <c r="BL2" s="19">
        <v>0</v>
      </c>
      <c r="BM2" s="20">
        <v>0</v>
      </c>
      <c r="BN2" s="18" t="s">
        <v>5</v>
      </c>
      <c r="BO2" s="19">
        <v>0</v>
      </c>
      <c r="BP2" s="20">
        <v>0</v>
      </c>
      <c r="BQ2" s="18" t="s">
        <v>6</v>
      </c>
      <c r="BR2" s="19">
        <v>0</v>
      </c>
      <c r="BS2" s="19">
        <v>0</v>
      </c>
      <c r="BT2" s="20">
        <v>0</v>
      </c>
      <c r="BU2" s="8"/>
      <c r="BV2" s="1" t="s">
        <v>0</v>
      </c>
      <c r="BW2" s="1" t="s">
        <v>1</v>
      </c>
      <c r="BX2" s="2"/>
      <c r="BY2" s="3" t="s">
        <v>2</v>
      </c>
      <c r="BZ2" s="18" t="s">
        <v>3</v>
      </c>
      <c r="CA2" s="19">
        <v>0</v>
      </c>
      <c r="CB2" s="20">
        <v>0</v>
      </c>
      <c r="CC2" s="18" t="s">
        <v>4</v>
      </c>
      <c r="CD2" s="19">
        <v>0</v>
      </c>
      <c r="CE2" s="20">
        <v>0</v>
      </c>
      <c r="CF2" s="18" t="s">
        <v>5</v>
      </c>
      <c r="CG2" s="19">
        <v>0</v>
      </c>
      <c r="CH2" s="20">
        <v>0</v>
      </c>
      <c r="CI2" s="18" t="s">
        <v>6</v>
      </c>
      <c r="CJ2" s="19">
        <v>0</v>
      </c>
      <c r="CK2" s="19">
        <v>0</v>
      </c>
      <c r="CL2" s="20">
        <v>0</v>
      </c>
    </row>
    <row r="3" spans="2:90" s="11" customFormat="1" ht="23.25" x14ac:dyDescent="0.25">
      <c r="B3" s="4" t="s">
        <v>7</v>
      </c>
      <c r="C3" s="5"/>
      <c r="D3" s="5"/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17</v>
      </c>
      <c r="O3" s="6" t="s">
        <v>18</v>
      </c>
      <c r="P3" s="6" t="s">
        <v>19</v>
      </c>
      <c r="Q3" s="6" t="s">
        <v>20</v>
      </c>
      <c r="R3" s="6" t="s">
        <v>21</v>
      </c>
      <c r="S3" s="10"/>
      <c r="T3" s="4" t="s">
        <v>22</v>
      </c>
      <c r="U3" s="5"/>
      <c r="V3" s="5"/>
      <c r="W3" s="6" t="s">
        <v>8</v>
      </c>
      <c r="X3" s="6" t="s">
        <v>9</v>
      </c>
      <c r="Y3" s="6" t="s">
        <v>10</v>
      </c>
      <c r="Z3" s="6" t="s">
        <v>11</v>
      </c>
      <c r="AA3" s="6" t="s">
        <v>12</v>
      </c>
      <c r="AB3" s="6" t="s">
        <v>13</v>
      </c>
      <c r="AC3" s="6" t="s">
        <v>14</v>
      </c>
      <c r="AD3" s="6" t="s">
        <v>15</v>
      </c>
      <c r="AE3" s="6" t="s">
        <v>16</v>
      </c>
      <c r="AF3" s="6" t="s">
        <v>17</v>
      </c>
      <c r="AG3" s="6" t="s">
        <v>18</v>
      </c>
      <c r="AH3" s="6" t="s">
        <v>19</v>
      </c>
      <c r="AI3" s="6" t="s">
        <v>20</v>
      </c>
      <c r="AJ3" s="6" t="s">
        <v>21</v>
      </c>
      <c r="AK3" s="10"/>
      <c r="AL3" s="4" t="s">
        <v>23</v>
      </c>
      <c r="AM3" s="5"/>
      <c r="AN3" s="5"/>
      <c r="AO3" s="6" t="s">
        <v>8</v>
      </c>
      <c r="AP3" s="6" t="s">
        <v>9</v>
      </c>
      <c r="AQ3" s="6" t="s">
        <v>10</v>
      </c>
      <c r="AR3" s="6" t="s">
        <v>11</v>
      </c>
      <c r="AS3" s="6" t="s">
        <v>12</v>
      </c>
      <c r="AT3" s="6" t="s">
        <v>13</v>
      </c>
      <c r="AU3" s="6" t="s">
        <v>14</v>
      </c>
      <c r="AV3" s="6" t="s">
        <v>15</v>
      </c>
      <c r="AW3" s="6" t="s">
        <v>16</v>
      </c>
      <c r="AX3" s="6" t="s">
        <v>17</v>
      </c>
      <c r="AY3" s="6" t="s">
        <v>18</v>
      </c>
      <c r="AZ3" s="6" t="s">
        <v>19</v>
      </c>
      <c r="BA3" s="6" t="s">
        <v>20</v>
      </c>
      <c r="BB3" s="6" t="s">
        <v>21</v>
      </c>
      <c r="BC3" s="10"/>
      <c r="BD3" s="4" t="s">
        <v>24</v>
      </c>
      <c r="BE3" s="5"/>
      <c r="BF3" s="5"/>
      <c r="BG3" s="6" t="s">
        <v>8</v>
      </c>
      <c r="BH3" s="6" t="s">
        <v>9</v>
      </c>
      <c r="BI3" s="6" t="s">
        <v>10</v>
      </c>
      <c r="BJ3" s="6" t="s">
        <v>11</v>
      </c>
      <c r="BK3" s="6" t="s">
        <v>12</v>
      </c>
      <c r="BL3" s="6" t="s">
        <v>13</v>
      </c>
      <c r="BM3" s="6" t="s">
        <v>14</v>
      </c>
      <c r="BN3" s="6" t="s">
        <v>15</v>
      </c>
      <c r="BO3" s="6" t="s">
        <v>16</v>
      </c>
      <c r="BP3" s="6" t="s">
        <v>17</v>
      </c>
      <c r="BQ3" s="6" t="s">
        <v>18</v>
      </c>
      <c r="BR3" s="6" t="s">
        <v>19</v>
      </c>
      <c r="BS3" s="6" t="s">
        <v>20</v>
      </c>
      <c r="BT3" s="6" t="s">
        <v>21</v>
      </c>
      <c r="BU3" s="10"/>
      <c r="BV3" s="4" t="s">
        <v>25</v>
      </c>
      <c r="BW3" s="5"/>
      <c r="BX3" s="5"/>
      <c r="BY3" s="6" t="s">
        <v>8</v>
      </c>
      <c r="BZ3" s="6" t="s">
        <v>9</v>
      </c>
      <c r="CA3" s="6" t="s">
        <v>10</v>
      </c>
      <c r="CB3" s="6" t="s">
        <v>11</v>
      </c>
      <c r="CC3" s="6" t="s">
        <v>12</v>
      </c>
      <c r="CD3" s="6" t="s">
        <v>13</v>
      </c>
      <c r="CE3" s="6" t="s">
        <v>14</v>
      </c>
      <c r="CF3" s="6" t="s">
        <v>15</v>
      </c>
      <c r="CG3" s="6" t="s">
        <v>16</v>
      </c>
      <c r="CH3" s="6" t="s">
        <v>17</v>
      </c>
      <c r="CI3" s="6" t="s">
        <v>18</v>
      </c>
      <c r="CJ3" s="6" t="s">
        <v>19</v>
      </c>
      <c r="CK3" s="6" t="s">
        <v>20</v>
      </c>
      <c r="CL3" s="6" t="s">
        <v>21</v>
      </c>
    </row>
    <row r="4" spans="2:90" x14ac:dyDescent="0.25">
      <c r="B4" s="7" t="s">
        <v>26</v>
      </c>
      <c r="C4" s="7" t="s">
        <v>27</v>
      </c>
      <c r="D4" s="7" t="s">
        <v>28</v>
      </c>
      <c r="E4" s="6" t="s">
        <v>29</v>
      </c>
      <c r="F4" s="6" t="s">
        <v>30</v>
      </c>
      <c r="G4" s="6" t="s">
        <v>31</v>
      </c>
      <c r="H4" s="6" t="s">
        <v>31</v>
      </c>
      <c r="I4" s="6" t="s">
        <v>32</v>
      </c>
      <c r="J4" s="6" t="s">
        <v>32</v>
      </c>
      <c r="K4" s="6" t="s">
        <v>32</v>
      </c>
      <c r="L4" s="6" t="s">
        <v>32</v>
      </c>
      <c r="M4" s="6" t="s">
        <v>32</v>
      </c>
      <c r="N4" s="6" t="s">
        <v>32</v>
      </c>
      <c r="O4" s="6" t="s">
        <v>32</v>
      </c>
      <c r="P4" s="6" t="s">
        <v>32</v>
      </c>
      <c r="Q4" s="6" t="s">
        <v>32</v>
      </c>
      <c r="R4" s="6" t="s">
        <v>32</v>
      </c>
      <c r="S4" s="8"/>
      <c r="T4" s="7" t="s">
        <v>26</v>
      </c>
      <c r="U4" s="7" t="s">
        <v>27</v>
      </c>
      <c r="V4" s="7" t="s">
        <v>28</v>
      </c>
      <c r="W4" s="6" t="s">
        <v>29</v>
      </c>
      <c r="X4" s="6" t="s">
        <v>30</v>
      </c>
      <c r="Y4" s="6" t="s">
        <v>31</v>
      </c>
      <c r="Z4" s="6" t="s">
        <v>31</v>
      </c>
      <c r="AA4" s="6" t="s">
        <v>32</v>
      </c>
      <c r="AB4" s="6" t="s">
        <v>32</v>
      </c>
      <c r="AC4" s="6" t="s">
        <v>32</v>
      </c>
      <c r="AD4" s="6" t="s">
        <v>32</v>
      </c>
      <c r="AE4" s="6" t="s">
        <v>32</v>
      </c>
      <c r="AF4" s="6" t="s">
        <v>32</v>
      </c>
      <c r="AG4" s="6" t="s">
        <v>32</v>
      </c>
      <c r="AH4" s="6" t="s">
        <v>32</v>
      </c>
      <c r="AI4" s="6" t="s">
        <v>32</v>
      </c>
      <c r="AJ4" s="6" t="s">
        <v>32</v>
      </c>
      <c r="AK4" s="8"/>
      <c r="AL4" s="7" t="s">
        <v>26</v>
      </c>
      <c r="AM4" s="7" t="s">
        <v>27</v>
      </c>
      <c r="AN4" s="7" t="s">
        <v>28</v>
      </c>
      <c r="AO4" s="6" t="s">
        <v>29</v>
      </c>
      <c r="AP4" s="6" t="s">
        <v>30</v>
      </c>
      <c r="AQ4" s="6" t="s">
        <v>31</v>
      </c>
      <c r="AR4" s="6" t="s">
        <v>31</v>
      </c>
      <c r="AS4" s="6" t="s">
        <v>32</v>
      </c>
      <c r="AT4" s="6" t="s">
        <v>32</v>
      </c>
      <c r="AU4" s="6" t="s">
        <v>32</v>
      </c>
      <c r="AV4" s="6" t="s">
        <v>32</v>
      </c>
      <c r="AW4" s="6" t="s">
        <v>32</v>
      </c>
      <c r="AX4" s="6" t="s">
        <v>32</v>
      </c>
      <c r="AY4" s="6" t="s">
        <v>32</v>
      </c>
      <c r="AZ4" s="6" t="s">
        <v>32</v>
      </c>
      <c r="BA4" s="6" t="s">
        <v>32</v>
      </c>
      <c r="BB4" s="6" t="s">
        <v>32</v>
      </c>
      <c r="BC4" s="8"/>
      <c r="BD4" s="7" t="s">
        <v>26</v>
      </c>
      <c r="BE4" s="7" t="s">
        <v>27</v>
      </c>
      <c r="BF4" s="7" t="s">
        <v>28</v>
      </c>
      <c r="BG4" s="6" t="s">
        <v>29</v>
      </c>
      <c r="BH4" s="6" t="s">
        <v>30</v>
      </c>
      <c r="BI4" s="6" t="s">
        <v>31</v>
      </c>
      <c r="BJ4" s="6" t="s">
        <v>31</v>
      </c>
      <c r="BK4" s="6" t="s">
        <v>32</v>
      </c>
      <c r="BL4" s="6" t="s">
        <v>32</v>
      </c>
      <c r="BM4" s="6" t="s">
        <v>32</v>
      </c>
      <c r="BN4" s="6" t="s">
        <v>32</v>
      </c>
      <c r="BO4" s="6" t="s">
        <v>32</v>
      </c>
      <c r="BP4" s="6" t="s">
        <v>32</v>
      </c>
      <c r="BQ4" s="6" t="s">
        <v>32</v>
      </c>
      <c r="BR4" s="6" t="s">
        <v>32</v>
      </c>
      <c r="BS4" s="6" t="s">
        <v>32</v>
      </c>
      <c r="BT4" s="6" t="s">
        <v>32</v>
      </c>
      <c r="BU4" s="8"/>
      <c r="BV4" s="7" t="s">
        <v>26</v>
      </c>
      <c r="BW4" s="7" t="s">
        <v>27</v>
      </c>
      <c r="BX4" s="7" t="s">
        <v>28</v>
      </c>
      <c r="BY4" s="6" t="s">
        <v>29</v>
      </c>
      <c r="BZ4" s="6" t="s">
        <v>30</v>
      </c>
      <c r="CA4" s="6" t="s">
        <v>31</v>
      </c>
      <c r="CB4" s="6" t="s">
        <v>31</v>
      </c>
      <c r="CC4" s="6" t="s">
        <v>32</v>
      </c>
      <c r="CD4" s="6" t="s">
        <v>32</v>
      </c>
      <c r="CE4" s="6" t="s">
        <v>32</v>
      </c>
      <c r="CF4" s="6" t="s">
        <v>32</v>
      </c>
      <c r="CG4" s="6" t="s">
        <v>32</v>
      </c>
      <c r="CH4" s="6" t="s">
        <v>32</v>
      </c>
      <c r="CI4" s="6" t="s">
        <v>32</v>
      </c>
      <c r="CJ4" s="6" t="s">
        <v>32</v>
      </c>
      <c r="CK4" s="6" t="s">
        <v>32</v>
      </c>
      <c r="CL4" s="6" t="s">
        <v>32</v>
      </c>
    </row>
    <row r="5" spans="2:90" x14ac:dyDescent="0.25">
      <c r="B5" s="12" t="s">
        <v>36</v>
      </c>
      <c r="C5" s="12" t="s">
        <v>37</v>
      </c>
      <c r="D5" s="12" t="s">
        <v>38</v>
      </c>
      <c r="E5" s="13">
        <v>140</v>
      </c>
      <c r="F5" s="13">
        <v>0</v>
      </c>
      <c r="G5" s="13">
        <v>0</v>
      </c>
      <c r="H5" s="13">
        <v>0</v>
      </c>
      <c r="I5" s="13">
        <v>5.4950332989976056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8"/>
      <c r="T5" s="12" t="str">
        <f>$B5</f>
        <v>Residential Single Rate</v>
      </c>
      <c r="U5" s="12" t="str">
        <f>$C5</f>
        <v>D1</v>
      </c>
      <c r="V5" s="12" t="str">
        <f>$D5</f>
        <v>Residential</v>
      </c>
      <c r="W5" s="13">
        <v>140</v>
      </c>
      <c r="X5" s="13">
        <v>0</v>
      </c>
      <c r="Y5" s="13">
        <v>0</v>
      </c>
      <c r="Z5" s="13">
        <v>0</v>
      </c>
      <c r="AA5" s="13">
        <v>5.5676023429462163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8"/>
      <c r="AL5" s="12" t="str">
        <f>$B5</f>
        <v>Residential Single Rate</v>
      </c>
      <c r="AM5" s="12" t="str">
        <f>$C5</f>
        <v>D1</v>
      </c>
      <c r="AN5" s="12" t="str">
        <f>$D5</f>
        <v>Residential</v>
      </c>
      <c r="AO5" s="13">
        <v>140</v>
      </c>
      <c r="AP5" s="13">
        <v>0</v>
      </c>
      <c r="AQ5" s="13">
        <v>0</v>
      </c>
      <c r="AR5" s="13">
        <v>0</v>
      </c>
      <c r="AS5" s="13">
        <v>5.6453278200498538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8"/>
      <c r="BD5" s="12" t="str">
        <f>$B5</f>
        <v>Residential Single Rate</v>
      </c>
      <c r="BE5" s="12" t="str">
        <f>$C5</f>
        <v>D1</v>
      </c>
      <c r="BF5" s="12" t="str">
        <f>$D5</f>
        <v>Residential</v>
      </c>
      <c r="BG5" s="13">
        <v>140</v>
      </c>
      <c r="BH5" s="13">
        <v>0</v>
      </c>
      <c r="BI5" s="13">
        <v>0</v>
      </c>
      <c r="BJ5" s="13">
        <v>0</v>
      </c>
      <c r="BK5" s="13">
        <v>5.7251854003796421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8"/>
      <c r="BV5" s="12" t="str">
        <f>$B5</f>
        <v>Residential Single Rate</v>
      </c>
      <c r="BW5" s="12" t="str">
        <f>$C5</f>
        <v>D1</v>
      </c>
      <c r="BX5" s="12" t="str">
        <f>$D5</f>
        <v>Residential</v>
      </c>
      <c r="BY5" s="13">
        <v>140</v>
      </c>
      <c r="BZ5" s="13">
        <v>0</v>
      </c>
      <c r="CA5" s="13">
        <v>0</v>
      </c>
      <c r="CB5" s="13">
        <v>0</v>
      </c>
      <c r="CC5" s="13">
        <v>5.807042274878504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0</v>
      </c>
      <c r="CK5" s="13">
        <v>0</v>
      </c>
      <c r="CL5" s="13">
        <v>0</v>
      </c>
    </row>
    <row r="6" spans="2:90" x14ac:dyDescent="0.25">
      <c r="B6" s="12" t="s">
        <v>39</v>
      </c>
      <c r="C6" s="12" t="s">
        <v>40</v>
      </c>
      <c r="D6" s="12" t="s">
        <v>38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7.7936737992964247</v>
      </c>
      <c r="K6" s="14">
        <v>1.5488693499867578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8"/>
      <c r="T6" s="16"/>
      <c r="U6" s="16"/>
      <c r="V6" s="16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8"/>
      <c r="AL6" s="16"/>
      <c r="AM6" s="16"/>
      <c r="AN6" s="16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8"/>
      <c r="BD6" s="16"/>
      <c r="BE6" s="16"/>
      <c r="BF6" s="16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8"/>
      <c r="BV6" s="16"/>
      <c r="BW6" s="16"/>
      <c r="BX6" s="16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</row>
    <row r="7" spans="2:90" x14ac:dyDescent="0.25">
      <c r="B7" s="12" t="s">
        <v>41</v>
      </c>
      <c r="C7" s="12" t="s">
        <v>42</v>
      </c>
      <c r="D7" s="12" t="s">
        <v>38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7.7936737992964247</v>
      </c>
      <c r="K7" s="14">
        <v>1.5488693499867578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8"/>
      <c r="T7" s="16"/>
      <c r="U7" s="16"/>
      <c r="V7" s="16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8"/>
      <c r="AL7" s="16"/>
      <c r="AM7" s="16"/>
      <c r="AN7" s="16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8"/>
      <c r="BD7" s="16"/>
      <c r="BE7" s="16"/>
      <c r="BF7" s="16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8"/>
      <c r="BV7" s="16"/>
      <c r="BW7" s="16"/>
      <c r="BX7" s="16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spans="2:90" x14ac:dyDescent="0.25">
      <c r="B8" s="12" t="s">
        <v>43</v>
      </c>
      <c r="C8" s="12" t="s">
        <v>44</v>
      </c>
      <c r="D8" s="12" t="s">
        <v>38</v>
      </c>
      <c r="E8" s="14">
        <v>140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10.131775939085355</v>
      </c>
      <c r="M8" s="14">
        <v>5.7219377260657289</v>
      </c>
      <c r="N8" s="14">
        <v>2.2098518114460748</v>
      </c>
      <c r="O8" s="14">
        <v>10.131775939085353</v>
      </c>
      <c r="P8" s="14">
        <v>0</v>
      </c>
      <c r="Q8" s="14">
        <v>5.721937726065728</v>
      </c>
      <c r="R8" s="14">
        <v>2.2098518114460748</v>
      </c>
      <c r="S8" s="8"/>
      <c r="T8" s="16"/>
      <c r="U8" s="16"/>
      <c r="V8" s="16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8"/>
      <c r="AL8" s="16"/>
      <c r="AM8" s="16"/>
      <c r="AN8" s="16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8"/>
      <c r="BD8" s="16"/>
      <c r="BE8" s="16"/>
      <c r="BF8" s="16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8"/>
      <c r="BV8" s="16"/>
      <c r="BW8" s="16"/>
      <c r="BX8" s="16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spans="2:90" x14ac:dyDescent="0.25">
      <c r="B9" s="12" t="s">
        <v>45</v>
      </c>
      <c r="C9" s="12" t="s">
        <v>46</v>
      </c>
      <c r="D9" s="12" t="s">
        <v>38</v>
      </c>
      <c r="E9" s="14">
        <v>140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10.131775939085353</v>
      </c>
      <c r="M9" s="14">
        <v>5.721937726065728</v>
      </c>
      <c r="N9" s="14">
        <v>2.2098518114460748</v>
      </c>
      <c r="O9" s="14">
        <v>10.131775939085353</v>
      </c>
      <c r="P9" s="14">
        <v>0</v>
      </c>
      <c r="Q9" s="14">
        <v>5.721937726065728</v>
      </c>
      <c r="R9" s="14">
        <v>2.2098518114460748</v>
      </c>
      <c r="S9" s="8"/>
      <c r="T9" s="16"/>
      <c r="U9" s="16"/>
      <c r="V9" s="16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8"/>
      <c r="AL9" s="16"/>
      <c r="AM9" s="16"/>
      <c r="AN9" s="16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8"/>
      <c r="BD9" s="16"/>
      <c r="BE9" s="16"/>
      <c r="BF9" s="16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8"/>
      <c r="BV9" s="16"/>
      <c r="BW9" s="16"/>
      <c r="BX9" s="16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</row>
    <row r="10" spans="2:90" x14ac:dyDescent="0.25">
      <c r="B10" s="12" t="s">
        <v>47</v>
      </c>
      <c r="C10" s="12" t="s">
        <v>48</v>
      </c>
      <c r="D10" s="12" t="s">
        <v>38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7.7936737992964247</v>
      </c>
      <c r="M10" s="14">
        <v>0</v>
      </c>
      <c r="N10" s="14">
        <v>0</v>
      </c>
      <c r="O10" s="14">
        <v>1.5488693499867578</v>
      </c>
      <c r="P10" s="14">
        <v>0</v>
      </c>
      <c r="Q10" s="14">
        <v>0</v>
      </c>
      <c r="R10" s="14">
        <v>0</v>
      </c>
      <c r="S10" s="8"/>
      <c r="T10" s="16"/>
      <c r="U10" s="16"/>
      <c r="V10" s="16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8"/>
      <c r="AL10" s="16"/>
      <c r="AM10" s="16"/>
      <c r="AN10" s="16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8"/>
      <c r="BD10" s="16"/>
      <c r="BE10" s="16"/>
      <c r="BF10" s="16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8"/>
      <c r="BV10" s="16"/>
      <c r="BW10" s="16"/>
      <c r="BX10" s="16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</row>
    <row r="11" spans="2:90" x14ac:dyDescent="0.25">
      <c r="B11" s="12" t="s">
        <v>49</v>
      </c>
      <c r="C11" s="12" t="s">
        <v>50</v>
      </c>
      <c r="D11" s="12" t="s">
        <v>38</v>
      </c>
      <c r="E11" s="14">
        <v>140</v>
      </c>
      <c r="F11" s="14">
        <v>0</v>
      </c>
      <c r="G11" s="14">
        <v>0</v>
      </c>
      <c r="H11" s="14">
        <v>0</v>
      </c>
      <c r="I11" s="14">
        <v>0</v>
      </c>
      <c r="J11" s="14">
        <v>9.6779670849491026</v>
      </c>
      <c r="K11" s="14">
        <v>2.1999864015735477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8"/>
      <c r="T11" s="15" t="str">
        <f t="shared" ref="T11:T26" si="0">$B11</f>
        <v>Residential Two Rate 5d</v>
      </c>
      <c r="U11" s="15" t="str">
        <f t="shared" ref="U11:U26" si="1">$C11</f>
        <v>D2</v>
      </c>
      <c r="V11" s="15" t="str">
        <f t="shared" ref="V11:V26" si="2">$D11</f>
        <v>Residential</v>
      </c>
      <c r="W11" s="14">
        <v>140</v>
      </c>
      <c r="X11" s="14">
        <v>0</v>
      </c>
      <c r="Y11" s="14">
        <v>0</v>
      </c>
      <c r="Z11" s="14">
        <v>0</v>
      </c>
      <c r="AA11" s="14">
        <v>0</v>
      </c>
      <c r="AB11" s="14">
        <v>9.8057771964636213</v>
      </c>
      <c r="AC11" s="14">
        <v>2.229040076260334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8"/>
      <c r="AL11" s="15" t="str">
        <f t="shared" ref="AL11:AL26" si="3">$B11</f>
        <v>Residential Two Rate 5d</v>
      </c>
      <c r="AM11" s="15" t="str">
        <f t="shared" ref="AM11:AM26" si="4">$C11</f>
        <v>D2</v>
      </c>
      <c r="AN11" s="15" t="str">
        <f t="shared" ref="AN11:AN26" si="5">$D11</f>
        <v>Residential</v>
      </c>
      <c r="AO11" s="14">
        <v>140</v>
      </c>
      <c r="AP11" s="14">
        <v>0</v>
      </c>
      <c r="AQ11" s="14">
        <v>0</v>
      </c>
      <c r="AR11" s="14">
        <v>0</v>
      </c>
      <c r="AS11" s="14">
        <v>0</v>
      </c>
      <c r="AT11" s="14">
        <v>9.9426689254378928</v>
      </c>
      <c r="AU11" s="14">
        <v>2.2601581757111622</v>
      </c>
      <c r="AV11" s="14">
        <v>0</v>
      </c>
      <c r="AW11" s="14">
        <v>0</v>
      </c>
      <c r="AX11" s="14">
        <v>0</v>
      </c>
      <c r="AY11" s="14">
        <v>0</v>
      </c>
      <c r="AZ11" s="14">
        <v>0</v>
      </c>
      <c r="BA11" s="14">
        <v>0</v>
      </c>
      <c r="BB11" s="14">
        <v>0</v>
      </c>
      <c r="BC11" s="8"/>
      <c r="BD11" s="15" t="str">
        <f t="shared" ref="BD11:BD26" si="6">$B11</f>
        <v>Residential Two Rate 5d</v>
      </c>
      <c r="BE11" s="15" t="str">
        <f t="shared" ref="BE11:BE26" si="7">$C11</f>
        <v>D2</v>
      </c>
      <c r="BF11" s="15" t="str">
        <f t="shared" ref="BF11:BF26" si="8">$D11</f>
        <v>Residential</v>
      </c>
      <c r="BG11" s="14">
        <v>140</v>
      </c>
      <c r="BH11" s="14">
        <v>0</v>
      </c>
      <c r="BI11" s="14">
        <v>0</v>
      </c>
      <c r="BJ11" s="14">
        <v>0</v>
      </c>
      <c r="BK11" s="14">
        <v>0</v>
      </c>
      <c r="BL11" s="14">
        <v>10.083315759016926</v>
      </c>
      <c r="BM11" s="14">
        <v>2.2921298820191383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</v>
      </c>
      <c r="BT11" s="14">
        <v>0</v>
      </c>
      <c r="BU11" s="8"/>
      <c r="BV11" s="15" t="str">
        <f t="shared" ref="BV11:BV26" si="9">$B11</f>
        <v>Residential Two Rate 5d</v>
      </c>
      <c r="BW11" s="15" t="str">
        <f t="shared" ref="BW11:BW26" si="10">$C11</f>
        <v>D2</v>
      </c>
      <c r="BX11" s="15" t="str">
        <f t="shared" ref="BX11:BX26" si="11">$D11</f>
        <v>Residential</v>
      </c>
      <c r="BY11" s="14">
        <v>140</v>
      </c>
      <c r="BZ11" s="14">
        <v>0</v>
      </c>
      <c r="CA11" s="14">
        <v>0</v>
      </c>
      <c r="CB11" s="14">
        <v>0</v>
      </c>
      <c r="CC11" s="14">
        <v>0</v>
      </c>
      <c r="CD11" s="14">
        <v>10.227483791123539</v>
      </c>
      <c r="CE11" s="14">
        <v>2.3249020238741585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</row>
    <row r="12" spans="2:90" x14ac:dyDescent="0.25">
      <c r="B12" s="12" t="s">
        <v>51</v>
      </c>
      <c r="C12" s="12" t="s">
        <v>52</v>
      </c>
      <c r="D12" s="12" t="s">
        <v>38</v>
      </c>
      <c r="E12" s="14">
        <v>140</v>
      </c>
      <c r="F12" s="14">
        <v>0</v>
      </c>
      <c r="G12" s="14">
        <v>0</v>
      </c>
      <c r="H12" s="14">
        <v>0</v>
      </c>
      <c r="I12" s="14">
        <v>0</v>
      </c>
      <c r="J12" s="14">
        <v>9.7291206283342433</v>
      </c>
      <c r="K12" s="14">
        <v>2.1498790042612881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8"/>
      <c r="T12" s="16"/>
      <c r="U12" s="16"/>
      <c r="V12" s="16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8"/>
      <c r="AL12" s="16"/>
      <c r="AM12" s="16"/>
      <c r="AN12" s="16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8"/>
      <c r="BD12" s="16"/>
      <c r="BE12" s="16"/>
      <c r="BF12" s="16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8"/>
      <c r="BV12" s="16"/>
      <c r="BW12" s="16"/>
      <c r="BX12" s="16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</row>
    <row r="13" spans="2:90" x14ac:dyDescent="0.25">
      <c r="B13" s="12" t="s">
        <v>53</v>
      </c>
      <c r="C13" s="12" t="s">
        <v>54</v>
      </c>
      <c r="D13" s="12" t="s">
        <v>38</v>
      </c>
      <c r="E13" s="14">
        <v>140</v>
      </c>
      <c r="F13" s="14">
        <v>0</v>
      </c>
      <c r="G13" s="14">
        <v>0</v>
      </c>
      <c r="H13" s="14">
        <v>0</v>
      </c>
      <c r="I13" s="14">
        <v>0</v>
      </c>
      <c r="J13" s="14">
        <v>9.7291206283342451</v>
      </c>
      <c r="K13" s="14">
        <v>2.2116145770831159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8"/>
      <c r="T13" s="16"/>
      <c r="U13" s="16"/>
      <c r="V13" s="16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8"/>
      <c r="AL13" s="16"/>
      <c r="AM13" s="16"/>
      <c r="AN13" s="16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8"/>
      <c r="BD13" s="16"/>
      <c r="BE13" s="16"/>
      <c r="BF13" s="16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8"/>
      <c r="BV13" s="16"/>
      <c r="BW13" s="16"/>
      <c r="BX13" s="16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</row>
    <row r="14" spans="2:90" x14ac:dyDescent="0.25">
      <c r="B14" s="12" t="s">
        <v>80</v>
      </c>
      <c r="C14" s="12" t="s">
        <v>55</v>
      </c>
      <c r="D14" s="12" t="s">
        <v>38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1.5488693499867578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8"/>
      <c r="T14" s="15" t="str">
        <f t="shared" si="0"/>
        <v>Dedicated circuit</v>
      </c>
      <c r="U14" s="15" t="str">
        <f t="shared" si="1"/>
        <v>DD1</v>
      </c>
      <c r="V14" s="15" t="str">
        <f t="shared" si="2"/>
        <v>Residential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1.5693241792505492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8"/>
      <c r="AL14" s="15" t="str">
        <f t="shared" si="3"/>
        <v>Dedicated circuit</v>
      </c>
      <c r="AM14" s="15" t="str">
        <f t="shared" si="4"/>
        <v>DD1</v>
      </c>
      <c r="AN14" s="15" t="str">
        <f t="shared" si="5"/>
        <v>Residential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1.5912324376083069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4">
        <v>0</v>
      </c>
      <c r="BB14" s="14">
        <v>0</v>
      </c>
      <c r="BC14" s="8"/>
      <c r="BD14" s="15" t="str">
        <f t="shared" si="6"/>
        <v>Dedicated circuit</v>
      </c>
      <c r="BE14" s="15" t="str">
        <f t="shared" si="7"/>
        <v>DD1</v>
      </c>
      <c r="BF14" s="15" t="str">
        <f t="shared" si="8"/>
        <v>Residential</v>
      </c>
      <c r="BG14" s="14">
        <v>0</v>
      </c>
      <c r="BH14" s="14">
        <v>0</v>
      </c>
      <c r="BI14" s="14">
        <v>0</v>
      </c>
      <c r="BJ14" s="14">
        <v>0</v>
      </c>
      <c r="BK14" s="14">
        <v>0</v>
      </c>
      <c r="BL14" s="14">
        <v>0</v>
      </c>
      <c r="BM14" s="14">
        <v>1.6137416658161647</v>
      </c>
      <c r="BN14" s="14">
        <v>0</v>
      </c>
      <c r="BO14" s="14">
        <v>0</v>
      </c>
      <c r="BP14" s="14">
        <v>0</v>
      </c>
      <c r="BQ14" s="14">
        <v>0</v>
      </c>
      <c r="BR14" s="14">
        <v>0</v>
      </c>
      <c r="BS14" s="14">
        <v>0</v>
      </c>
      <c r="BT14" s="14">
        <v>0</v>
      </c>
      <c r="BU14" s="8"/>
      <c r="BV14" s="15" t="str">
        <f t="shared" si="9"/>
        <v>Dedicated circuit</v>
      </c>
      <c r="BW14" s="15" t="str">
        <f t="shared" si="10"/>
        <v>DD1</v>
      </c>
      <c r="BX14" s="15" t="str">
        <f t="shared" si="11"/>
        <v>Residential</v>
      </c>
      <c r="BY14" s="14">
        <v>0</v>
      </c>
      <c r="BZ14" s="14">
        <v>0</v>
      </c>
      <c r="CA14" s="14">
        <v>0</v>
      </c>
      <c r="CB14" s="14">
        <v>0</v>
      </c>
      <c r="CC14" s="14">
        <v>0</v>
      </c>
      <c r="CD14" s="14">
        <v>0</v>
      </c>
      <c r="CE14" s="14">
        <v>1.6368144293643181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</row>
    <row r="15" spans="2:90" x14ac:dyDescent="0.25">
      <c r="B15" s="12" t="s">
        <v>56</v>
      </c>
      <c r="C15" s="12" t="s">
        <v>57</v>
      </c>
      <c r="D15" s="12" t="s">
        <v>38</v>
      </c>
      <c r="E15" s="14">
        <v>140</v>
      </c>
      <c r="F15" s="14">
        <v>0</v>
      </c>
      <c r="G15" s="14">
        <v>8.0797706855997085</v>
      </c>
      <c r="H15" s="14">
        <v>2.6932568951999034</v>
      </c>
      <c r="I15" s="14">
        <v>2.407160008896617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8"/>
      <c r="T15" s="15" t="str">
        <f t="shared" si="0"/>
        <v>Residential Demand</v>
      </c>
      <c r="U15" s="15" t="str">
        <f t="shared" si="1"/>
        <v>DD</v>
      </c>
      <c r="V15" s="15" t="str">
        <f t="shared" si="2"/>
        <v>Residential</v>
      </c>
      <c r="W15" s="14">
        <v>140</v>
      </c>
      <c r="X15" s="14">
        <v>0</v>
      </c>
      <c r="Y15" s="14">
        <v>8.1864745401668753</v>
      </c>
      <c r="Z15" s="14">
        <v>2.7288248467222922</v>
      </c>
      <c r="AA15" s="14">
        <v>2.4389496798543564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8"/>
      <c r="AL15" s="15" t="str">
        <f t="shared" si="3"/>
        <v>Residential Demand</v>
      </c>
      <c r="AM15" s="15" t="str">
        <f t="shared" si="4"/>
        <v>DD</v>
      </c>
      <c r="AN15" s="15" t="str">
        <f t="shared" si="5"/>
        <v>Residential</v>
      </c>
      <c r="AO15" s="14">
        <v>140</v>
      </c>
      <c r="AP15" s="14">
        <v>0</v>
      </c>
      <c r="AQ15" s="14">
        <v>8.3007602955490647</v>
      </c>
      <c r="AR15" s="14">
        <v>2.7669200985163553</v>
      </c>
      <c r="AS15" s="14">
        <v>2.4729981832893428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  <c r="AY15" s="14">
        <v>0</v>
      </c>
      <c r="AZ15" s="14">
        <v>0</v>
      </c>
      <c r="BA15" s="14">
        <v>0</v>
      </c>
      <c r="BB15" s="14">
        <v>0</v>
      </c>
      <c r="BC15" s="8"/>
      <c r="BD15" s="15" t="str">
        <f t="shared" si="6"/>
        <v>Residential Demand</v>
      </c>
      <c r="BE15" s="15" t="str">
        <f t="shared" si="7"/>
        <v>DD</v>
      </c>
      <c r="BF15" s="15" t="str">
        <f t="shared" si="8"/>
        <v>Residential</v>
      </c>
      <c r="BG15" s="14">
        <v>140</v>
      </c>
      <c r="BH15" s="14">
        <v>0</v>
      </c>
      <c r="BI15" s="14">
        <v>8.4181810465187183</v>
      </c>
      <c r="BJ15" s="14">
        <v>2.8060603488395723</v>
      </c>
      <c r="BK15" s="14">
        <v>2.5079806780837206</v>
      </c>
      <c r="BL15" s="14">
        <v>0</v>
      </c>
      <c r="BM15" s="14">
        <v>0</v>
      </c>
      <c r="BN15" s="14">
        <v>0</v>
      </c>
      <c r="BO15" s="14">
        <v>0</v>
      </c>
      <c r="BP15" s="14">
        <v>0</v>
      </c>
      <c r="BQ15" s="14">
        <v>0</v>
      </c>
      <c r="BR15" s="14">
        <v>0</v>
      </c>
      <c r="BS15" s="14">
        <v>0</v>
      </c>
      <c r="BT15" s="14">
        <v>0</v>
      </c>
      <c r="BU15" s="8"/>
      <c r="BV15" s="15" t="str">
        <f t="shared" si="9"/>
        <v>Residential Demand</v>
      </c>
      <c r="BW15" s="15" t="str">
        <f t="shared" si="10"/>
        <v>DD</v>
      </c>
      <c r="BX15" s="15" t="str">
        <f t="shared" si="11"/>
        <v>Residential</v>
      </c>
      <c r="BY15" s="14">
        <v>140</v>
      </c>
      <c r="BZ15" s="14">
        <v>0</v>
      </c>
      <c r="CA15" s="14">
        <v>8.5385415136902942</v>
      </c>
      <c r="CB15" s="14">
        <v>2.8461805045634314</v>
      </c>
      <c r="CC15" s="14">
        <v>2.5438389857636534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0</v>
      </c>
      <c r="CL15" s="14">
        <v>0</v>
      </c>
    </row>
    <row r="16" spans="2:90" x14ac:dyDescent="0.25">
      <c r="B16" s="12" t="s">
        <v>81</v>
      </c>
      <c r="C16" s="12" t="s">
        <v>58</v>
      </c>
      <c r="D16" s="12" t="s">
        <v>38</v>
      </c>
      <c r="E16" s="14">
        <v>390</v>
      </c>
      <c r="F16" s="14">
        <v>0</v>
      </c>
      <c r="G16" s="14">
        <v>1.6179272190944474</v>
      </c>
      <c r="H16" s="14">
        <v>1.6179272190944474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8"/>
      <c r="T16" s="15" t="str">
        <f t="shared" si="0"/>
        <v>Newstead Residential Trial</v>
      </c>
      <c r="U16" s="15" t="str">
        <f t="shared" si="1"/>
        <v>DDNEW</v>
      </c>
      <c r="V16" s="15" t="str">
        <f t="shared" si="2"/>
        <v>Residential</v>
      </c>
      <c r="W16" s="14">
        <v>390</v>
      </c>
      <c r="X16" s="14">
        <v>0</v>
      </c>
      <c r="Y16" s="14">
        <v>1.6392940471152231</v>
      </c>
      <c r="Z16" s="14">
        <v>1.6392940471152231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8"/>
      <c r="AL16" s="15" t="str">
        <f t="shared" si="3"/>
        <v>Newstead Residential Trial</v>
      </c>
      <c r="AM16" s="15" t="str">
        <f t="shared" si="4"/>
        <v>DDNEW</v>
      </c>
      <c r="AN16" s="15" t="str">
        <f t="shared" si="5"/>
        <v>Residential</v>
      </c>
      <c r="AO16" s="14">
        <v>390</v>
      </c>
      <c r="AP16" s="14">
        <v>0</v>
      </c>
      <c r="AQ16" s="14">
        <v>1.6621791068010339</v>
      </c>
      <c r="AR16" s="14">
        <v>1.6621791068010339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4">
        <v>0</v>
      </c>
      <c r="BC16" s="8"/>
      <c r="BD16" s="15" t="str">
        <f t="shared" si="6"/>
        <v>Newstead Residential Trial</v>
      </c>
      <c r="BE16" s="15" t="str">
        <f t="shared" si="7"/>
        <v>DDNEW</v>
      </c>
      <c r="BF16" s="15" t="str">
        <f t="shared" si="8"/>
        <v>Residential</v>
      </c>
      <c r="BG16" s="14">
        <v>390</v>
      </c>
      <c r="BH16" s="14">
        <v>0</v>
      </c>
      <c r="BI16" s="14">
        <v>1.685691931171025</v>
      </c>
      <c r="BJ16" s="14">
        <v>1.6856919311710252</v>
      </c>
      <c r="BK16" s="14">
        <v>0</v>
      </c>
      <c r="BL16" s="14">
        <v>0</v>
      </c>
      <c r="BM16" s="14">
        <v>0</v>
      </c>
      <c r="BN16" s="14">
        <v>0</v>
      </c>
      <c r="BO16" s="14">
        <v>0</v>
      </c>
      <c r="BP16" s="14">
        <v>0</v>
      </c>
      <c r="BQ16" s="14">
        <v>0</v>
      </c>
      <c r="BR16" s="14">
        <v>0</v>
      </c>
      <c r="BS16" s="14">
        <v>0</v>
      </c>
      <c r="BT16" s="14">
        <v>0</v>
      </c>
      <c r="BU16" s="8"/>
      <c r="BV16" s="15" t="str">
        <f t="shared" si="9"/>
        <v>Newstead Residential Trial</v>
      </c>
      <c r="BW16" s="15" t="str">
        <f t="shared" si="10"/>
        <v>DDNEW</v>
      </c>
      <c r="BX16" s="15" t="str">
        <f t="shared" si="11"/>
        <v>Residential</v>
      </c>
      <c r="BY16" s="14">
        <v>390</v>
      </c>
      <c r="BZ16" s="14">
        <v>0</v>
      </c>
      <c r="CA16" s="14">
        <v>1.7097934166608157</v>
      </c>
      <c r="CB16" s="14">
        <v>1.7097934166608157</v>
      </c>
      <c r="CC16" s="14">
        <v>0</v>
      </c>
      <c r="CD16" s="14">
        <v>0</v>
      </c>
      <c r="CE16" s="14">
        <v>0</v>
      </c>
      <c r="CF16" s="14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0</v>
      </c>
    </row>
    <row r="17" spans="1:90" x14ac:dyDescent="0.25">
      <c r="B17" s="12" t="s">
        <v>59</v>
      </c>
      <c r="C17" s="12" t="s">
        <v>78</v>
      </c>
      <c r="D17" s="12" t="s">
        <v>38</v>
      </c>
      <c r="E17" s="14">
        <v>140</v>
      </c>
      <c r="F17" s="14">
        <v>0</v>
      </c>
      <c r="G17" s="14">
        <v>0</v>
      </c>
      <c r="H17" s="14">
        <v>0</v>
      </c>
      <c r="I17" s="14">
        <v>0</v>
      </c>
      <c r="J17" s="14">
        <v>9.0260722675225047</v>
      </c>
      <c r="K17" s="14">
        <v>3.6104289070090014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8"/>
      <c r="T17" s="15" t="str">
        <f t="shared" si="0"/>
        <v>Residential ToU</v>
      </c>
      <c r="U17" s="15" t="str">
        <f t="shared" si="1"/>
        <v>PRTOU</v>
      </c>
      <c r="V17" s="15" t="str">
        <f t="shared" si="2"/>
        <v>Residential</v>
      </c>
      <c r="W17" s="14">
        <v>140</v>
      </c>
      <c r="X17" s="14">
        <v>0</v>
      </c>
      <c r="Y17" s="14">
        <v>0</v>
      </c>
      <c r="Z17" s="14">
        <v>0</v>
      </c>
      <c r="AA17" s="14">
        <v>0</v>
      </c>
      <c r="AB17" s="14">
        <v>9.1452732622070432</v>
      </c>
      <c r="AC17" s="14">
        <v>3.6581093048828159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8"/>
      <c r="AL17" s="15" t="str">
        <f t="shared" si="3"/>
        <v>Residential ToU</v>
      </c>
      <c r="AM17" s="15" t="str">
        <f t="shared" si="4"/>
        <v>PRTOU</v>
      </c>
      <c r="AN17" s="15" t="str">
        <f t="shared" si="5"/>
        <v>Residential</v>
      </c>
      <c r="AO17" s="14">
        <v>140</v>
      </c>
      <c r="AP17" s="14">
        <v>0</v>
      </c>
      <c r="AQ17" s="14">
        <v>0</v>
      </c>
      <c r="AR17" s="14">
        <v>0</v>
      </c>
      <c r="AS17" s="14">
        <v>0</v>
      </c>
      <c r="AT17" s="14">
        <v>9.2729441488408106</v>
      </c>
      <c r="AU17" s="14">
        <v>3.7091776595363233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14">
        <v>0</v>
      </c>
      <c r="BB17" s="14">
        <v>0</v>
      </c>
      <c r="BC17" s="8"/>
      <c r="BD17" s="15" t="str">
        <f t="shared" si="6"/>
        <v>Residential ToU</v>
      </c>
      <c r="BE17" s="15" t="str">
        <f t="shared" si="7"/>
        <v>PRTOU</v>
      </c>
      <c r="BF17" s="15" t="str">
        <f t="shared" si="8"/>
        <v>Residential</v>
      </c>
      <c r="BG17" s="14">
        <v>140</v>
      </c>
      <c r="BH17" s="14">
        <v>0</v>
      </c>
      <c r="BI17" s="14">
        <v>0</v>
      </c>
      <c r="BJ17" s="14">
        <v>0</v>
      </c>
      <c r="BK17" s="14">
        <v>0</v>
      </c>
      <c r="BL17" s="14">
        <v>9.4041172012948593</v>
      </c>
      <c r="BM17" s="14">
        <v>3.7616468805179415</v>
      </c>
      <c r="BN17" s="14">
        <v>0</v>
      </c>
      <c r="BO17" s="14">
        <v>0</v>
      </c>
      <c r="BP17" s="14">
        <v>0</v>
      </c>
      <c r="BQ17" s="14">
        <v>0</v>
      </c>
      <c r="BR17" s="14">
        <v>0</v>
      </c>
      <c r="BS17" s="14">
        <v>0</v>
      </c>
      <c r="BT17" s="14">
        <v>0</v>
      </c>
      <c r="BU17" s="8"/>
      <c r="BV17" s="15" t="str">
        <f t="shared" si="9"/>
        <v>Residential ToU</v>
      </c>
      <c r="BW17" s="15" t="str">
        <f t="shared" si="10"/>
        <v>PRTOU</v>
      </c>
      <c r="BX17" s="15" t="str">
        <f t="shared" si="11"/>
        <v>Residential</v>
      </c>
      <c r="BY17" s="14">
        <v>140</v>
      </c>
      <c r="BZ17" s="14">
        <v>0</v>
      </c>
      <c r="CA17" s="14">
        <v>0</v>
      </c>
      <c r="CB17" s="14">
        <v>0</v>
      </c>
      <c r="CC17" s="14">
        <v>0</v>
      </c>
      <c r="CD17" s="14">
        <v>9.5385742690900663</v>
      </c>
      <c r="CE17" s="14">
        <v>3.8154297076360248</v>
      </c>
      <c r="CF17" s="14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</row>
    <row r="18" spans="1:90" x14ac:dyDescent="0.25">
      <c r="B18" s="12" t="s">
        <v>60</v>
      </c>
      <c r="C18" s="12" t="s">
        <v>61</v>
      </c>
      <c r="D18" s="12" t="s">
        <v>62</v>
      </c>
      <c r="E18" s="14">
        <v>180</v>
      </c>
      <c r="F18" s="14">
        <v>0</v>
      </c>
      <c r="G18" s="14">
        <v>0</v>
      </c>
      <c r="H18" s="14">
        <v>0</v>
      </c>
      <c r="I18" s="14">
        <v>7.0537680588568907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8"/>
      <c r="T18" s="15" t="str">
        <f t="shared" si="0"/>
        <v>Non-Residential Single Rate</v>
      </c>
      <c r="U18" s="15" t="str">
        <f t="shared" si="1"/>
        <v>ND1</v>
      </c>
      <c r="V18" s="15" t="str">
        <f t="shared" si="2"/>
        <v>Non-residential</v>
      </c>
      <c r="W18" s="14">
        <v>180</v>
      </c>
      <c r="X18" s="14">
        <v>0</v>
      </c>
      <c r="Y18" s="14">
        <v>0</v>
      </c>
      <c r="Z18" s="14">
        <v>0</v>
      </c>
      <c r="AA18" s="14">
        <v>7.1469222176060043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8"/>
      <c r="AL18" s="15" t="str">
        <f t="shared" si="3"/>
        <v>Non-Residential Single Rate</v>
      </c>
      <c r="AM18" s="15" t="str">
        <f t="shared" si="4"/>
        <v>ND1</v>
      </c>
      <c r="AN18" s="15" t="str">
        <f t="shared" si="5"/>
        <v>Non-residential</v>
      </c>
      <c r="AO18" s="14">
        <v>180</v>
      </c>
      <c r="AP18" s="14">
        <v>0</v>
      </c>
      <c r="AQ18" s="14">
        <v>0</v>
      </c>
      <c r="AR18" s="14">
        <v>0</v>
      </c>
      <c r="AS18" s="14">
        <v>7.2466954961142651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4">
        <v>0</v>
      </c>
      <c r="BC18" s="8"/>
      <c r="BD18" s="15" t="str">
        <f t="shared" si="6"/>
        <v>Non-Residential Single Rate</v>
      </c>
      <c r="BE18" s="15" t="str">
        <f t="shared" si="7"/>
        <v>ND1</v>
      </c>
      <c r="BF18" s="15" t="str">
        <f t="shared" si="8"/>
        <v>Non-residential</v>
      </c>
      <c r="BG18" s="14">
        <v>180</v>
      </c>
      <c r="BH18" s="14">
        <v>0</v>
      </c>
      <c r="BI18" s="14">
        <v>0</v>
      </c>
      <c r="BJ18" s="14">
        <v>0</v>
      </c>
      <c r="BK18" s="14">
        <v>7.3492056755322155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0</v>
      </c>
      <c r="BU18" s="8"/>
      <c r="BV18" s="15" t="str">
        <f t="shared" si="9"/>
        <v>Non-Residential Single Rate</v>
      </c>
      <c r="BW18" s="15" t="str">
        <f t="shared" si="10"/>
        <v>ND1</v>
      </c>
      <c r="BX18" s="15" t="str">
        <f t="shared" si="11"/>
        <v>Non-residential</v>
      </c>
      <c r="BY18" s="14">
        <v>180</v>
      </c>
      <c r="BZ18" s="14">
        <v>0</v>
      </c>
      <c r="CA18" s="14">
        <v>0</v>
      </c>
      <c r="CB18" s="14">
        <v>0</v>
      </c>
      <c r="CC18" s="14">
        <v>7.4542822738566077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</row>
    <row r="19" spans="1:90" x14ac:dyDescent="0.25">
      <c r="B19" s="12" t="s">
        <v>63</v>
      </c>
      <c r="C19" s="12" t="s">
        <v>64</v>
      </c>
      <c r="D19" s="12" t="s">
        <v>62</v>
      </c>
      <c r="E19" s="14">
        <v>180</v>
      </c>
      <c r="F19" s="14">
        <v>0</v>
      </c>
      <c r="G19" s="14">
        <v>12.548801357854495</v>
      </c>
      <c r="H19" s="14">
        <v>4.1829337859514988</v>
      </c>
      <c r="I19" s="14">
        <v>3.324643127041639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8"/>
      <c r="T19" s="15" t="str">
        <f t="shared" si="0"/>
        <v>Non-Residential Demand</v>
      </c>
      <c r="U19" s="15" t="str">
        <f t="shared" si="1"/>
        <v>NDD</v>
      </c>
      <c r="V19" s="15" t="str">
        <f t="shared" si="2"/>
        <v>Non-residential</v>
      </c>
      <c r="W19" s="14">
        <v>180</v>
      </c>
      <c r="X19" s="14">
        <v>0</v>
      </c>
      <c r="Y19" s="14">
        <v>12.714524560552217</v>
      </c>
      <c r="Z19" s="14">
        <v>4.2381748535174069</v>
      </c>
      <c r="AA19" s="14">
        <v>3.3685493529135981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8"/>
      <c r="AL19" s="15" t="str">
        <f t="shared" si="3"/>
        <v>Non-Residential Demand</v>
      </c>
      <c r="AM19" s="15" t="str">
        <f t="shared" si="4"/>
        <v>NDD</v>
      </c>
      <c r="AN19" s="15" t="str">
        <f t="shared" si="5"/>
        <v>Non-residential</v>
      </c>
      <c r="AO19" s="14">
        <v>180</v>
      </c>
      <c r="AP19" s="14">
        <v>0</v>
      </c>
      <c r="AQ19" s="14">
        <v>12.892023316164117</v>
      </c>
      <c r="AR19" s="14">
        <v>4.2973411053880399</v>
      </c>
      <c r="AS19" s="14">
        <v>3.4155753597070024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8"/>
      <c r="BD19" s="15" t="str">
        <f t="shared" si="6"/>
        <v>Non-Residential Demand</v>
      </c>
      <c r="BE19" s="15" t="str">
        <f t="shared" si="7"/>
        <v>NDD</v>
      </c>
      <c r="BF19" s="15" t="str">
        <f t="shared" si="8"/>
        <v>Non-residential</v>
      </c>
      <c r="BG19" s="14">
        <v>180</v>
      </c>
      <c r="BH19" s="14">
        <v>0</v>
      </c>
      <c r="BI19" s="14">
        <v>13.074391075911855</v>
      </c>
      <c r="BJ19" s="14">
        <v>4.3581303586372862</v>
      </c>
      <c r="BK19" s="14">
        <v>3.4638913463697287</v>
      </c>
      <c r="BL19" s="14">
        <v>0</v>
      </c>
      <c r="BM19" s="14">
        <v>0</v>
      </c>
      <c r="BN19" s="14">
        <v>0</v>
      </c>
      <c r="BO19" s="14">
        <v>0</v>
      </c>
      <c r="BP19" s="14">
        <v>0</v>
      </c>
      <c r="BQ19" s="14">
        <v>0</v>
      </c>
      <c r="BR19" s="14">
        <v>0</v>
      </c>
      <c r="BS19" s="14">
        <v>0</v>
      </c>
      <c r="BT19" s="14">
        <v>0</v>
      </c>
      <c r="BU19" s="8"/>
      <c r="BV19" s="15" t="str">
        <f t="shared" si="9"/>
        <v>Non-Residential Demand</v>
      </c>
      <c r="BW19" s="15" t="str">
        <f t="shared" si="10"/>
        <v>NDD</v>
      </c>
      <c r="BX19" s="15" t="str">
        <f t="shared" si="11"/>
        <v>Non-residential</v>
      </c>
      <c r="BY19" s="14">
        <v>180</v>
      </c>
      <c r="BZ19" s="14">
        <v>0</v>
      </c>
      <c r="CA19" s="14">
        <v>13.261324548735109</v>
      </c>
      <c r="CB19" s="14">
        <v>4.4204415162450372</v>
      </c>
      <c r="CC19" s="14">
        <v>3.5134169598457015</v>
      </c>
      <c r="CD19" s="14">
        <v>0</v>
      </c>
      <c r="CE19" s="14">
        <v>0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</row>
    <row r="20" spans="1:90" x14ac:dyDescent="0.25">
      <c r="B20" s="12" t="s">
        <v>65</v>
      </c>
      <c r="C20" s="12" t="s">
        <v>66</v>
      </c>
      <c r="D20" s="12" t="s">
        <v>62</v>
      </c>
      <c r="E20" s="14">
        <v>1200</v>
      </c>
      <c r="F20" s="14">
        <v>0</v>
      </c>
      <c r="G20" s="14">
        <v>11.759568568052325</v>
      </c>
      <c r="H20" s="14">
        <v>5.8699188741536359</v>
      </c>
      <c r="I20" s="14">
        <v>0</v>
      </c>
      <c r="J20" s="14">
        <v>3.2851814875515304</v>
      </c>
      <c r="K20" s="14">
        <v>3.2851814875515304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8"/>
      <c r="T20" s="15" t="str">
        <f t="shared" si="0"/>
        <v>Medium Business Demand</v>
      </c>
      <c r="U20" s="15" t="str">
        <f t="shared" si="1"/>
        <v>NDM</v>
      </c>
      <c r="V20" s="15" t="str">
        <f t="shared" si="2"/>
        <v>Non-residential</v>
      </c>
      <c r="W20" s="14">
        <v>1200</v>
      </c>
      <c r="X20" s="14">
        <v>0</v>
      </c>
      <c r="Y20" s="14">
        <v>11.914868927813085</v>
      </c>
      <c r="Z20" s="14">
        <v>5.947438768497304</v>
      </c>
      <c r="AA20" s="14">
        <v>0</v>
      </c>
      <c r="AB20" s="14">
        <v>3.3285665712766423</v>
      </c>
      <c r="AC20" s="14">
        <v>3.3285665712766423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8"/>
      <c r="AL20" s="15" t="str">
        <f t="shared" si="3"/>
        <v>Medium Business Demand</v>
      </c>
      <c r="AM20" s="15" t="str">
        <f t="shared" si="4"/>
        <v>NDM</v>
      </c>
      <c r="AN20" s="15" t="str">
        <f t="shared" si="5"/>
        <v>Non-residential</v>
      </c>
      <c r="AO20" s="14">
        <v>1200</v>
      </c>
      <c r="AP20" s="14">
        <v>0</v>
      </c>
      <c r="AQ20" s="14">
        <v>12.081204239675808</v>
      </c>
      <c r="AR20" s="14">
        <v>6.030466881381801</v>
      </c>
      <c r="AS20" s="14">
        <v>0</v>
      </c>
      <c r="AT20" s="14">
        <v>3.375034405882587</v>
      </c>
      <c r="AU20" s="14">
        <v>3.375034405882587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4">
        <v>0</v>
      </c>
      <c r="BB20" s="14">
        <v>0</v>
      </c>
      <c r="BC20" s="8"/>
      <c r="BD20" s="15" t="str">
        <f t="shared" si="6"/>
        <v>Medium Business Demand</v>
      </c>
      <c r="BE20" s="15" t="str">
        <f t="shared" si="7"/>
        <v>NDM</v>
      </c>
      <c r="BF20" s="15" t="str">
        <f t="shared" si="8"/>
        <v>Non-residential</v>
      </c>
      <c r="BG20" s="14">
        <v>1200</v>
      </c>
      <c r="BH20" s="14">
        <v>0</v>
      </c>
      <c r="BI20" s="14">
        <v>12.252102328999156</v>
      </c>
      <c r="BJ20" s="14">
        <v>6.1157725551631721</v>
      </c>
      <c r="BK20" s="14">
        <v>0</v>
      </c>
      <c r="BL20" s="14">
        <v>3.4227769090240936</v>
      </c>
      <c r="BM20" s="14">
        <v>3.4227769090240936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8"/>
      <c r="BV20" s="15" t="str">
        <f t="shared" si="9"/>
        <v>Medium Business Demand</v>
      </c>
      <c r="BW20" s="15" t="str">
        <f t="shared" si="10"/>
        <v>NDM</v>
      </c>
      <c r="BX20" s="15" t="str">
        <f t="shared" si="11"/>
        <v>Non-residential</v>
      </c>
      <c r="BY20" s="14">
        <v>1200</v>
      </c>
      <c r="BZ20" s="14">
        <v>0</v>
      </c>
      <c r="CA20" s="14">
        <v>12.42727897963227</v>
      </c>
      <c r="CB20" s="14">
        <v>6.2032139202023515</v>
      </c>
      <c r="CC20" s="14">
        <v>0</v>
      </c>
      <c r="CD20" s="14">
        <v>3.4717146813905595</v>
      </c>
      <c r="CE20" s="14">
        <v>3.4717146813905595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</row>
    <row r="21" spans="1:90" x14ac:dyDescent="0.25">
      <c r="B21" s="12" t="s">
        <v>67</v>
      </c>
      <c r="C21" s="12" t="s">
        <v>68</v>
      </c>
      <c r="D21" s="12" t="s">
        <v>62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15.962233173748878</v>
      </c>
      <c r="K21" s="14">
        <v>4.8143200177932339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8"/>
      <c r="T21" s="15" t="str">
        <f t="shared" si="0"/>
        <v>Public Lighting</v>
      </c>
      <c r="U21" s="15" t="str">
        <f t="shared" si="1"/>
        <v>PL2</v>
      </c>
      <c r="V21" s="15" t="str">
        <f t="shared" si="2"/>
        <v>Non-residential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16.173035172148968</v>
      </c>
      <c r="AC21" s="14">
        <v>4.8778993597087128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8"/>
      <c r="AL21" s="15" t="str">
        <f t="shared" si="3"/>
        <v>Public Lighting</v>
      </c>
      <c r="AM21" s="15" t="str">
        <f t="shared" si="4"/>
        <v>PL2</v>
      </c>
      <c r="AN21" s="15" t="str">
        <f t="shared" si="5"/>
        <v>Non-residential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16.398815821976054</v>
      </c>
      <c r="AU21" s="14">
        <v>4.9459963665786857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8"/>
      <c r="BD21" s="15" t="str">
        <f t="shared" si="6"/>
        <v>Public Lighting</v>
      </c>
      <c r="BE21" s="15" t="str">
        <f t="shared" si="7"/>
        <v>PL2</v>
      </c>
      <c r="BF21" s="15" t="str">
        <f t="shared" si="8"/>
        <v>Non-residential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16.630789906309261</v>
      </c>
      <c r="BM21" s="14">
        <v>5.0159613561674421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8"/>
      <c r="BV21" s="15" t="str">
        <f t="shared" si="9"/>
        <v>Public Lighting</v>
      </c>
      <c r="BW21" s="15" t="str">
        <f t="shared" si="10"/>
        <v>PL2</v>
      </c>
      <c r="BX21" s="15" t="str">
        <f t="shared" si="11"/>
        <v>Non-residential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16.868571635104878</v>
      </c>
      <c r="CE21" s="14">
        <v>5.0876779715273068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</row>
    <row r="22" spans="1:90" x14ac:dyDescent="0.25">
      <c r="B22" s="12" t="s">
        <v>82</v>
      </c>
      <c r="C22" s="12" t="s">
        <v>69</v>
      </c>
      <c r="D22" s="12" t="s">
        <v>62</v>
      </c>
      <c r="E22" s="14">
        <v>1200</v>
      </c>
      <c r="F22" s="14">
        <v>0</v>
      </c>
      <c r="G22" s="14">
        <v>0</v>
      </c>
      <c r="H22" s="14">
        <v>0</v>
      </c>
      <c r="I22" s="14">
        <v>0</v>
      </c>
      <c r="J22" s="14">
        <v>12.154184962953412</v>
      </c>
      <c r="K22" s="14">
        <v>3.9067023095207385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8"/>
      <c r="T22" s="15" t="str">
        <f t="shared" si="0"/>
        <v>Medium Business Opt-out</v>
      </c>
      <c r="U22" s="15" t="str">
        <f t="shared" si="1"/>
        <v>NDMO</v>
      </c>
      <c r="V22" s="15" t="str">
        <f t="shared" si="2"/>
        <v>Non-residential</v>
      </c>
      <c r="W22" s="14">
        <v>1200</v>
      </c>
      <c r="X22" s="14">
        <v>0</v>
      </c>
      <c r="Y22" s="14">
        <v>0</v>
      </c>
      <c r="Z22" s="14">
        <v>0</v>
      </c>
      <c r="AA22" s="14">
        <v>0</v>
      </c>
      <c r="AB22" s="14">
        <v>12.314696744182649</v>
      </c>
      <c r="AC22" s="14">
        <v>3.9582953820587083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8"/>
      <c r="AL22" s="15" t="str">
        <f t="shared" si="3"/>
        <v>Medium Business Opt-out</v>
      </c>
      <c r="AM22" s="15" t="str">
        <f t="shared" si="4"/>
        <v>NDMO</v>
      </c>
      <c r="AN22" s="15" t="str">
        <f t="shared" si="5"/>
        <v>Non-residential</v>
      </c>
      <c r="AO22" s="14">
        <v>1200</v>
      </c>
      <c r="AP22" s="14">
        <v>0</v>
      </c>
      <c r="AQ22" s="14">
        <v>0</v>
      </c>
      <c r="AR22" s="14">
        <v>0</v>
      </c>
      <c r="AS22" s="14">
        <v>0</v>
      </c>
      <c r="AT22" s="14">
        <v>12.486613777919962</v>
      </c>
      <c r="AU22" s="14">
        <v>4.0135544286171294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4">
        <v>0</v>
      </c>
      <c r="BB22" s="14">
        <v>0</v>
      </c>
      <c r="BC22" s="8"/>
      <c r="BD22" s="15" t="str">
        <f t="shared" si="6"/>
        <v>Medium Business Opt-out</v>
      </c>
      <c r="BE22" s="15" t="str">
        <f t="shared" si="7"/>
        <v>NDMO</v>
      </c>
      <c r="BF22" s="15" t="str">
        <f t="shared" si="8"/>
        <v>Non-residential</v>
      </c>
      <c r="BG22" s="14">
        <v>1200</v>
      </c>
      <c r="BH22" s="14">
        <v>0</v>
      </c>
      <c r="BI22" s="14">
        <v>0</v>
      </c>
      <c r="BJ22" s="14">
        <v>0</v>
      </c>
      <c r="BK22" s="14">
        <v>0</v>
      </c>
      <c r="BL22" s="14">
        <v>12.663246702455508</v>
      </c>
      <c r="BM22" s="14">
        <v>4.0703292972178406</v>
      </c>
      <c r="BN22" s="14">
        <v>0</v>
      </c>
      <c r="BO22" s="14">
        <v>0</v>
      </c>
      <c r="BP22" s="14">
        <v>0</v>
      </c>
      <c r="BQ22" s="14">
        <v>0</v>
      </c>
      <c r="BR22" s="14">
        <v>0</v>
      </c>
      <c r="BS22" s="14">
        <v>0</v>
      </c>
      <c r="BT22" s="14">
        <v>0</v>
      </c>
      <c r="BU22" s="8"/>
      <c r="BV22" s="15" t="str">
        <f t="shared" si="9"/>
        <v>Medium Business Opt-out</v>
      </c>
      <c r="BW22" s="15" t="str">
        <f t="shared" si="10"/>
        <v>NDMO</v>
      </c>
      <c r="BX22" s="15" t="str">
        <f t="shared" si="11"/>
        <v>Non-residential</v>
      </c>
      <c r="BY22" s="14">
        <v>1200</v>
      </c>
      <c r="BZ22" s="14">
        <v>0</v>
      </c>
      <c r="CA22" s="14">
        <v>0</v>
      </c>
      <c r="CB22" s="14">
        <v>0</v>
      </c>
      <c r="CC22" s="14">
        <v>0</v>
      </c>
      <c r="CD22" s="14">
        <v>12.84430176418369</v>
      </c>
      <c r="CE22" s="14">
        <v>4.1285255670590422</v>
      </c>
      <c r="CF22" s="14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  <c r="CL22" s="14">
        <v>0</v>
      </c>
    </row>
    <row r="23" spans="1:90" x14ac:dyDescent="0.25">
      <c r="B23" s="12" t="s">
        <v>70</v>
      </c>
      <c r="C23" s="12" t="s">
        <v>79</v>
      </c>
      <c r="D23" s="12" t="s">
        <v>62</v>
      </c>
      <c r="E23" s="14">
        <v>180.00000000000003</v>
      </c>
      <c r="F23" s="14">
        <v>0</v>
      </c>
      <c r="G23" s="14">
        <v>0</v>
      </c>
      <c r="H23" s="14">
        <v>0</v>
      </c>
      <c r="I23" s="14">
        <v>0</v>
      </c>
      <c r="J23" s="14">
        <v>13.598593359036762</v>
      </c>
      <c r="K23" s="14">
        <v>3.0179412707514288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8"/>
      <c r="T23" s="15" t="str">
        <f t="shared" si="0"/>
        <v>Non-Residential ToU</v>
      </c>
      <c r="U23" s="15" t="str">
        <f t="shared" si="1"/>
        <v>NDTOU</v>
      </c>
      <c r="V23" s="15" t="str">
        <f t="shared" si="2"/>
        <v>Non-residential</v>
      </c>
      <c r="W23" s="14">
        <v>180</v>
      </c>
      <c r="X23" s="14">
        <v>0</v>
      </c>
      <c r="Y23" s="14">
        <v>0</v>
      </c>
      <c r="Z23" s="14">
        <v>0</v>
      </c>
      <c r="AA23" s="14">
        <v>0</v>
      </c>
      <c r="AB23" s="14">
        <v>13.778180427106253</v>
      </c>
      <c r="AC23" s="14">
        <v>3.0577971006972522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8"/>
      <c r="AL23" s="15" t="str">
        <f t="shared" si="3"/>
        <v>Non-Residential ToU</v>
      </c>
      <c r="AM23" s="15" t="str">
        <f t="shared" si="4"/>
        <v>NDTOU</v>
      </c>
      <c r="AN23" s="15" t="str">
        <f t="shared" si="5"/>
        <v>Non-residential</v>
      </c>
      <c r="AO23" s="14">
        <v>180.00000000000003</v>
      </c>
      <c r="AP23" s="14">
        <v>0</v>
      </c>
      <c r="AQ23" s="14">
        <v>0</v>
      </c>
      <c r="AR23" s="14">
        <v>0</v>
      </c>
      <c r="AS23" s="14">
        <v>0</v>
      </c>
      <c r="AT23" s="14">
        <v>13.97052815263547</v>
      </c>
      <c r="AU23" s="14">
        <v>3.100484908464078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8"/>
      <c r="BD23" s="15" t="str">
        <f t="shared" si="6"/>
        <v>Non-Residential ToU</v>
      </c>
      <c r="BE23" s="15" t="str">
        <f t="shared" si="7"/>
        <v>NDTOU</v>
      </c>
      <c r="BF23" s="15" t="str">
        <f t="shared" si="8"/>
        <v>Non-residential</v>
      </c>
      <c r="BG23" s="14">
        <v>179.99999999999997</v>
      </c>
      <c r="BH23" s="14">
        <v>0</v>
      </c>
      <c r="BI23" s="14">
        <v>0</v>
      </c>
      <c r="BJ23" s="14">
        <v>0</v>
      </c>
      <c r="BK23" s="14">
        <v>0</v>
      </c>
      <c r="BL23" s="14">
        <v>14.168152207386786</v>
      </c>
      <c r="BM23" s="14">
        <v>3.1443436940884668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8"/>
      <c r="BV23" s="15" t="str">
        <f t="shared" si="9"/>
        <v>Non-Residential ToU</v>
      </c>
      <c r="BW23" s="15" t="str">
        <f t="shared" si="10"/>
        <v>NDTOU</v>
      </c>
      <c r="BX23" s="15" t="str">
        <f t="shared" si="11"/>
        <v>Non-residential</v>
      </c>
      <c r="BY23" s="14">
        <v>180</v>
      </c>
      <c r="BZ23" s="14">
        <v>0</v>
      </c>
      <c r="CA23" s="14">
        <v>0</v>
      </c>
      <c r="CB23" s="14">
        <v>0</v>
      </c>
      <c r="CC23" s="14">
        <v>0</v>
      </c>
      <c r="CD23" s="14">
        <v>14.370723927953938</v>
      </c>
      <c r="CE23" s="14">
        <v>3.1893005171690296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</row>
    <row r="24" spans="1:90" x14ac:dyDescent="0.25">
      <c r="B24" s="12" t="s">
        <v>71</v>
      </c>
      <c r="C24" s="12" t="s">
        <v>72</v>
      </c>
      <c r="D24" s="12" t="s">
        <v>73</v>
      </c>
      <c r="E24" s="14">
        <v>8800</v>
      </c>
      <c r="F24" s="14">
        <v>92.330370996981316</v>
      </c>
      <c r="G24" s="14">
        <v>0</v>
      </c>
      <c r="H24" s="14">
        <v>0</v>
      </c>
      <c r="I24" s="14">
        <v>0</v>
      </c>
      <c r="J24" s="14">
        <v>3.2851814875515304</v>
      </c>
      <c r="K24" s="14">
        <v>1.588330989476866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8"/>
      <c r="T24" s="15" t="str">
        <f t="shared" si="0"/>
        <v>Large low Voltage</v>
      </c>
      <c r="U24" s="15" t="str">
        <f t="shared" si="1"/>
        <v>LLV</v>
      </c>
      <c r="V24" s="15" t="str">
        <f t="shared" si="2"/>
        <v>Large</v>
      </c>
      <c r="W24" s="14">
        <v>8800</v>
      </c>
      <c r="X24" s="14">
        <v>93.549713335069342</v>
      </c>
      <c r="Y24" s="14">
        <v>0</v>
      </c>
      <c r="Z24" s="14">
        <v>0</v>
      </c>
      <c r="AA24" s="14">
        <v>0</v>
      </c>
      <c r="AB24" s="14">
        <v>3.3285665712766423</v>
      </c>
      <c r="AC24" s="14">
        <v>1.6093069608875057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8"/>
      <c r="AL24" s="15" t="str">
        <f t="shared" si="3"/>
        <v>Large low Voltage</v>
      </c>
      <c r="AM24" s="15" t="str">
        <f t="shared" si="4"/>
        <v>LLV</v>
      </c>
      <c r="AN24" s="15" t="str">
        <f t="shared" si="5"/>
        <v>Large</v>
      </c>
      <c r="AO24" s="14">
        <v>8800</v>
      </c>
      <c r="AP24" s="14">
        <v>94.855696710676085</v>
      </c>
      <c r="AQ24" s="14">
        <v>0</v>
      </c>
      <c r="AR24" s="14">
        <v>0</v>
      </c>
      <c r="AS24" s="14">
        <v>0</v>
      </c>
      <c r="AT24" s="14">
        <v>3.375034405882587</v>
      </c>
      <c r="AU24" s="14">
        <v>1.6317733914327222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8"/>
      <c r="BD24" s="15" t="str">
        <f t="shared" si="6"/>
        <v>Large low Voltage</v>
      </c>
      <c r="BE24" s="15" t="str">
        <f t="shared" si="7"/>
        <v>LLV</v>
      </c>
      <c r="BF24" s="15" t="str">
        <f t="shared" si="8"/>
        <v>Large</v>
      </c>
      <c r="BG24" s="14">
        <v>8800</v>
      </c>
      <c r="BH24" s="14">
        <v>96.197504779448934</v>
      </c>
      <c r="BI24" s="14">
        <v>0</v>
      </c>
      <c r="BJ24" s="14">
        <v>0</v>
      </c>
      <c r="BK24" s="14">
        <v>0</v>
      </c>
      <c r="BL24" s="14">
        <v>3.4227769090240936</v>
      </c>
      <c r="BM24" s="14">
        <v>1.6548561031617992</v>
      </c>
      <c r="BN24" s="14">
        <v>0</v>
      </c>
      <c r="BO24" s="14">
        <v>0</v>
      </c>
      <c r="BP24" s="14">
        <v>0</v>
      </c>
      <c r="BQ24" s="14">
        <v>0</v>
      </c>
      <c r="BR24" s="14">
        <v>0</v>
      </c>
      <c r="BS24" s="14">
        <v>0</v>
      </c>
      <c r="BT24" s="14">
        <v>0</v>
      </c>
      <c r="BU24" s="8"/>
      <c r="BV24" s="15" t="str">
        <f t="shared" si="9"/>
        <v>Large low Voltage</v>
      </c>
      <c r="BW24" s="15" t="str">
        <f t="shared" si="10"/>
        <v>LLV</v>
      </c>
      <c r="BX24" s="15" t="str">
        <f t="shared" si="11"/>
        <v>Large</v>
      </c>
      <c r="BY24" s="14">
        <v>8800</v>
      </c>
      <c r="BZ24" s="14">
        <v>97.572906015418141</v>
      </c>
      <c r="CA24" s="14">
        <v>0</v>
      </c>
      <c r="CB24" s="14">
        <v>0</v>
      </c>
      <c r="CC24" s="14">
        <v>0</v>
      </c>
      <c r="CD24" s="14">
        <v>3.4717146813905595</v>
      </c>
      <c r="CE24" s="14">
        <v>1.6785167078194596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</row>
    <row r="25" spans="1:90" x14ac:dyDescent="0.25">
      <c r="B25" s="12" t="s">
        <v>74</v>
      </c>
      <c r="C25" s="12" t="s">
        <v>75</v>
      </c>
      <c r="D25" s="12" t="s">
        <v>73</v>
      </c>
      <c r="E25" s="14">
        <v>49600</v>
      </c>
      <c r="F25" s="14">
        <v>56.666914307795757</v>
      </c>
      <c r="G25" s="14">
        <v>0</v>
      </c>
      <c r="H25" s="14">
        <v>0</v>
      </c>
      <c r="I25" s="14">
        <v>0</v>
      </c>
      <c r="J25" s="14">
        <v>1.578465579604339</v>
      </c>
      <c r="K25" s="14">
        <v>0.60179000222415424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8"/>
      <c r="T25" s="15" t="str">
        <f t="shared" si="0"/>
        <v>High Voltage</v>
      </c>
      <c r="U25" s="15" t="str">
        <f t="shared" si="1"/>
        <v>HV</v>
      </c>
      <c r="V25" s="15" t="str">
        <f t="shared" si="2"/>
        <v>Large</v>
      </c>
      <c r="W25" s="14">
        <v>49600</v>
      </c>
      <c r="X25" s="14">
        <v>57.415274430669754</v>
      </c>
      <c r="Y25" s="14">
        <v>0</v>
      </c>
      <c r="Z25" s="14">
        <v>0</v>
      </c>
      <c r="AA25" s="14">
        <v>0</v>
      </c>
      <c r="AB25" s="14">
        <v>1.5993112654782662</v>
      </c>
      <c r="AC25" s="14">
        <v>0.6097374199635891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8"/>
      <c r="AL25" s="15" t="str">
        <f t="shared" si="3"/>
        <v>High Voltage</v>
      </c>
      <c r="AM25" s="15" t="str">
        <f t="shared" si="4"/>
        <v>HV</v>
      </c>
      <c r="AN25" s="15" t="str">
        <f t="shared" si="5"/>
        <v>Large</v>
      </c>
      <c r="AO25" s="14">
        <v>49600</v>
      </c>
      <c r="AP25" s="14">
        <v>58.216809691860597</v>
      </c>
      <c r="AQ25" s="14">
        <v>0</v>
      </c>
      <c r="AR25" s="14">
        <v>0</v>
      </c>
      <c r="AS25" s="14">
        <v>0</v>
      </c>
      <c r="AT25" s="14">
        <v>1.6216381529766184</v>
      </c>
      <c r="AU25" s="14">
        <v>0.61824954582233571</v>
      </c>
      <c r="AV25" s="14">
        <v>0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0</v>
      </c>
      <c r="BC25" s="8"/>
      <c r="BD25" s="15" t="str">
        <f t="shared" si="6"/>
        <v>High Voltage</v>
      </c>
      <c r="BE25" s="15" t="str">
        <f t="shared" si="7"/>
        <v>HV</v>
      </c>
      <c r="BF25" s="15" t="str">
        <f t="shared" si="8"/>
        <v>Large</v>
      </c>
      <c r="BG25" s="14">
        <v>49600</v>
      </c>
      <c r="BH25" s="14">
        <v>59.04033202833152</v>
      </c>
      <c r="BI25" s="14">
        <v>0</v>
      </c>
      <c r="BJ25" s="14">
        <v>0</v>
      </c>
      <c r="BK25" s="14">
        <v>0</v>
      </c>
      <c r="BL25" s="14">
        <v>1.6445774938253908</v>
      </c>
      <c r="BM25" s="14">
        <v>0.62699516952093015</v>
      </c>
      <c r="BN25" s="14">
        <v>0</v>
      </c>
      <c r="BO25" s="14">
        <v>0</v>
      </c>
      <c r="BP25" s="14">
        <v>0</v>
      </c>
      <c r="BQ25" s="14">
        <v>0</v>
      </c>
      <c r="BR25" s="14">
        <v>0</v>
      </c>
      <c r="BS25" s="14">
        <v>0</v>
      </c>
      <c r="BT25" s="14">
        <v>0</v>
      </c>
      <c r="BU25" s="8"/>
      <c r="BV25" s="15" t="str">
        <f t="shared" si="9"/>
        <v>High Voltage</v>
      </c>
      <c r="BW25" s="15" t="str">
        <f t="shared" si="10"/>
        <v>HV</v>
      </c>
      <c r="BX25" s="15" t="str">
        <f t="shared" si="11"/>
        <v>Large</v>
      </c>
      <c r="BY25" s="14">
        <v>49600</v>
      </c>
      <c r="BZ25" s="14">
        <v>59.884471861583698</v>
      </c>
      <c r="CA25" s="14">
        <v>0</v>
      </c>
      <c r="CB25" s="14">
        <v>0</v>
      </c>
      <c r="CC25" s="14">
        <v>0</v>
      </c>
      <c r="CD25" s="14">
        <v>1.6680911382056745</v>
      </c>
      <c r="CE25" s="14">
        <v>0.63595974644091335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  <c r="CL25" s="14">
        <v>0</v>
      </c>
    </row>
    <row r="26" spans="1:90" x14ac:dyDescent="0.25">
      <c r="B26" s="12" t="s">
        <v>76</v>
      </c>
      <c r="C26" s="12" t="s">
        <v>77</v>
      </c>
      <c r="D26" s="12" t="s">
        <v>73</v>
      </c>
      <c r="E26" s="14">
        <v>262600</v>
      </c>
      <c r="F26" s="14">
        <v>5.0214936251163031</v>
      </c>
      <c r="G26" s="14">
        <v>0</v>
      </c>
      <c r="H26" s="14">
        <v>0</v>
      </c>
      <c r="I26" s="14">
        <v>0</v>
      </c>
      <c r="J26" s="14">
        <v>0.5327321331164645</v>
      </c>
      <c r="K26" s="14">
        <v>0.15784655796043393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8"/>
      <c r="T26" s="15" t="str">
        <f t="shared" si="0"/>
        <v>Subtransmission</v>
      </c>
      <c r="U26" s="15" t="str">
        <f t="shared" si="1"/>
        <v>ST</v>
      </c>
      <c r="V26" s="15" t="str">
        <f t="shared" si="2"/>
        <v>Large</v>
      </c>
      <c r="W26" s="14">
        <v>262600</v>
      </c>
      <c r="X26" s="14">
        <v>5.0878089633027352</v>
      </c>
      <c r="Y26" s="14">
        <v>0</v>
      </c>
      <c r="Z26" s="14">
        <v>0</v>
      </c>
      <c r="AA26" s="14">
        <v>0</v>
      </c>
      <c r="AB26" s="14">
        <v>0.53976755209891492</v>
      </c>
      <c r="AC26" s="14">
        <v>0.15993112654782671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8"/>
      <c r="AL26" s="15" t="str">
        <f t="shared" si="3"/>
        <v>Subtransmission</v>
      </c>
      <c r="AM26" s="15" t="str">
        <f t="shared" si="4"/>
        <v>ST</v>
      </c>
      <c r="AN26" s="15" t="str">
        <f t="shared" si="5"/>
        <v>Large</v>
      </c>
      <c r="AO26" s="14">
        <v>262600</v>
      </c>
      <c r="AP26" s="14">
        <v>5.1588363741568672</v>
      </c>
      <c r="AQ26" s="14">
        <v>0</v>
      </c>
      <c r="AR26" s="14">
        <v>0</v>
      </c>
      <c r="AS26" s="14">
        <v>0</v>
      </c>
      <c r="AT26" s="14">
        <v>0.54730287662960875</v>
      </c>
      <c r="AU26" s="14">
        <v>0.16216381529766188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8"/>
      <c r="BD26" s="15" t="str">
        <f t="shared" si="6"/>
        <v>Subtransmission</v>
      </c>
      <c r="BE26" s="15" t="str">
        <f t="shared" si="7"/>
        <v>ST</v>
      </c>
      <c r="BF26" s="15" t="str">
        <f t="shared" si="8"/>
        <v>Large</v>
      </c>
      <c r="BG26" s="14">
        <v>262600</v>
      </c>
      <c r="BH26" s="14">
        <v>5.2318121522320231</v>
      </c>
      <c r="BI26" s="14">
        <v>0</v>
      </c>
      <c r="BJ26" s="14">
        <v>0</v>
      </c>
      <c r="BK26" s="14">
        <v>0</v>
      </c>
      <c r="BL26" s="14">
        <v>0.55504490416606933</v>
      </c>
      <c r="BM26" s="14">
        <v>0.16445774938253913</v>
      </c>
      <c r="BN26" s="14">
        <v>0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8"/>
      <c r="BV26" s="15" t="str">
        <f t="shared" si="9"/>
        <v>Subtransmission</v>
      </c>
      <c r="BW26" s="15" t="str">
        <f t="shared" si="10"/>
        <v>ST</v>
      </c>
      <c r="BX26" s="15" t="str">
        <f t="shared" si="11"/>
        <v>Large</v>
      </c>
      <c r="BY26" s="14">
        <v>262600</v>
      </c>
      <c r="BZ26" s="14">
        <v>5.3066149334168005</v>
      </c>
      <c r="CA26" s="14">
        <v>0</v>
      </c>
      <c r="CB26" s="14">
        <v>0</v>
      </c>
      <c r="CC26" s="14">
        <v>0</v>
      </c>
      <c r="CD26" s="14">
        <v>0.56298075914441514</v>
      </c>
      <c r="CE26" s="14">
        <v>0.16680911382056748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</row>
    <row r="29" spans="1:90" x14ac:dyDescent="0.25">
      <c r="B29" s="1" t="s">
        <v>0</v>
      </c>
      <c r="C29" s="1" t="s">
        <v>33</v>
      </c>
      <c r="D29" s="2"/>
      <c r="E29" s="3" t="s">
        <v>2</v>
      </c>
      <c r="F29" s="18" t="s">
        <v>3</v>
      </c>
      <c r="G29" s="19">
        <v>0</v>
      </c>
      <c r="H29" s="20">
        <v>0</v>
      </c>
      <c r="I29" s="18" t="s">
        <v>4</v>
      </c>
      <c r="J29" s="19">
        <v>0</v>
      </c>
      <c r="K29" s="20">
        <v>0</v>
      </c>
      <c r="L29" s="18" t="s">
        <v>5</v>
      </c>
      <c r="M29" s="19">
        <v>0</v>
      </c>
      <c r="N29" s="20">
        <v>0</v>
      </c>
      <c r="O29" s="18" t="s">
        <v>6</v>
      </c>
      <c r="P29" s="19">
        <v>0</v>
      </c>
      <c r="Q29" s="19">
        <v>0</v>
      </c>
      <c r="R29" s="20">
        <v>0</v>
      </c>
      <c r="S29" s="8"/>
      <c r="T29" s="1" t="s">
        <v>0</v>
      </c>
      <c r="U29" s="1" t="s">
        <v>33</v>
      </c>
      <c r="V29" s="2"/>
      <c r="W29" s="3" t="s">
        <v>2</v>
      </c>
      <c r="X29" s="18" t="s">
        <v>3</v>
      </c>
      <c r="Y29" s="19">
        <v>0</v>
      </c>
      <c r="Z29" s="20">
        <v>0</v>
      </c>
      <c r="AA29" s="18" t="s">
        <v>4</v>
      </c>
      <c r="AB29" s="19">
        <v>0</v>
      </c>
      <c r="AC29" s="20">
        <v>0</v>
      </c>
      <c r="AD29" s="18" t="s">
        <v>5</v>
      </c>
      <c r="AE29" s="19">
        <v>0</v>
      </c>
      <c r="AF29" s="20">
        <v>0</v>
      </c>
      <c r="AG29" s="18" t="s">
        <v>6</v>
      </c>
      <c r="AH29" s="19">
        <v>0</v>
      </c>
      <c r="AI29" s="19">
        <v>0</v>
      </c>
      <c r="AJ29" s="20">
        <v>0</v>
      </c>
      <c r="AK29" s="8"/>
      <c r="AL29" s="1" t="s">
        <v>0</v>
      </c>
      <c r="AM29" s="1" t="s">
        <v>33</v>
      </c>
      <c r="AN29" s="2"/>
      <c r="AO29" s="3" t="s">
        <v>2</v>
      </c>
      <c r="AP29" s="18" t="s">
        <v>3</v>
      </c>
      <c r="AQ29" s="19">
        <v>0</v>
      </c>
      <c r="AR29" s="20">
        <v>0</v>
      </c>
      <c r="AS29" s="18" t="s">
        <v>4</v>
      </c>
      <c r="AT29" s="19">
        <v>0</v>
      </c>
      <c r="AU29" s="20">
        <v>0</v>
      </c>
      <c r="AV29" s="18" t="s">
        <v>5</v>
      </c>
      <c r="AW29" s="19">
        <v>0</v>
      </c>
      <c r="AX29" s="20">
        <v>0</v>
      </c>
      <c r="AY29" s="18" t="s">
        <v>6</v>
      </c>
      <c r="AZ29" s="19">
        <v>0</v>
      </c>
      <c r="BA29" s="19">
        <v>0</v>
      </c>
      <c r="BB29" s="20">
        <v>0</v>
      </c>
      <c r="BC29" s="8"/>
      <c r="BD29" s="1" t="s">
        <v>0</v>
      </c>
      <c r="BE29" s="1" t="s">
        <v>33</v>
      </c>
      <c r="BF29" s="2"/>
      <c r="BG29" s="3" t="s">
        <v>2</v>
      </c>
      <c r="BH29" s="18" t="s">
        <v>3</v>
      </c>
      <c r="BI29" s="19">
        <v>0</v>
      </c>
      <c r="BJ29" s="20">
        <v>0</v>
      </c>
      <c r="BK29" s="18" t="s">
        <v>4</v>
      </c>
      <c r="BL29" s="19">
        <v>0</v>
      </c>
      <c r="BM29" s="20">
        <v>0</v>
      </c>
      <c r="BN29" s="18" t="s">
        <v>5</v>
      </c>
      <c r="BO29" s="19">
        <v>0</v>
      </c>
      <c r="BP29" s="20">
        <v>0</v>
      </c>
      <c r="BQ29" s="18" t="s">
        <v>6</v>
      </c>
      <c r="BR29" s="19">
        <v>0</v>
      </c>
      <c r="BS29" s="19">
        <v>0</v>
      </c>
      <c r="BT29" s="20">
        <v>0</v>
      </c>
      <c r="BU29" s="8"/>
      <c r="BV29" s="1" t="s">
        <v>0</v>
      </c>
      <c r="BW29" s="1" t="s">
        <v>33</v>
      </c>
      <c r="BX29" s="2"/>
      <c r="BY29" s="3" t="s">
        <v>2</v>
      </c>
      <c r="BZ29" s="18" t="s">
        <v>3</v>
      </c>
      <c r="CA29" s="19">
        <v>0</v>
      </c>
      <c r="CB29" s="20">
        <v>0</v>
      </c>
      <c r="CC29" s="18" t="s">
        <v>4</v>
      </c>
      <c r="CD29" s="19">
        <v>0</v>
      </c>
      <c r="CE29" s="20">
        <v>0</v>
      </c>
      <c r="CF29" s="18" t="s">
        <v>5</v>
      </c>
      <c r="CG29" s="19">
        <v>0</v>
      </c>
      <c r="CH29" s="20">
        <v>0</v>
      </c>
      <c r="CI29" s="18" t="s">
        <v>6</v>
      </c>
      <c r="CJ29" s="19">
        <v>0</v>
      </c>
      <c r="CK29" s="19">
        <v>0</v>
      </c>
      <c r="CL29" s="20">
        <v>0</v>
      </c>
    </row>
    <row r="30" spans="1:90" ht="23.25" x14ac:dyDescent="0.25">
      <c r="A30" s="11"/>
      <c r="B30" s="4" t="s">
        <v>7</v>
      </c>
      <c r="C30" s="5"/>
      <c r="D30" s="5"/>
      <c r="E30" s="6" t="s">
        <v>8</v>
      </c>
      <c r="F30" s="6" t="s">
        <v>9</v>
      </c>
      <c r="G30" s="6" t="s">
        <v>10</v>
      </c>
      <c r="H30" s="6" t="s">
        <v>11</v>
      </c>
      <c r="I30" s="6" t="s">
        <v>12</v>
      </c>
      <c r="J30" s="6" t="s">
        <v>13</v>
      </c>
      <c r="K30" s="6" t="s">
        <v>14</v>
      </c>
      <c r="L30" s="6" t="s">
        <v>15</v>
      </c>
      <c r="M30" s="6" t="s">
        <v>16</v>
      </c>
      <c r="N30" s="6" t="s">
        <v>17</v>
      </c>
      <c r="O30" s="6" t="s">
        <v>18</v>
      </c>
      <c r="P30" s="6" t="s">
        <v>19</v>
      </c>
      <c r="Q30" s="6" t="s">
        <v>20</v>
      </c>
      <c r="R30" s="6" t="s">
        <v>21</v>
      </c>
      <c r="S30" s="10"/>
      <c r="T30" s="4" t="s">
        <v>22</v>
      </c>
      <c r="U30" s="5"/>
      <c r="V30" s="5"/>
      <c r="W30" s="6" t="s">
        <v>8</v>
      </c>
      <c r="X30" s="6" t="s">
        <v>9</v>
      </c>
      <c r="Y30" s="6" t="s">
        <v>10</v>
      </c>
      <c r="Z30" s="6" t="s">
        <v>11</v>
      </c>
      <c r="AA30" s="6" t="s">
        <v>12</v>
      </c>
      <c r="AB30" s="6" t="s">
        <v>13</v>
      </c>
      <c r="AC30" s="6" t="s">
        <v>14</v>
      </c>
      <c r="AD30" s="6" t="s">
        <v>15</v>
      </c>
      <c r="AE30" s="6" t="s">
        <v>16</v>
      </c>
      <c r="AF30" s="6" t="s">
        <v>17</v>
      </c>
      <c r="AG30" s="6" t="s">
        <v>18</v>
      </c>
      <c r="AH30" s="6" t="s">
        <v>19</v>
      </c>
      <c r="AI30" s="6" t="s">
        <v>20</v>
      </c>
      <c r="AJ30" s="6" t="s">
        <v>21</v>
      </c>
      <c r="AK30" s="10"/>
      <c r="AL30" s="4" t="s">
        <v>23</v>
      </c>
      <c r="AM30" s="5"/>
      <c r="AN30" s="5"/>
      <c r="AO30" s="6" t="s">
        <v>8</v>
      </c>
      <c r="AP30" s="6" t="s">
        <v>9</v>
      </c>
      <c r="AQ30" s="6" t="s">
        <v>10</v>
      </c>
      <c r="AR30" s="6" t="s">
        <v>11</v>
      </c>
      <c r="AS30" s="6" t="s">
        <v>12</v>
      </c>
      <c r="AT30" s="6" t="s">
        <v>13</v>
      </c>
      <c r="AU30" s="6" t="s">
        <v>14</v>
      </c>
      <c r="AV30" s="6" t="s">
        <v>15</v>
      </c>
      <c r="AW30" s="6" t="s">
        <v>16</v>
      </c>
      <c r="AX30" s="6" t="s">
        <v>17</v>
      </c>
      <c r="AY30" s="6" t="s">
        <v>18</v>
      </c>
      <c r="AZ30" s="6" t="s">
        <v>19</v>
      </c>
      <c r="BA30" s="6" t="s">
        <v>20</v>
      </c>
      <c r="BB30" s="6" t="s">
        <v>21</v>
      </c>
      <c r="BC30" s="10"/>
      <c r="BD30" s="4" t="s">
        <v>24</v>
      </c>
      <c r="BE30" s="5"/>
      <c r="BF30" s="5"/>
      <c r="BG30" s="6" t="s">
        <v>8</v>
      </c>
      <c r="BH30" s="6" t="s">
        <v>9</v>
      </c>
      <c r="BI30" s="6" t="s">
        <v>10</v>
      </c>
      <c r="BJ30" s="6" t="s">
        <v>11</v>
      </c>
      <c r="BK30" s="6" t="s">
        <v>12</v>
      </c>
      <c r="BL30" s="6" t="s">
        <v>13</v>
      </c>
      <c r="BM30" s="6" t="s">
        <v>14</v>
      </c>
      <c r="BN30" s="6" t="s">
        <v>15</v>
      </c>
      <c r="BO30" s="6" t="s">
        <v>16</v>
      </c>
      <c r="BP30" s="6" t="s">
        <v>17</v>
      </c>
      <c r="BQ30" s="6" t="s">
        <v>18</v>
      </c>
      <c r="BR30" s="6" t="s">
        <v>19</v>
      </c>
      <c r="BS30" s="6" t="s">
        <v>20</v>
      </c>
      <c r="BT30" s="6" t="s">
        <v>21</v>
      </c>
      <c r="BU30" s="10"/>
      <c r="BV30" s="4" t="s">
        <v>25</v>
      </c>
      <c r="BW30" s="5"/>
      <c r="BX30" s="5"/>
      <c r="BY30" s="6" t="s">
        <v>8</v>
      </c>
      <c r="BZ30" s="6" t="s">
        <v>9</v>
      </c>
      <c r="CA30" s="6" t="s">
        <v>10</v>
      </c>
      <c r="CB30" s="6" t="s">
        <v>11</v>
      </c>
      <c r="CC30" s="6" t="s">
        <v>12</v>
      </c>
      <c r="CD30" s="6" t="s">
        <v>13</v>
      </c>
      <c r="CE30" s="6" t="s">
        <v>14</v>
      </c>
      <c r="CF30" s="6" t="s">
        <v>15</v>
      </c>
      <c r="CG30" s="6" t="s">
        <v>16</v>
      </c>
      <c r="CH30" s="6" t="s">
        <v>17</v>
      </c>
      <c r="CI30" s="6" t="s">
        <v>18</v>
      </c>
      <c r="CJ30" s="6" t="s">
        <v>19</v>
      </c>
      <c r="CK30" s="6" t="s">
        <v>20</v>
      </c>
      <c r="CL30" s="6" t="s">
        <v>21</v>
      </c>
    </row>
    <row r="31" spans="1:90" x14ac:dyDescent="0.25">
      <c r="B31" s="7" t="s">
        <v>26</v>
      </c>
      <c r="C31" s="7" t="s">
        <v>27</v>
      </c>
      <c r="D31" s="7" t="s">
        <v>28</v>
      </c>
      <c r="E31" s="6" t="s">
        <v>29</v>
      </c>
      <c r="F31" s="6" t="s">
        <v>30</v>
      </c>
      <c r="G31" s="6" t="s">
        <v>31</v>
      </c>
      <c r="H31" s="6" t="s">
        <v>31</v>
      </c>
      <c r="I31" s="6" t="s">
        <v>32</v>
      </c>
      <c r="J31" s="6" t="s">
        <v>32</v>
      </c>
      <c r="K31" s="6" t="s">
        <v>32</v>
      </c>
      <c r="L31" s="6" t="s">
        <v>32</v>
      </c>
      <c r="M31" s="6" t="s">
        <v>32</v>
      </c>
      <c r="N31" s="6" t="s">
        <v>32</v>
      </c>
      <c r="O31" s="6" t="s">
        <v>32</v>
      </c>
      <c r="P31" s="6" t="s">
        <v>32</v>
      </c>
      <c r="Q31" s="6" t="s">
        <v>32</v>
      </c>
      <c r="R31" s="6" t="s">
        <v>32</v>
      </c>
      <c r="S31" s="8"/>
      <c r="T31" s="7" t="s">
        <v>26</v>
      </c>
      <c r="U31" s="7" t="s">
        <v>27</v>
      </c>
      <c r="V31" s="7" t="s">
        <v>28</v>
      </c>
      <c r="W31" s="6" t="s">
        <v>29</v>
      </c>
      <c r="X31" s="6" t="s">
        <v>30</v>
      </c>
      <c r="Y31" s="6" t="s">
        <v>31</v>
      </c>
      <c r="Z31" s="6" t="s">
        <v>31</v>
      </c>
      <c r="AA31" s="6" t="s">
        <v>32</v>
      </c>
      <c r="AB31" s="6" t="s">
        <v>32</v>
      </c>
      <c r="AC31" s="6" t="s">
        <v>32</v>
      </c>
      <c r="AD31" s="6" t="s">
        <v>32</v>
      </c>
      <c r="AE31" s="6" t="s">
        <v>32</v>
      </c>
      <c r="AF31" s="6" t="s">
        <v>32</v>
      </c>
      <c r="AG31" s="6" t="s">
        <v>32</v>
      </c>
      <c r="AH31" s="6" t="s">
        <v>32</v>
      </c>
      <c r="AI31" s="6" t="s">
        <v>32</v>
      </c>
      <c r="AJ31" s="6" t="s">
        <v>32</v>
      </c>
      <c r="AK31" s="8"/>
      <c r="AL31" s="7" t="s">
        <v>26</v>
      </c>
      <c r="AM31" s="7" t="s">
        <v>27</v>
      </c>
      <c r="AN31" s="7" t="s">
        <v>28</v>
      </c>
      <c r="AO31" s="6" t="s">
        <v>29</v>
      </c>
      <c r="AP31" s="6" t="s">
        <v>30</v>
      </c>
      <c r="AQ31" s="6" t="s">
        <v>31</v>
      </c>
      <c r="AR31" s="6" t="s">
        <v>31</v>
      </c>
      <c r="AS31" s="6" t="s">
        <v>32</v>
      </c>
      <c r="AT31" s="6" t="s">
        <v>32</v>
      </c>
      <c r="AU31" s="6" t="s">
        <v>32</v>
      </c>
      <c r="AV31" s="6" t="s">
        <v>32</v>
      </c>
      <c r="AW31" s="6" t="s">
        <v>32</v>
      </c>
      <c r="AX31" s="6" t="s">
        <v>32</v>
      </c>
      <c r="AY31" s="6" t="s">
        <v>32</v>
      </c>
      <c r="AZ31" s="6" t="s">
        <v>32</v>
      </c>
      <c r="BA31" s="6" t="s">
        <v>32</v>
      </c>
      <c r="BB31" s="6" t="s">
        <v>32</v>
      </c>
      <c r="BC31" s="8"/>
      <c r="BD31" s="7" t="s">
        <v>26</v>
      </c>
      <c r="BE31" s="7" t="s">
        <v>27</v>
      </c>
      <c r="BF31" s="7" t="s">
        <v>28</v>
      </c>
      <c r="BG31" s="6" t="s">
        <v>29</v>
      </c>
      <c r="BH31" s="6" t="s">
        <v>30</v>
      </c>
      <c r="BI31" s="6" t="s">
        <v>31</v>
      </c>
      <c r="BJ31" s="6" t="s">
        <v>31</v>
      </c>
      <c r="BK31" s="6" t="s">
        <v>32</v>
      </c>
      <c r="BL31" s="6" t="s">
        <v>32</v>
      </c>
      <c r="BM31" s="6" t="s">
        <v>32</v>
      </c>
      <c r="BN31" s="6" t="s">
        <v>32</v>
      </c>
      <c r="BO31" s="6" t="s">
        <v>32</v>
      </c>
      <c r="BP31" s="6" t="s">
        <v>32</v>
      </c>
      <c r="BQ31" s="6" t="s">
        <v>32</v>
      </c>
      <c r="BR31" s="6" t="s">
        <v>32</v>
      </c>
      <c r="BS31" s="6" t="s">
        <v>32</v>
      </c>
      <c r="BT31" s="6" t="s">
        <v>32</v>
      </c>
      <c r="BU31" s="8"/>
      <c r="BV31" s="7" t="s">
        <v>26</v>
      </c>
      <c r="BW31" s="7" t="s">
        <v>27</v>
      </c>
      <c r="BX31" s="7" t="s">
        <v>28</v>
      </c>
      <c r="BY31" s="6" t="s">
        <v>29</v>
      </c>
      <c r="BZ31" s="6" t="s">
        <v>30</v>
      </c>
      <c r="CA31" s="6" t="s">
        <v>31</v>
      </c>
      <c r="CB31" s="6" t="s">
        <v>31</v>
      </c>
      <c r="CC31" s="6" t="s">
        <v>32</v>
      </c>
      <c r="CD31" s="6" t="s">
        <v>32</v>
      </c>
      <c r="CE31" s="6" t="s">
        <v>32</v>
      </c>
      <c r="CF31" s="6" t="s">
        <v>32</v>
      </c>
      <c r="CG31" s="6" t="s">
        <v>32</v>
      </c>
      <c r="CH31" s="6" t="s">
        <v>32</v>
      </c>
      <c r="CI31" s="6" t="s">
        <v>32</v>
      </c>
      <c r="CJ31" s="6" t="s">
        <v>32</v>
      </c>
      <c r="CK31" s="6" t="s">
        <v>32</v>
      </c>
      <c r="CL31" s="6" t="s">
        <v>32</v>
      </c>
    </row>
    <row r="32" spans="1:90" x14ac:dyDescent="0.25">
      <c r="B32" s="12" t="str">
        <f t="shared" ref="B32:D52" si="12">B5</f>
        <v>Residential Single Rate</v>
      </c>
      <c r="C32" s="12" t="str">
        <f t="shared" si="12"/>
        <v>D1</v>
      </c>
      <c r="D32" s="12" t="str">
        <f t="shared" si="12"/>
        <v>Residential</v>
      </c>
      <c r="E32" s="13">
        <v>0</v>
      </c>
      <c r="F32" s="13">
        <v>0</v>
      </c>
      <c r="G32" s="13">
        <v>0</v>
      </c>
      <c r="H32" s="13">
        <v>0</v>
      </c>
      <c r="I32" s="13">
        <v>1.9236346134267561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8"/>
      <c r="T32" s="12" t="str">
        <f>T5</f>
        <v>Residential Single Rate</v>
      </c>
      <c r="U32" s="12" t="str">
        <f>U5</f>
        <v>D1</v>
      </c>
      <c r="V32" s="12" t="str">
        <f>V5</f>
        <v>Residential</v>
      </c>
      <c r="W32" s="13">
        <v>0</v>
      </c>
      <c r="X32" s="13">
        <v>0</v>
      </c>
      <c r="Y32" s="13">
        <v>0</v>
      </c>
      <c r="Z32" s="13">
        <v>0</v>
      </c>
      <c r="AA32" s="13">
        <v>1.9024775753519325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8"/>
      <c r="AL32" s="12" t="str">
        <f>AL5</f>
        <v>Residential Single Rate</v>
      </c>
      <c r="AM32" s="12" t="str">
        <f>AM5</f>
        <v>D1</v>
      </c>
      <c r="AN32" s="12" t="str">
        <f>AN5</f>
        <v>Residential</v>
      </c>
      <c r="AO32" s="13">
        <v>0</v>
      </c>
      <c r="AP32" s="13">
        <v>0</v>
      </c>
      <c r="AQ32" s="13">
        <v>0</v>
      </c>
      <c r="AR32" s="13">
        <v>0</v>
      </c>
      <c r="AS32" s="13">
        <v>1.8832134857596012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8"/>
      <c r="BD32" s="12" t="str">
        <f>BD5</f>
        <v>Residential Single Rate</v>
      </c>
      <c r="BE32" s="12" t="str">
        <f>BE5</f>
        <v>D1</v>
      </c>
      <c r="BF32" s="12" t="str">
        <f>BF5</f>
        <v>Residential</v>
      </c>
      <c r="BG32" s="13">
        <v>0</v>
      </c>
      <c r="BH32" s="13">
        <v>0</v>
      </c>
      <c r="BI32" s="13">
        <v>0</v>
      </c>
      <c r="BJ32" s="13">
        <v>0</v>
      </c>
      <c r="BK32" s="13">
        <v>1.864148746068484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8"/>
      <c r="BV32" s="12" t="str">
        <f>BV5</f>
        <v>Residential Single Rate</v>
      </c>
      <c r="BW32" s="12" t="str">
        <f>BW5</f>
        <v>D1</v>
      </c>
      <c r="BX32" s="12" t="str">
        <f>BX5</f>
        <v>Residential</v>
      </c>
      <c r="BY32" s="13">
        <v>0</v>
      </c>
      <c r="BZ32" s="13">
        <v>0</v>
      </c>
      <c r="CA32" s="13">
        <v>0</v>
      </c>
      <c r="CB32" s="13">
        <v>0</v>
      </c>
      <c r="CC32" s="13">
        <v>1.8452812070472093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</row>
    <row r="33" spans="2:90" x14ac:dyDescent="0.25">
      <c r="B33" s="15" t="str">
        <f t="shared" si="12"/>
        <v>Climate Saver</v>
      </c>
      <c r="C33" s="15" t="str">
        <f t="shared" si="12"/>
        <v>D1CS</v>
      </c>
      <c r="D33" s="15" t="str">
        <f t="shared" si="12"/>
        <v>Residential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2.7340999581700087</v>
      </c>
      <c r="K33" s="14">
        <v>0.53705534892625173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8"/>
      <c r="T33" s="16"/>
      <c r="U33" s="16"/>
      <c r="V33" s="16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8"/>
      <c r="AL33" s="16"/>
      <c r="AM33" s="16"/>
      <c r="AN33" s="16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8"/>
      <c r="BD33" s="16"/>
      <c r="BE33" s="16"/>
      <c r="BF33" s="16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8"/>
      <c r="BV33" s="16"/>
      <c r="BW33" s="16"/>
      <c r="BX33" s="16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</row>
    <row r="34" spans="2:90" x14ac:dyDescent="0.25">
      <c r="B34" s="15" t="str">
        <f t="shared" si="12"/>
        <v>Climate Saver Interval</v>
      </c>
      <c r="C34" s="15" t="str">
        <f t="shared" si="12"/>
        <v>D3CS</v>
      </c>
      <c r="D34" s="15" t="str">
        <f t="shared" si="12"/>
        <v>Residential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2.7340999581700087</v>
      </c>
      <c r="K34" s="14">
        <v>0.53705534892625173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8"/>
      <c r="T34" s="16"/>
      <c r="U34" s="16"/>
      <c r="V34" s="16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8"/>
      <c r="AL34" s="16"/>
      <c r="AM34" s="16"/>
      <c r="AN34" s="16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8"/>
      <c r="BD34" s="16"/>
      <c r="BE34" s="16"/>
      <c r="BF34" s="16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8"/>
      <c r="BV34" s="16"/>
      <c r="BW34" s="16"/>
      <c r="BX34" s="16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</row>
    <row r="35" spans="2:90" x14ac:dyDescent="0.25">
      <c r="B35" s="15" t="str">
        <f t="shared" si="12"/>
        <v>Residential - Flexible Pricing</v>
      </c>
      <c r="C35" s="15" t="str">
        <f t="shared" si="12"/>
        <v>P13R</v>
      </c>
      <c r="D35" s="15" t="str">
        <f t="shared" si="12"/>
        <v>Residential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3.5445653029132616</v>
      </c>
      <c r="M35" s="14">
        <v>2.001751755088756</v>
      </c>
      <c r="N35" s="14">
        <v>0.77140677391225265</v>
      </c>
      <c r="O35" s="14">
        <v>3.5445653029132616</v>
      </c>
      <c r="P35" s="14">
        <v>0</v>
      </c>
      <c r="Q35" s="14">
        <v>2.001751755088756</v>
      </c>
      <c r="R35" s="14">
        <v>0.77140677391225265</v>
      </c>
      <c r="S35" s="8"/>
      <c r="T35" s="16"/>
      <c r="U35" s="16"/>
      <c r="V35" s="16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8"/>
      <c r="AL35" s="16"/>
      <c r="AM35" s="16"/>
      <c r="AN35" s="16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8"/>
      <c r="BD35" s="16"/>
      <c r="BE35" s="16"/>
      <c r="BF35" s="16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8"/>
      <c r="BV35" s="16"/>
      <c r="BW35" s="16"/>
      <c r="BX35" s="16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</row>
    <row r="36" spans="2:90" x14ac:dyDescent="0.25">
      <c r="B36" s="15" t="str">
        <f t="shared" si="12"/>
        <v>Residential Docklands  - Flexible Pricing</v>
      </c>
      <c r="C36" s="15" t="str">
        <f t="shared" si="12"/>
        <v>P13RDK</v>
      </c>
      <c r="D36" s="15" t="str">
        <f t="shared" si="12"/>
        <v>Residential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3.5445653029132616</v>
      </c>
      <c r="M36" s="14">
        <v>2.001751755088756</v>
      </c>
      <c r="N36" s="14">
        <v>0.77140677391225265</v>
      </c>
      <c r="O36" s="14">
        <v>3.5445653029132616</v>
      </c>
      <c r="P36" s="14">
        <v>0</v>
      </c>
      <c r="Q36" s="14">
        <v>2.001751755088756</v>
      </c>
      <c r="R36" s="14">
        <v>0.77140677391225265</v>
      </c>
      <c r="S36" s="8"/>
      <c r="T36" s="16"/>
      <c r="U36" s="16"/>
      <c r="V36" s="16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8"/>
      <c r="AL36" s="16"/>
      <c r="AM36" s="16"/>
      <c r="AN36" s="16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8"/>
      <c r="BD36" s="16"/>
      <c r="BE36" s="16"/>
      <c r="BF36" s="16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8"/>
      <c r="BV36" s="16"/>
      <c r="BW36" s="16"/>
      <c r="BX36" s="16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</row>
    <row r="37" spans="2:90" x14ac:dyDescent="0.25">
      <c r="B37" s="15" t="str">
        <f t="shared" si="12"/>
        <v>Climate Saver - Flexible Pricing</v>
      </c>
      <c r="C37" s="15" t="str">
        <f t="shared" si="12"/>
        <v>P13RCS</v>
      </c>
      <c r="D37" s="15" t="str">
        <f t="shared" si="12"/>
        <v>Residential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2.7340999581700087</v>
      </c>
      <c r="M37" s="14">
        <v>0</v>
      </c>
      <c r="N37" s="14">
        <v>0</v>
      </c>
      <c r="O37" s="14">
        <v>0.53705534892625173</v>
      </c>
      <c r="P37" s="14">
        <v>0</v>
      </c>
      <c r="Q37" s="14">
        <v>0</v>
      </c>
      <c r="R37" s="14">
        <v>0</v>
      </c>
      <c r="S37" s="8"/>
      <c r="T37" s="16"/>
      <c r="U37" s="16"/>
      <c r="V37" s="16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8"/>
      <c r="AL37" s="16"/>
      <c r="AM37" s="16"/>
      <c r="AN37" s="16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8"/>
      <c r="BD37" s="16"/>
      <c r="BE37" s="16"/>
      <c r="BF37" s="16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8"/>
      <c r="BV37" s="16"/>
      <c r="BW37" s="16"/>
      <c r="BX37" s="16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</row>
    <row r="38" spans="2:90" x14ac:dyDescent="0.25">
      <c r="B38" s="15" t="str">
        <f t="shared" si="12"/>
        <v>Residential Two Rate 5d</v>
      </c>
      <c r="C38" s="15" t="str">
        <f t="shared" si="12"/>
        <v>D2</v>
      </c>
      <c r="D38" s="15" t="str">
        <f t="shared" si="12"/>
        <v>Residential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3.3883310195892613</v>
      </c>
      <c r="K38" s="14">
        <v>0.77140677391225265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8"/>
      <c r="T38" s="15" t="str">
        <f>T11</f>
        <v>Residential Two Rate 5d</v>
      </c>
      <c r="U38" s="15" t="str">
        <f>U11</f>
        <v>D2</v>
      </c>
      <c r="V38" s="15" t="str">
        <f>V11</f>
        <v>Residential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3.3510645616605115</v>
      </c>
      <c r="AC38" s="14">
        <v>0.76292247945585145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8"/>
      <c r="AL38" s="15" t="str">
        <f>AL11</f>
        <v>Residential Two Rate 5d</v>
      </c>
      <c r="AM38" s="15" t="str">
        <f>AM11</f>
        <v>D2</v>
      </c>
      <c r="AN38" s="15" t="str">
        <f>AN11</f>
        <v>Residential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3.3171323835460993</v>
      </c>
      <c r="AU38" s="14">
        <v>0.75519728616755621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14">
        <v>0</v>
      </c>
      <c r="BB38" s="14">
        <v>0</v>
      </c>
      <c r="BC38" s="8"/>
      <c r="BD38" s="15" t="str">
        <f>BD11</f>
        <v>Residential Two Rate 5d</v>
      </c>
      <c r="BE38" s="15" t="str">
        <f>BE11</f>
        <v>D2</v>
      </c>
      <c r="BF38" s="15" t="str">
        <f>BF11</f>
        <v>Residential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3.2835513445977877</v>
      </c>
      <c r="BM38" s="14">
        <v>0.74755203522543323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8"/>
      <c r="BV38" s="15" t="str">
        <f>BV11</f>
        <v>Residential Two Rate 5d</v>
      </c>
      <c r="BW38" s="15" t="str">
        <f>BW11</f>
        <v>D2</v>
      </c>
      <c r="BX38" s="15" t="str">
        <f>BX11</f>
        <v>Residential</v>
      </c>
      <c r="BY38" s="14">
        <v>0</v>
      </c>
      <c r="BZ38" s="14">
        <v>0</v>
      </c>
      <c r="CA38" s="14">
        <v>0</v>
      </c>
      <c r="CB38" s="14">
        <v>0</v>
      </c>
      <c r="CC38" s="14">
        <v>0</v>
      </c>
      <c r="CD38" s="14">
        <v>3.2503176591136143</v>
      </c>
      <c r="CE38" s="14">
        <v>0.73998586475497308</v>
      </c>
      <c r="CF38" s="14">
        <v>0</v>
      </c>
      <c r="CG38" s="14">
        <v>0</v>
      </c>
      <c r="CH38" s="14">
        <v>0</v>
      </c>
      <c r="CI38" s="14">
        <v>0</v>
      </c>
      <c r="CJ38" s="14">
        <v>0</v>
      </c>
      <c r="CK38" s="14">
        <v>0</v>
      </c>
      <c r="CL38" s="14">
        <v>0</v>
      </c>
    </row>
    <row r="39" spans="2:90" x14ac:dyDescent="0.25">
      <c r="B39" s="15" t="str">
        <f t="shared" si="12"/>
        <v>Docklands Two Rate 5d</v>
      </c>
      <c r="C39" s="15" t="str">
        <f t="shared" si="12"/>
        <v>D2DK</v>
      </c>
      <c r="D39" s="15" t="str">
        <f t="shared" si="12"/>
        <v>Residential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3.38833101958926</v>
      </c>
      <c r="K39" s="14">
        <v>0.74795878319956333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8"/>
      <c r="T39" s="16"/>
      <c r="U39" s="16"/>
      <c r="V39" s="16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8"/>
      <c r="AL39" s="16"/>
      <c r="AM39" s="16"/>
      <c r="AN39" s="16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8"/>
      <c r="BD39" s="16"/>
      <c r="BE39" s="16"/>
      <c r="BF39" s="16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8"/>
      <c r="BV39" s="16"/>
      <c r="BW39" s="16"/>
      <c r="BX39" s="16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</row>
    <row r="40" spans="2:90" x14ac:dyDescent="0.25">
      <c r="B40" s="15" t="str">
        <f t="shared" si="12"/>
        <v>Residential Interval</v>
      </c>
      <c r="C40" s="15" t="str">
        <f t="shared" si="12"/>
        <v>D3</v>
      </c>
      <c r="D40" s="15" t="str">
        <f t="shared" si="12"/>
        <v>Residential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3.38833101958926</v>
      </c>
      <c r="K40" s="14">
        <v>0.77140677391225254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8"/>
      <c r="T40" s="16"/>
      <c r="U40" s="16"/>
      <c r="V40" s="16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8"/>
      <c r="AL40" s="16"/>
      <c r="AM40" s="16"/>
      <c r="AN40" s="16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8"/>
      <c r="BD40" s="16"/>
      <c r="BE40" s="16"/>
      <c r="BF40" s="16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8"/>
      <c r="BV40" s="16"/>
      <c r="BW40" s="16"/>
      <c r="BX40" s="16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</row>
    <row r="41" spans="2:90" x14ac:dyDescent="0.25">
      <c r="B41" s="15" t="str">
        <f t="shared" si="12"/>
        <v>Dedicated circuit</v>
      </c>
      <c r="C41" s="15" t="str">
        <f t="shared" si="12"/>
        <v>DD1</v>
      </c>
      <c r="D41" s="15" t="str">
        <f t="shared" si="12"/>
        <v>Residential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0.53705534892625173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8"/>
      <c r="T41" s="15" t="str">
        <f t="shared" ref="T41:V52" si="13">T14</f>
        <v>Dedicated circuit</v>
      </c>
      <c r="U41" s="15" t="str">
        <f t="shared" si="13"/>
        <v>DD1</v>
      </c>
      <c r="V41" s="15" t="str">
        <f t="shared" si="13"/>
        <v>Residential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0.53114856164647861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8"/>
      <c r="AL41" s="15" t="str">
        <f t="shared" ref="AL41:AN52" si="14">AL14</f>
        <v>Dedicated circuit</v>
      </c>
      <c r="AM41" s="15" t="str">
        <f t="shared" si="14"/>
        <v>DD1</v>
      </c>
      <c r="AN41" s="15" t="str">
        <f t="shared" si="14"/>
        <v>Residential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0.5257702625217161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0</v>
      </c>
      <c r="BB41" s="14">
        <v>0</v>
      </c>
      <c r="BC41" s="8"/>
      <c r="BD41" s="15" t="str">
        <f t="shared" ref="BD41:BF52" si="15">BD14</f>
        <v>Dedicated circuit</v>
      </c>
      <c r="BE41" s="15" t="str">
        <f t="shared" si="15"/>
        <v>DD1</v>
      </c>
      <c r="BF41" s="15" t="str">
        <f t="shared" si="15"/>
        <v>Residential</v>
      </c>
      <c r="BG41" s="14">
        <v>0</v>
      </c>
      <c r="BH41" s="14">
        <v>0</v>
      </c>
      <c r="BI41" s="14">
        <v>0</v>
      </c>
      <c r="BJ41" s="14">
        <v>0</v>
      </c>
      <c r="BK41" s="14">
        <v>0</v>
      </c>
      <c r="BL41" s="14">
        <v>0</v>
      </c>
      <c r="BM41" s="14">
        <v>0.52044761946074447</v>
      </c>
      <c r="BN41" s="14">
        <v>0</v>
      </c>
      <c r="BO41" s="14">
        <v>0</v>
      </c>
      <c r="BP41" s="14">
        <v>0</v>
      </c>
      <c r="BQ41" s="14">
        <v>0</v>
      </c>
      <c r="BR41" s="14">
        <v>0</v>
      </c>
      <c r="BS41" s="14">
        <v>0</v>
      </c>
      <c r="BT41" s="14">
        <v>0</v>
      </c>
      <c r="BU41" s="8"/>
      <c r="BV41" s="15" t="str">
        <f t="shared" ref="BV41:BX52" si="16">BV14</f>
        <v>Dedicated circuit</v>
      </c>
      <c r="BW41" s="15" t="str">
        <f t="shared" si="16"/>
        <v>DD1</v>
      </c>
      <c r="BX41" s="15" t="str">
        <f t="shared" si="16"/>
        <v>Residential</v>
      </c>
      <c r="BY41" s="14">
        <v>0</v>
      </c>
      <c r="BZ41" s="14">
        <v>0</v>
      </c>
      <c r="CA41" s="14">
        <v>0</v>
      </c>
      <c r="CB41" s="14">
        <v>0</v>
      </c>
      <c r="CC41" s="14">
        <v>0</v>
      </c>
      <c r="CD41" s="14">
        <v>0</v>
      </c>
      <c r="CE41" s="14">
        <v>0.51518003242434807</v>
      </c>
      <c r="CF41" s="14">
        <v>0</v>
      </c>
      <c r="CG41" s="14">
        <v>0</v>
      </c>
      <c r="CH41" s="14">
        <v>0</v>
      </c>
      <c r="CI41" s="14">
        <v>0</v>
      </c>
      <c r="CJ41" s="14">
        <v>0</v>
      </c>
      <c r="CK41" s="14">
        <v>0</v>
      </c>
      <c r="CL41" s="14">
        <v>0</v>
      </c>
    </row>
    <row r="42" spans="2:90" x14ac:dyDescent="0.25">
      <c r="B42" s="15" t="str">
        <f t="shared" si="12"/>
        <v>Residential Demand</v>
      </c>
      <c r="C42" s="15" t="str">
        <f t="shared" si="12"/>
        <v>DD</v>
      </c>
      <c r="D42" s="15" t="str">
        <f t="shared" si="12"/>
        <v>Residential</v>
      </c>
      <c r="E42" s="14">
        <v>0</v>
      </c>
      <c r="F42" s="14">
        <v>0</v>
      </c>
      <c r="G42" s="14">
        <v>2.8317463852475098</v>
      </c>
      <c r="H42" s="14">
        <v>0.94717034265175293</v>
      </c>
      <c r="I42" s="14">
        <v>0.83975927286650265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8"/>
      <c r="T42" s="15" t="str">
        <f t="shared" si="13"/>
        <v>Residential Demand</v>
      </c>
      <c r="U42" s="15" t="str">
        <f t="shared" si="13"/>
        <v>DD</v>
      </c>
      <c r="V42" s="15" t="str">
        <f t="shared" si="13"/>
        <v>Residential</v>
      </c>
      <c r="W42" s="14">
        <v>0</v>
      </c>
      <c r="X42" s="14">
        <v>0</v>
      </c>
      <c r="Y42" s="14">
        <v>2.8006015068632517</v>
      </c>
      <c r="Z42" s="14">
        <v>0.93675291781288039</v>
      </c>
      <c r="AA42" s="14">
        <v>0.83052320548358483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8"/>
      <c r="AL42" s="15" t="str">
        <f t="shared" si="14"/>
        <v>Residential Demand</v>
      </c>
      <c r="AM42" s="15" t="str">
        <f t="shared" si="14"/>
        <v>DD</v>
      </c>
      <c r="AN42" s="15" t="str">
        <f t="shared" si="14"/>
        <v>Residential</v>
      </c>
      <c r="AO42" s="14">
        <v>0</v>
      </c>
      <c r="AP42" s="14">
        <v>0</v>
      </c>
      <c r="AQ42" s="14">
        <v>2.772243202387231</v>
      </c>
      <c r="AR42" s="14">
        <v>0.92726755390193538</v>
      </c>
      <c r="AS42" s="14">
        <v>0.82211350139759243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8"/>
      <c r="BD42" s="15" t="str">
        <f t="shared" si="15"/>
        <v>Residential Demand</v>
      </c>
      <c r="BE42" s="15" t="str">
        <f t="shared" si="15"/>
        <v>DD</v>
      </c>
      <c r="BF42" s="15" t="str">
        <f t="shared" si="15"/>
        <v>Residential</v>
      </c>
      <c r="BG42" s="14">
        <v>0</v>
      </c>
      <c r="BH42" s="14">
        <v>0</v>
      </c>
      <c r="BI42" s="14">
        <v>2.7441783571566534</v>
      </c>
      <c r="BJ42" s="14">
        <v>0.91788034704894905</v>
      </c>
      <c r="BK42" s="14">
        <v>0.8137908231568004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0</v>
      </c>
      <c r="BU42" s="8"/>
      <c r="BV42" s="15" t="str">
        <f t="shared" si="16"/>
        <v>Residential Demand</v>
      </c>
      <c r="BW42" s="15" t="str">
        <f t="shared" si="16"/>
        <v>DD</v>
      </c>
      <c r="BX42" s="15" t="str">
        <f t="shared" si="16"/>
        <v>Residential</v>
      </c>
      <c r="BY42" s="14">
        <v>0</v>
      </c>
      <c r="BZ42" s="14">
        <v>0</v>
      </c>
      <c r="CA42" s="14">
        <v>2.7164038073283816</v>
      </c>
      <c r="CB42" s="14">
        <v>0.90859023900294078</v>
      </c>
      <c r="CC42" s="14">
        <v>0.80555423251807168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  <c r="CL42" s="14">
        <v>0</v>
      </c>
    </row>
    <row r="43" spans="2:90" x14ac:dyDescent="0.25">
      <c r="B43" s="15" t="str">
        <f t="shared" si="12"/>
        <v>Newstead Residential Trial</v>
      </c>
      <c r="C43" s="15" t="str">
        <f t="shared" si="12"/>
        <v>DDNEW</v>
      </c>
      <c r="D43" s="15" t="str">
        <f t="shared" si="12"/>
        <v>Residential</v>
      </c>
      <c r="E43" s="14">
        <v>0</v>
      </c>
      <c r="F43" s="14">
        <v>0</v>
      </c>
      <c r="G43" s="14">
        <v>0.56634927704950189</v>
      </c>
      <c r="H43" s="14">
        <v>0.56634927704950189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8"/>
      <c r="T43" s="15" t="str">
        <f t="shared" si="13"/>
        <v>Newstead Residential Trial</v>
      </c>
      <c r="U43" s="15" t="str">
        <f t="shared" si="13"/>
        <v>DDNEW</v>
      </c>
      <c r="V43" s="15" t="str">
        <f t="shared" si="13"/>
        <v>Residential</v>
      </c>
      <c r="W43" s="14">
        <v>0</v>
      </c>
      <c r="X43" s="14">
        <v>0</v>
      </c>
      <c r="Y43" s="14">
        <v>0.56012030137265023</v>
      </c>
      <c r="Z43" s="14">
        <v>0.56012030137265023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8"/>
      <c r="AL43" s="15" t="str">
        <f t="shared" si="14"/>
        <v>Newstead Residential Trial</v>
      </c>
      <c r="AM43" s="15" t="str">
        <f t="shared" si="14"/>
        <v>DDNEW</v>
      </c>
      <c r="AN43" s="15" t="str">
        <f t="shared" si="14"/>
        <v>Residential</v>
      </c>
      <c r="AO43" s="14">
        <v>0</v>
      </c>
      <c r="AP43" s="14">
        <v>0</v>
      </c>
      <c r="AQ43" s="14">
        <v>0.55444864047744602</v>
      </c>
      <c r="AR43" s="14">
        <v>0.55444864047744613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8"/>
      <c r="BD43" s="15" t="str">
        <f t="shared" si="15"/>
        <v>Newstead Residential Trial</v>
      </c>
      <c r="BE43" s="15" t="str">
        <f t="shared" si="15"/>
        <v>DDNEW</v>
      </c>
      <c r="BF43" s="15" t="str">
        <f t="shared" si="15"/>
        <v>Residential</v>
      </c>
      <c r="BG43" s="14">
        <v>0</v>
      </c>
      <c r="BH43" s="14">
        <v>0</v>
      </c>
      <c r="BI43" s="14">
        <v>0.54883567143133039</v>
      </c>
      <c r="BJ43" s="14">
        <v>0.54883567143133039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8"/>
      <c r="BV43" s="15" t="str">
        <f t="shared" si="16"/>
        <v>Newstead Residential Trial</v>
      </c>
      <c r="BW43" s="15" t="str">
        <f t="shared" si="16"/>
        <v>DDNEW</v>
      </c>
      <c r="BX43" s="15" t="str">
        <f t="shared" si="16"/>
        <v>Residential</v>
      </c>
      <c r="BY43" s="14">
        <v>0</v>
      </c>
      <c r="BZ43" s="14">
        <v>0</v>
      </c>
      <c r="CA43" s="14">
        <v>0.54328076146567594</v>
      </c>
      <c r="CB43" s="14">
        <v>0.54328076146567594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  <c r="CL43" s="14">
        <v>0</v>
      </c>
    </row>
    <row r="44" spans="2:90" x14ac:dyDescent="0.25">
      <c r="B44" s="15" t="str">
        <f t="shared" si="12"/>
        <v>Residential ToU</v>
      </c>
      <c r="C44" s="15" t="str">
        <f t="shared" si="12"/>
        <v>PRTOU</v>
      </c>
      <c r="D44" s="15" t="str">
        <f t="shared" si="12"/>
        <v>Residential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3.1597379110086408</v>
      </c>
      <c r="K44" s="14">
        <v>1.2638951644034562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8"/>
      <c r="T44" s="15" t="str">
        <f t="shared" si="13"/>
        <v>Residential ToU</v>
      </c>
      <c r="U44" s="15" t="str">
        <f t="shared" si="13"/>
        <v>PRTOU</v>
      </c>
      <c r="V44" s="15" t="str">
        <f t="shared" si="13"/>
        <v>Residential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3.1249856275848233</v>
      </c>
      <c r="AC44" s="14">
        <v>1.2499942510339292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8"/>
      <c r="AL44" s="15" t="str">
        <f t="shared" si="14"/>
        <v>Residential ToU</v>
      </c>
      <c r="AM44" s="15" t="str">
        <f t="shared" si="14"/>
        <v>PRTOU</v>
      </c>
      <c r="AN44" s="15" t="str">
        <f t="shared" si="14"/>
        <v>Residential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3.0933426774210586</v>
      </c>
      <c r="AU44" s="14">
        <v>1.237337070968423</v>
      </c>
      <c r="AV44" s="14">
        <v>0</v>
      </c>
      <c r="AW44" s="14">
        <v>0</v>
      </c>
      <c r="AX44" s="14">
        <v>0</v>
      </c>
      <c r="AY44" s="14">
        <v>0</v>
      </c>
      <c r="AZ44" s="14">
        <v>0</v>
      </c>
      <c r="BA44" s="14">
        <v>0</v>
      </c>
      <c r="BB44" s="14">
        <v>0</v>
      </c>
      <c r="BC44" s="8"/>
      <c r="BD44" s="15" t="str">
        <f t="shared" si="15"/>
        <v>Residential ToU</v>
      </c>
      <c r="BE44" s="15" t="str">
        <f t="shared" si="15"/>
        <v>PRTOU</v>
      </c>
      <c r="BF44" s="15" t="str">
        <f t="shared" si="15"/>
        <v>Residential</v>
      </c>
      <c r="BG44" s="14">
        <v>0</v>
      </c>
      <c r="BH44" s="14">
        <v>0</v>
      </c>
      <c r="BI44" s="14">
        <v>0</v>
      </c>
      <c r="BJ44" s="14">
        <v>0</v>
      </c>
      <c r="BK44" s="14">
        <v>0</v>
      </c>
      <c r="BL44" s="14">
        <v>3.062027176886255</v>
      </c>
      <c r="BM44" s="14">
        <v>1.2248108707545016</v>
      </c>
      <c r="BN44" s="14">
        <v>0</v>
      </c>
      <c r="BO44" s="14">
        <v>0</v>
      </c>
      <c r="BP44" s="14">
        <v>0</v>
      </c>
      <c r="BQ44" s="14">
        <v>0</v>
      </c>
      <c r="BR44" s="14">
        <v>0</v>
      </c>
      <c r="BS44" s="14">
        <v>0</v>
      </c>
      <c r="BT44" s="14">
        <v>0</v>
      </c>
      <c r="BU44" s="8"/>
      <c r="BV44" s="15" t="str">
        <f t="shared" si="16"/>
        <v>Residential ToU</v>
      </c>
      <c r="BW44" s="15" t="str">
        <f t="shared" si="16"/>
        <v>PRTOU</v>
      </c>
      <c r="BX44" s="15" t="str">
        <f t="shared" si="16"/>
        <v>Residential</v>
      </c>
      <c r="BY44" s="14">
        <v>0</v>
      </c>
      <c r="BZ44" s="14">
        <v>0</v>
      </c>
      <c r="CA44" s="14">
        <v>0</v>
      </c>
      <c r="CB44" s="14">
        <v>0</v>
      </c>
      <c r="CC44" s="14">
        <v>0</v>
      </c>
      <c r="CD44" s="14">
        <v>3.031035595680116</v>
      </c>
      <c r="CE44" s="14">
        <v>1.212414238272046</v>
      </c>
      <c r="CF44" s="14">
        <v>0</v>
      </c>
      <c r="CG44" s="14">
        <v>0</v>
      </c>
      <c r="CH44" s="14">
        <v>0</v>
      </c>
      <c r="CI44" s="14">
        <v>0</v>
      </c>
      <c r="CJ44" s="14">
        <v>0</v>
      </c>
      <c r="CK44" s="14">
        <v>0</v>
      </c>
      <c r="CL44" s="14">
        <v>0</v>
      </c>
    </row>
    <row r="45" spans="2:90" x14ac:dyDescent="0.25">
      <c r="B45" s="15" t="str">
        <f t="shared" si="12"/>
        <v>Non-Residential Single Rate</v>
      </c>
      <c r="C45" s="15" t="str">
        <f t="shared" si="12"/>
        <v>ND1</v>
      </c>
      <c r="D45" s="15" t="str">
        <f t="shared" si="12"/>
        <v>Non-residential</v>
      </c>
      <c r="E45" s="14">
        <v>0</v>
      </c>
      <c r="F45" s="14">
        <v>0</v>
      </c>
      <c r="G45" s="14">
        <v>0</v>
      </c>
      <c r="H45" s="14">
        <v>0</v>
      </c>
      <c r="I45" s="14">
        <v>1.1326985540990038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8"/>
      <c r="T45" s="15" t="str">
        <f t="shared" si="13"/>
        <v>Non-Residential Single Rate</v>
      </c>
      <c r="U45" s="15" t="str">
        <f t="shared" si="13"/>
        <v>ND1</v>
      </c>
      <c r="V45" s="15" t="str">
        <f t="shared" si="13"/>
        <v>Non-residential</v>
      </c>
      <c r="W45" s="14">
        <v>0</v>
      </c>
      <c r="X45" s="14">
        <v>0</v>
      </c>
      <c r="Y45" s="14">
        <v>0</v>
      </c>
      <c r="Z45" s="14">
        <v>0</v>
      </c>
      <c r="AA45" s="14">
        <v>1.1202406027453007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8"/>
      <c r="AL45" s="15" t="str">
        <f t="shared" si="14"/>
        <v>Non-Residential Single Rate</v>
      </c>
      <c r="AM45" s="15" t="str">
        <f t="shared" si="14"/>
        <v>ND1</v>
      </c>
      <c r="AN45" s="15" t="str">
        <f t="shared" si="14"/>
        <v>Non-residential</v>
      </c>
      <c r="AO45" s="14">
        <v>0</v>
      </c>
      <c r="AP45" s="14">
        <v>0</v>
      </c>
      <c r="AQ45" s="14">
        <v>0</v>
      </c>
      <c r="AR45" s="14">
        <v>0</v>
      </c>
      <c r="AS45" s="14">
        <v>1.1088972809548923</v>
      </c>
      <c r="AT45" s="14">
        <v>0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0</v>
      </c>
      <c r="BB45" s="14">
        <v>0</v>
      </c>
      <c r="BC45" s="8"/>
      <c r="BD45" s="15" t="str">
        <f t="shared" si="15"/>
        <v>Non-Residential Single Rate</v>
      </c>
      <c r="BE45" s="15" t="str">
        <f t="shared" si="15"/>
        <v>ND1</v>
      </c>
      <c r="BF45" s="15" t="str">
        <f t="shared" si="15"/>
        <v>Non-residential</v>
      </c>
      <c r="BG45" s="14">
        <v>0</v>
      </c>
      <c r="BH45" s="14">
        <v>0</v>
      </c>
      <c r="BI45" s="14">
        <v>0</v>
      </c>
      <c r="BJ45" s="14">
        <v>0</v>
      </c>
      <c r="BK45" s="14">
        <v>1.0976713428626612</v>
      </c>
      <c r="BL45" s="14">
        <v>0</v>
      </c>
      <c r="BM45" s="14">
        <v>0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8"/>
      <c r="BV45" s="15" t="str">
        <f t="shared" si="16"/>
        <v>Non-Residential Single Rate</v>
      </c>
      <c r="BW45" s="15" t="str">
        <f t="shared" si="16"/>
        <v>ND1</v>
      </c>
      <c r="BX45" s="15" t="str">
        <f t="shared" si="16"/>
        <v>Non-residential</v>
      </c>
      <c r="BY45" s="14">
        <v>0</v>
      </c>
      <c r="BZ45" s="14">
        <v>0</v>
      </c>
      <c r="CA45" s="14">
        <v>0</v>
      </c>
      <c r="CB45" s="14">
        <v>0</v>
      </c>
      <c r="CC45" s="14">
        <v>1.0865615229313526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  <c r="CL45" s="14">
        <v>0</v>
      </c>
    </row>
    <row r="46" spans="2:90" x14ac:dyDescent="0.25">
      <c r="B46" s="15" t="str">
        <f t="shared" si="12"/>
        <v>Non-Residential Demand</v>
      </c>
      <c r="C46" s="15" t="str">
        <f t="shared" si="12"/>
        <v>NDD</v>
      </c>
      <c r="D46" s="15" t="str">
        <f t="shared" si="12"/>
        <v>Non-residential</v>
      </c>
      <c r="E46" s="14">
        <v>0</v>
      </c>
      <c r="F46" s="14">
        <v>0</v>
      </c>
      <c r="G46" s="14">
        <v>2.0212810405042565</v>
      </c>
      <c r="H46" s="14">
        <v>0.67376034683475206</v>
      </c>
      <c r="I46" s="14">
        <v>0.53705534892625173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8"/>
      <c r="T46" s="15" t="str">
        <f t="shared" si="13"/>
        <v>Non-Residential Demand</v>
      </c>
      <c r="U46" s="15" t="str">
        <f t="shared" si="13"/>
        <v>NDD</v>
      </c>
      <c r="V46" s="15" t="str">
        <f t="shared" si="13"/>
        <v>Non-residential</v>
      </c>
      <c r="W46" s="14">
        <v>0</v>
      </c>
      <c r="X46" s="14">
        <v>0</v>
      </c>
      <c r="Y46" s="14">
        <v>1.9990500411058381</v>
      </c>
      <c r="Z46" s="14">
        <v>0.66635001370194591</v>
      </c>
      <c r="AA46" s="14">
        <v>0.53114856164647861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8"/>
      <c r="AL46" s="15" t="str">
        <f t="shared" si="14"/>
        <v>Non-Residential Demand</v>
      </c>
      <c r="AM46" s="15" t="str">
        <f t="shared" si="14"/>
        <v>NDD</v>
      </c>
      <c r="AN46" s="15" t="str">
        <f t="shared" si="14"/>
        <v>Non-residential</v>
      </c>
      <c r="AO46" s="14">
        <v>0</v>
      </c>
      <c r="AP46" s="14">
        <v>0</v>
      </c>
      <c r="AQ46" s="14">
        <v>1.9788080789453675</v>
      </c>
      <c r="AR46" s="14">
        <v>0.65960269298178931</v>
      </c>
      <c r="AS46" s="14">
        <v>0.5257702625217161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8"/>
      <c r="BD46" s="15" t="str">
        <f t="shared" si="15"/>
        <v>Non-Residential Demand</v>
      </c>
      <c r="BE46" s="15" t="str">
        <f t="shared" si="15"/>
        <v>NDD</v>
      </c>
      <c r="BF46" s="15" t="str">
        <f t="shared" si="15"/>
        <v>Non-residential</v>
      </c>
      <c r="BG46" s="14">
        <v>0</v>
      </c>
      <c r="BH46" s="14">
        <v>0</v>
      </c>
      <c r="BI46" s="14">
        <v>1.9587755859704374</v>
      </c>
      <c r="BJ46" s="14">
        <v>0.65292519532347948</v>
      </c>
      <c r="BK46" s="14">
        <v>0.52044761946074447</v>
      </c>
      <c r="BL46" s="14">
        <v>0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8"/>
      <c r="BV46" s="15" t="str">
        <f t="shared" si="16"/>
        <v>Non-Residential Demand</v>
      </c>
      <c r="BW46" s="15" t="str">
        <f t="shared" si="16"/>
        <v>NDD</v>
      </c>
      <c r="BX46" s="15" t="str">
        <f t="shared" si="16"/>
        <v>Non-residential</v>
      </c>
      <c r="BY46" s="14">
        <v>0</v>
      </c>
      <c r="BZ46" s="14">
        <v>0</v>
      </c>
      <c r="CA46" s="14">
        <v>1.9389503038516362</v>
      </c>
      <c r="CB46" s="14">
        <v>0.64631676795054582</v>
      </c>
      <c r="CC46" s="14">
        <v>0.51518003242434807</v>
      </c>
      <c r="CD46" s="14">
        <v>0</v>
      </c>
      <c r="CE46" s="14">
        <v>0</v>
      </c>
      <c r="CF46" s="14">
        <v>0</v>
      </c>
      <c r="CG46" s="14">
        <v>0</v>
      </c>
      <c r="CH46" s="14">
        <v>0</v>
      </c>
      <c r="CI46" s="14">
        <v>0</v>
      </c>
      <c r="CJ46" s="14">
        <v>0</v>
      </c>
      <c r="CK46" s="14">
        <v>0</v>
      </c>
      <c r="CL46" s="14">
        <v>0</v>
      </c>
    </row>
    <row r="47" spans="2:90" x14ac:dyDescent="0.25">
      <c r="B47" s="15" t="str">
        <f t="shared" si="12"/>
        <v>Medium Business Demand</v>
      </c>
      <c r="C47" s="15" t="str">
        <f t="shared" si="12"/>
        <v>NDM</v>
      </c>
      <c r="D47" s="15" t="str">
        <f t="shared" si="12"/>
        <v>Non-residential</v>
      </c>
      <c r="E47" s="14">
        <v>0</v>
      </c>
      <c r="F47" s="14">
        <v>0</v>
      </c>
      <c r="G47" s="14">
        <v>2.3337496071522579</v>
      </c>
      <c r="H47" s="14">
        <v>1.1717571249300038</v>
      </c>
      <c r="I47" s="14">
        <v>0</v>
      </c>
      <c r="J47" s="14">
        <v>0.65423106141925202</v>
      </c>
      <c r="K47" s="14">
        <v>0.65423106141925202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8"/>
      <c r="T47" s="15" t="str">
        <f t="shared" si="13"/>
        <v>Medium Business Demand</v>
      </c>
      <c r="U47" s="15" t="str">
        <f t="shared" si="13"/>
        <v>NDM</v>
      </c>
      <c r="V47" s="15" t="str">
        <f t="shared" si="13"/>
        <v>Non-residential</v>
      </c>
      <c r="W47" s="14">
        <v>0</v>
      </c>
      <c r="X47" s="14">
        <v>0</v>
      </c>
      <c r="Y47" s="14">
        <v>2.3080819315183354</v>
      </c>
      <c r="Z47" s="14">
        <v>1.1588695890468628</v>
      </c>
      <c r="AA47" s="14">
        <v>0</v>
      </c>
      <c r="AB47" s="14">
        <v>0.64703552055116487</v>
      </c>
      <c r="AC47" s="14">
        <v>0.64703552055116487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8"/>
      <c r="AL47" s="15" t="str">
        <f t="shared" si="14"/>
        <v>Medium Business Demand</v>
      </c>
      <c r="AM47" s="15" t="str">
        <f t="shared" si="14"/>
        <v>NDM</v>
      </c>
      <c r="AN47" s="15" t="str">
        <f t="shared" si="14"/>
        <v>Non-residential</v>
      </c>
      <c r="AO47" s="14">
        <v>0</v>
      </c>
      <c r="AP47" s="14">
        <v>0</v>
      </c>
      <c r="AQ47" s="14">
        <v>2.2847107771398214</v>
      </c>
      <c r="AR47" s="14">
        <v>1.1471351182291991</v>
      </c>
      <c r="AS47" s="14">
        <v>0</v>
      </c>
      <c r="AT47" s="14">
        <v>0.64048377434463599</v>
      </c>
      <c r="AU47" s="14">
        <v>0.64048377434463599</v>
      </c>
      <c r="AV47" s="14">
        <v>0</v>
      </c>
      <c r="AW47" s="14">
        <v>0</v>
      </c>
      <c r="AX47" s="14">
        <v>0</v>
      </c>
      <c r="AY47" s="14">
        <v>0</v>
      </c>
      <c r="AZ47" s="14">
        <v>0</v>
      </c>
      <c r="BA47" s="14">
        <v>0</v>
      </c>
      <c r="BB47" s="14">
        <v>0</v>
      </c>
      <c r="BC47" s="8"/>
      <c r="BD47" s="15" t="str">
        <f t="shared" si="15"/>
        <v>Medium Business Demand</v>
      </c>
      <c r="BE47" s="15" t="str">
        <f t="shared" si="15"/>
        <v>NDM</v>
      </c>
      <c r="BF47" s="15" t="str">
        <f t="shared" si="15"/>
        <v>Non-residential</v>
      </c>
      <c r="BG47" s="14">
        <v>0</v>
      </c>
      <c r="BH47" s="14">
        <v>0</v>
      </c>
      <c r="BI47" s="14">
        <v>2.2615814736566899</v>
      </c>
      <c r="BJ47" s="14">
        <v>1.1355220788234428</v>
      </c>
      <c r="BK47" s="14">
        <v>0</v>
      </c>
      <c r="BL47" s="14">
        <v>0.6339998273430888</v>
      </c>
      <c r="BM47" s="14">
        <v>0.6339998273430888</v>
      </c>
      <c r="BN47" s="14">
        <v>0</v>
      </c>
      <c r="BO47" s="14">
        <v>0</v>
      </c>
      <c r="BP47" s="14">
        <v>0</v>
      </c>
      <c r="BQ47" s="14">
        <v>0</v>
      </c>
      <c r="BR47" s="14">
        <v>0</v>
      </c>
      <c r="BS47" s="14">
        <v>0</v>
      </c>
      <c r="BT47" s="14">
        <v>0</v>
      </c>
      <c r="BU47" s="8"/>
      <c r="BV47" s="15" t="str">
        <f t="shared" si="16"/>
        <v>Medium Business Demand</v>
      </c>
      <c r="BW47" s="15" t="str">
        <f t="shared" si="16"/>
        <v>NDM</v>
      </c>
      <c r="BX47" s="15" t="str">
        <f t="shared" si="16"/>
        <v>Non-residential</v>
      </c>
      <c r="BY47" s="14">
        <v>0</v>
      </c>
      <c r="BZ47" s="14">
        <v>0</v>
      </c>
      <c r="CA47" s="14">
        <v>2.238691413625804</v>
      </c>
      <c r="CB47" s="14">
        <v>1.1240291616531235</v>
      </c>
      <c r="CC47" s="14">
        <v>0</v>
      </c>
      <c r="CD47" s="14">
        <v>0.62758294858966046</v>
      </c>
      <c r="CE47" s="14">
        <v>0.62758294858966046</v>
      </c>
      <c r="CF47" s="14">
        <v>0</v>
      </c>
      <c r="CG47" s="14">
        <v>0</v>
      </c>
      <c r="CH47" s="14">
        <v>0</v>
      </c>
      <c r="CI47" s="14">
        <v>0</v>
      </c>
      <c r="CJ47" s="14">
        <v>0</v>
      </c>
      <c r="CK47" s="14">
        <v>0</v>
      </c>
      <c r="CL47" s="14">
        <v>0</v>
      </c>
    </row>
    <row r="48" spans="2:90" x14ac:dyDescent="0.25">
      <c r="B48" s="15" t="str">
        <f t="shared" si="12"/>
        <v>Public Lighting</v>
      </c>
      <c r="C48" s="15" t="str">
        <f t="shared" si="12"/>
        <v>PL2</v>
      </c>
      <c r="D48" s="15" t="str">
        <f t="shared" si="12"/>
        <v>Non-residential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8"/>
      <c r="T48" s="15" t="str">
        <f t="shared" si="13"/>
        <v>Public Lighting</v>
      </c>
      <c r="U48" s="15" t="str">
        <f t="shared" si="13"/>
        <v>PL2</v>
      </c>
      <c r="V48" s="15" t="str">
        <f t="shared" si="13"/>
        <v>Non-residential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8"/>
      <c r="AL48" s="15" t="str">
        <f t="shared" si="14"/>
        <v>Public Lighting</v>
      </c>
      <c r="AM48" s="15" t="str">
        <f t="shared" si="14"/>
        <v>PL2</v>
      </c>
      <c r="AN48" s="15" t="str">
        <f t="shared" si="14"/>
        <v>Non-residential</v>
      </c>
      <c r="AO48" s="14">
        <v>0</v>
      </c>
      <c r="AP48" s="14">
        <v>0</v>
      </c>
      <c r="AQ48" s="14">
        <v>0</v>
      </c>
      <c r="AR48" s="14">
        <v>0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>
        <v>0</v>
      </c>
      <c r="AY48" s="14">
        <v>0</v>
      </c>
      <c r="AZ48" s="14">
        <v>0</v>
      </c>
      <c r="BA48" s="14">
        <v>0</v>
      </c>
      <c r="BB48" s="14">
        <v>0</v>
      </c>
      <c r="BC48" s="8"/>
      <c r="BD48" s="15" t="str">
        <f t="shared" si="15"/>
        <v>Public Lighting</v>
      </c>
      <c r="BE48" s="15" t="str">
        <f t="shared" si="15"/>
        <v>PL2</v>
      </c>
      <c r="BF48" s="15" t="str">
        <f t="shared" si="15"/>
        <v>Non-residential</v>
      </c>
      <c r="BG48" s="14">
        <v>0</v>
      </c>
      <c r="BH48" s="14">
        <v>0</v>
      </c>
      <c r="BI48" s="14">
        <v>0</v>
      </c>
      <c r="BJ48" s="14">
        <v>0</v>
      </c>
      <c r="BK48" s="14">
        <v>0</v>
      </c>
      <c r="BL48" s="14">
        <v>0</v>
      </c>
      <c r="BM48" s="14">
        <v>0</v>
      </c>
      <c r="BN48" s="14">
        <v>0</v>
      </c>
      <c r="BO48" s="14">
        <v>0</v>
      </c>
      <c r="BP48" s="14">
        <v>0</v>
      </c>
      <c r="BQ48" s="14">
        <v>0</v>
      </c>
      <c r="BR48" s="14">
        <v>0</v>
      </c>
      <c r="BS48" s="14">
        <v>0</v>
      </c>
      <c r="BT48" s="14">
        <v>0</v>
      </c>
      <c r="BU48" s="8"/>
      <c r="BV48" s="15" t="str">
        <f t="shared" si="16"/>
        <v>Public Lighting</v>
      </c>
      <c r="BW48" s="15" t="str">
        <f t="shared" si="16"/>
        <v>PL2</v>
      </c>
      <c r="BX48" s="15" t="str">
        <f t="shared" si="16"/>
        <v>Non-residential</v>
      </c>
      <c r="BY48" s="14">
        <v>0</v>
      </c>
      <c r="BZ48" s="14">
        <v>0</v>
      </c>
      <c r="CA48" s="14">
        <v>0</v>
      </c>
      <c r="CB48" s="14">
        <v>0</v>
      </c>
      <c r="CC48" s="14">
        <v>0</v>
      </c>
      <c r="CD48" s="14">
        <v>0</v>
      </c>
      <c r="CE48" s="14">
        <v>0</v>
      </c>
      <c r="CF48" s="14">
        <v>0</v>
      </c>
      <c r="CG48" s="14">
        <v>0</v>
      </c>
      <c r="CH48" s="14">
        <v>0</v>
      </c>
      <c r="CI48" s="14">
        <v>0</v>
      </c>
      <c r="CJ48" s="14">
        <v>0</v>
      </c>
      <c r="CK48" s="14">
        <v>0</v>
      </c>
      <c r="CL48" s="14">
        <v>0</v>
      </c>
    </row>
    <row r="49" spans="1:90" x14ac:dyDescent="0.25">
      <c r="B49" s="15" t="str">
        <f t="shared" si="12"/>
        <v>Medium Business Opt-out</v>
      </c>
      <c r="C49" s="15" t="str">
        <f t="shared" si="12"/>
        <v>NDMO</v>
      </c>
      <c r="D49" s="15" t="str">
        <f t="shared" si="12"/>
        <v>Non-residential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2.411866748814258</v>
      </c>
      <c r="K49" s="14">
        <v>0.77140677391225265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8"/>
      <c r="T49" s="15" t="str">
        <f t="shared" si="13"/>
        <v>Medium Business Opt-out</v>
      </c>
      <c r="U49" s="15" t="str">
        <f t="shared" si="13"/>
        <v>NDMO</v>
      </c>
      <c r="V49" s="15" t="str">
        <f t="shared" si="13"/>
        <v>Non-residential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2.3853399041214591</v>
      </c>
      <c r="AC49" s="14">
        <v>0.76292247945585134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8"/>
      <c r="AL49" s="15" t="str">
        <f t="shared" si="14"/>
        <v>Medium Business Opt-out</v>
      </c>
      <c r="AM49" s="15" t="str">
        <f t="shared" si="14"/>
        <v>NDMO</v>
      </c>
      <c r="AN49" s="15" t="str">
        <f t="shared" si="14"/>
        <v>Non-residential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2.3611864516884342</v>
      </c>
      <c r="AU49" s="14">
        <v>0.75519728616755621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8"/>
      <c r="BD49" s="15" t="str">
        <f t="shared" si="15"/>
        <v>Medium Business Opt-out</v>
      </c>
      <c r="BE49" s="15" t="str">
        <f t="shared" si="15"/>
        <v>NDMO</v>
      </c>
      <c r="BF49" s="15" t="str">
        <f t="shared" si="15"/>
        <v>Non-residential</v>
      </c>
      <c r="BG49" s="14">
        <v>0</v>
      </c>
      <c r="BH49" s="14">
        <v>0</v>
      </c>
      <c r="BI49" s="14">
        <v>0</v>
      </c>
      <c r="BJ49" s="14">
        <v>0</v>
      </c>
      <c r="BK49" s="14">
        <v>0</v>
      </c>
      <c r="BL49" s="14">
        <v>2.3372829455782522</v>
      </c>
      <c r="BM49" s="14">
        <v>0.74755203522543323</v>
      </c>
      <c r="BN49" s="14">
        <v>0</v>
      </c>
      <c r="BO49" s="14">
        <v>0</v>
      </c>
      <c r="BP49" s="14">
        <v>0</v>
      </c>
      <c r="BQ49" s="14">
        <v>0</v>
      </c>
      <c r="BR49" s="14">
        <v>0</v>
      </c>
      <c r="BS49" s="14">
        <v>0</v>
      </c>
      <c r="BT49" s="14">
        <v>0</v>
      </c>
      <c r="BU49" s="8"/>
      <c r="BV49" s="15" t="str">
        <f t="shared" si="16"/>
        <v>Medium Business Opt-out</v>
      </c>
      <c r="BW49" s="15" t="str">
        <f t="shared" si="16"/>
        <v>NDMO</v>
      </c>
      <c r="BX49" s="15" t="str">
        <f t="shared" si="16"/>
        <v>Non-residential</v>
      </c>
      <c r="BY49" s="14">
        <v>0</v>
      </c>
      <c r="BZ49" s="14">
        <v>0</v>
      </c>
      <c r="CA49" s="14">
        <v>0</v>
      </c>
      <c r="CB49" s="14">
        <v>0</v>
      </c>
      <c r="CC49" s="14">
        <v>0</v>
      </c>
      <c r="CD49" s="14">
        <v>2.3136266910693446</v>
      </c>
      <c r="CE49" s="14">
        <v>0.73998586475497308</v>
      </c>
      <c r="CF49" s="14">
        <v>0</v>
      </c>
      <c r="CG49" s="14">
        <v>0</v>
      </c>
      <c r="CH49" s="14">
        <v>0</v>
      </c>
      <c r="CI49" s="14">
        <v>0</v>
      </c>
      <c r="CJ49" s="14">
        <v>0</v>
      </c>
      <c r="CK49" s="14">
        <v>0</v>
      </c>
      <c r="CL49" s="14">
        <v>0</v>
      </c>
    </row>
    <row r="50" spans="1:90" x14ac:dyDescent="0.25">
      <c r="B50" s="15" t="str">
        <f t="shared" si="12"/>
        <v>Non-Residential ToU</v>
      </c>
      <c r="C50" s="15" t="str">
        <f t="shared" si="12"/>
        <v>NDTOU</v>
      </c>
      <c r="D50" s="15" t="str">
        <f t="shared" si="12"/>
        <v>Non-residential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2.1836707568263067</v>
      </c>
      <c r="K50" s="14">
        <v>0.48462292567780141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8"/>
      <c r="T50" s="15" t="str">
        <f t="shared" si="13"/>
        <v>Non-Residential ToU</v>
      </c>
      <c r="U50" s="15" t="str">
        <f t="shared" si="13"/>
        <v>NDTOU</v>
      </c>
      <c r="V50" s="15" t="str">
        <f t="shared" si="13"/>
        <v>Non-residential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2.159653718963408</v>
      </c>
      <c r="AC50" s="14">
        <v>0.47929281484545749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8"/>
      <c r="AL50" s="15" t="str">
        <f t="shared" si="14"/>
        <v>Non-Residential ToU</v>
      </c>
      <c r="AM50" s="15" t="str">
        <f t="shared" si="14"/>
        <v>NDTOU</v>
      </c>
      <c r="AN50" s="15" t="str">
        <f t="shared" si="14"/>
        <v>Non-residential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2.1377855175877221</v>
      </c>
      <c r="AU50" s="14">
        <v>0.474439596155384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8"/>
      <c r="BD50" s="15" t="str">
        <f t="shared" si="15"/>
        <v>Non-Residential ToU</v>
      </c>
      <c r="BE50" s="15" t="str">
        <f t="shared" si="15"/>
        <v>NDTOU</v>
      </c>
      <c r="BF50" s="15" t="str">
        <f t="shared" si="15"/>
        <v>Non-residential</v>
      </c>
      <c r="BG50" s="14">
        <v>0</v>
      </c>
      <c r="BH50" s="14">
        <v>0</v>
      </c>
      <c r="BI50" s="14">
        <v>0</v>
      </c>
      <c r="BJ50" s="14">
        <v>0</v>
      </c>
      <c r="BK50" s="14">
        <v>0</v>
      </c>
      <c r="BL50" s="14">
        <v>2.1161436141516869</v>
      </c>
      <c r="BM50" s="14">
        <v>0.46963659985769529</v>
      </c>
      <c r="BN50" s="14">
        <v>0</v>
      </c>
      <c r="BO50" s="14">
        <v>0</v>
      </c>
      <c r="BP50" s="14">
        <v>0</v>
      </c>
      <c r="BQ50" s="14">
        <v>0</v>
      </c>
      <c r="BR50" s="14">
        <v>0</v>
      </c>
      <c r="BS50" s="14">
        <v>0</v>
      </c>
      <c r="BT50" s="14">
        <v>0</v>
      </c>
      <c r="BU50" s="8"/>
      <c r="BV50" s="15" t="str">
        <f t="shared" si="16"/>
        <v>Non-Residential ToU</v>
      </c>
      <c r="BW50" s="15" t="str">
        <f t="shared" si="16"/>
        <v>NDTOU</v>
      </c>
      <c r="BX50" s="15" t="str">
        <f t="shared" si="16"/>
        <v>Non-residential</v>
      </c>
      <c r="BY50" s="14">
        <v>0</v>
      </c>
      <c r="BZ50" s="14">
        <v>0</v>
      </c>
      <c r="CA50" s="14">
        <v>0</v>
      </c>
      <c r="CB50" s="14">
        <v>0</v>
      </c>
      <c r="CC50" s="14">
        <v>0</v>
      </c>
      <c r="CD50" s="14">
        <v>2.0947255688917084</v>
      </c>
      <c r="CE50" s="14">
        <v>0.46488328449467969</v>
      </c>
      <c r="CF50" s="14">
        <v>0</v>
      </c>
      <c r="CG50" s="14">
        <v>0</v>
      </c>
      <c r="CH50" s="14">
        <v>0</v>
      </c>
      <c r="CI50" s="14">
        <v>0</v>
      </c>
      <c r="CJ50" s="14">
        <v>0</v>
      </c>
      <c r="CK50" s="14">
        <v>0</v>
      </c>
      <c r="CL50" s="14">
        <v>0</v>
      </c>
    </row>
    <row r="51" spans="1:90" x14ac:dyDescent="0.25">
      <c r="B51" s="15" t="str">
        <f t="shared" si="12"/>
        <v>Large low Voltage</v>
      </c>
      <c r="C51" s="15" t="str">
        <f t="shared" si="12"/>
        <v>LLV</v>
      </c>
      <c r="D51" s="15" t="str">
        <f t="shared" si="12"/>
        <v>Large</v>
      </c>
      <c r="E51" s="14">
        <v>0</v>
      </c>
      <c r="F51" s="14">
        <v>25.778656748460083</v>
      </c>
      <c r="G51" s="14">
        <v>0</v>
      </c>
      <c r="H51" s="14">
        <v>0</v>
      </c>
      <c r="I51" s="14">
        <v>0</v>
      </c>
      <c r="J51" s="14">
        <v>0.91787641452850277</v>
      </c>
      <c r="K51" s="14">
        <v>0.44917356455650137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8"/>
      <c r="T51" s="15" t="str">
        <f t="shared" si="13"/>
        <v>Large low Voltage</v>
      </c>
      <c r="U51" s="15" t="str">
        <f t="shared" si="13"/>
        <v>LLV</v>
      </c>
      <c r="V51" s="15" t="str">
        <f t="shared" si="13"/>
        <v>Large</v>
      </c>
      <c r="W51" s="14">
        <v>0</v>
      </c>
      <c r="X51" s="14">
        <v>25.495130959030977</v>
      </c>
      <c r="Y51" s="14">
        <v>0</v>
      </c>
      <c r="Z51" s="14">
        <v>0</v>
      </c>
      <c r="AA51" s="14">
        <v>0</v>
      </c>
      <c r="AB51" s="14">
        <v>0.90778117808670877</v>
      </c>
      <c r="AC51" s="14">
        <v>0.44423334246796392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8"/>
      <c r="AL51" s="15" t="str">
        <f t="shared" si="14"/>
        <v>Large low Voltage</v>
      </c>
      <c r="AM51" s="15" t="str">
        <f t="shared" si="14"/>
        <v>LLV</v>
      </c>
      <c r="AN51" s="15" t="str">
        <f t="shared" si="14"/>
        <v>Large</v>
      </c>
      <c r="AO51" s="14">
        <v>0</v>
      </c>
      <c r="AP51" s="14">
        <v>25.236972601042368</v>
      </c>
      <c r="AQ51" s="14">
        <v>0</v>
      </c>
      <c r="AR51" s="14">
        <v>0</v>
      </c>
      <c r="AS51" s="14">
        <v>0</v>
      </c>
      <c r="AT51" s="14">
        <v>0.89858917594620535</v>
      </c>
      <c r="AU51" s="14">
        <v>0.43973512865452602</v>
      </c>
      <c r="AV51" s="14">
        <v>0</v>
      </c>
      <c r="AW51" s="14">
        <v>0</v>
      </c>
      <c r="AX51" s="14">
        <v>0</v>
      </c>
      <c r="AY51" s="14">
        <v>0</v>
      </c>
      <c r="AZ51" s="14">
        <v>0</v>
      </c>
      <c r="BA51" s="14">
        <v>0</v>
      </c>
      <c r="BB51" s="14">
        <v>0</v>
      </c>
      <c r="BC51" s="8"/>
      <c r="BD51" s="15" t="str">
        <f t="shared" si="15"/>
        <v>Large low Voltage</v>
      </c>
      <c r="BE51" s="15" t="str">
        <f t="shared" si="15"/>
        <v>LLV</v>
      </c>
      <c r="BF51" s="15" t="str">
        <f t="shared" si="15"/>
        <v>Large</v>
      </c>
      <c r="BG51" s="14">
        <v>0</v>
      </c>
      <c r="BH51" s="14">
        <v>24.981485734115729</v>
      </c>
      <c r="BI51" s="14">
        <v>0</v>
      </c>
      <c r="BJ51" s="14">
        <v>0</v>
      </c>
      <c r="BK51" s="14">
        <v>0</v>
      </c>
      <c r="BL51" s="14">
        <v>0.88949229507836303</v>
      </c>
      <c r="BM51" s="14">
        <v>0.43528346354898612</v>
      </c>
      <c r="BN51" s="14">
        <v>0</v>
      </c>
      <c r="BO51" s="14">
        <v>0</v>
      </c>
      <c r="BP51" s="14">
        <v>0</v>
      </c>
      <c r="BQ51" s="14">
        <v>0</v>
      </c>
      <c r="BR51" s="14">
        <v>0</v>
      </c>
      <c r="BS51" s="14">
        <v>0</v>
      </c>
      <c r="BT51" s="14">
        <v>0</v>
      </c>
      <c r="BU51" s="8"/>
      <c r="BV51" s="15" t="str">
        <f t="shared" si="16"/>
        <v>Large low Voltage</v>
      </c>
      <c r="BW51" s="15" t="str">
        <f t="shared" si="16"/>
        <v>LLV</v>
      </c>
      <c r="BX51" s="15" t="str">
        <f t="shared" si="16"/>
        <v>Large</v>
      </c>
      <c r="BY51" s="14">
        <v>0</v>
      </c>
      <c r="BZ51" s="14">
        <v>24.728641556368707</v>
      </c>
      <c r="CA51" s="14">
        <v>0</v>
      </c>
      <c r="CB51" s="14">
        <v>0</v>
      </c>
      <c r="CC51" s="14">
        <v>0</v>
      </c>
      <c r="CD51" s="14">
        <v>0.88048950996161279</v>
      </c>
      <c r="CE51" s="14">
        <v>0.43087784530036366</v>
      </c>
      <c r="CF51" s="14">
        <v>0</v>
      </c>
      <c r="CG51" s="14">
        <v>0</v>
      </c>
      <c r="CH51" s="14">
        <v>0</v>
      </c>
      <c r="CI51" s="14">
        <v>0</v>
      </c>
      <c r="CJ51" s="14">
        <v>0</v>
      </c>
      <c r="CK51" s="14">
        <v>0</v>
      </c>
      <c r="CL51" s="14">
        <v>0</v>
      </c>
    </row>
    <row r="52" spans="1:90" x14ac:dyDescent="0.25">
      <c r="B52" s="15" t="str">
        <f t="shared" si="12"/>
        <v>High Voltage</v>
      </c>
      <c r="C52" s="15" t="str">
        <f t="shared" si="12"/>
        <v>HV</v>
      </c>
      <c r="D52" s="15" t="str">
        <f t="shared" si="12"/>
        <v>Large</v>
      </c>
      <c r="E52" s="14">
        <v>0</v>
      </c>
      <c r="F52" s="14">
        <v>44.067832540075898</v>
      </c>
      <c r="G52" s="14">
        <v>0</v>
      </c>
      <c r="H52" s="14">
        <v>0</v>
      </c>
      <c r="I52" s="14">
        <v>0</v>
      </c>
      <c r="J52" s="14">
        <v>1.2205803384687539</v>
      </c>
      <c r="K52" s="14">
        <v>0.46870284997200146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8"/>
      <c r="T52" s="15" t="str">
        <f t="shared" si="13"/>
        <v>High Voltage</v>
      </c>
      <c r="U52" s="15" t="str">
        <f t="shared" si="13"/>
        <v>HV</v>
      </c>
      <c r="V52" s="15" t="str">
        <f t="shared" si="13"/>
        <v>Large</v>
      </c>
      <c r="W52" s="14">
        <v>0</v>
      </c>
      <c r="X52" s="14">
        <v>43.583153794737434</v>
      </c>
      <c r="Y52" s="14">
        <v>0</v>
      </c>
      <c r="Z52" s="14">
        <v>0</v>
      </c>
      <c r="AA52" s="14">
        <v>0</v>
      </c>
      <c r="AB52" s="14">
        <v>1.2071558219238152</v>
      </c>
      <c r="AC52" s="14">
        <v>0.46354783561874496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8"/>
      <c r="AL52" s="15" t="str">
        <f t="shared" si="14"/>
        <v>High Voltage</v>
      </c>
      <c r="AM52" s="15" t="str">
        <f t="shared" si="14"/>
        <v>HV</v>
      </c>
      <c r="AN52" s="15" t="str">
        <f t="shared" si="14"/>
        <v>Large</v>
      </c>
      <c r="AO52" s="14">
        <v>0</v>
      </c>
      <c r="AP52" s="14">
        <v>43.141839904736464</v>
      </c>
      <c r="AQ52" s="14">
        <v>0</v>
      </c>
      <c r="AR52" s="14">
        <v>0</v>
      </c>
      <c r="AS52" s="14">
        <v>0</v>
      </c>
      <c r="AT52" s="14">
        <v>1.1949324148220819</v>
      </c>
      <c r="AU52" s="14">
        <v>0.45885404729167939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8"/>
      <c r="BD52" s="15" t="str">
        <f t="shared" si="15"/>
        <v>High Voltage</v>
      </c>
      <c r="BE52" s="15" t="str">
        <f t="shared" si="15"/>
        <v>HV</v>
      </c>
      <c r="BF52" s="15" t="str">
        <f t="shared" si="15"/>
        <v>Large</v>
      </c>
      <c r="BG52" s="14">
        <v>0</v>
      </c>
      <c r="BH52" s="14">
        <v>42.705092847751651</v>
      </c>
      <c r="BI52" s="14">
        <v>0</v>
      </c>
      <c r="BJ52" s="14">
        <v>0</v>
      </c>
      <c r="BK52" s="14">
        <v>0</v>
      </c>
      <c r="BL52" s="14">
        <v>1.1828354987744194</v>
      </c>
      <c r="BM52" s="14">
        <v>0.4542088315293768</v>
      </c>
      <c r="BN52" s="14">
        <v>0</v>
      </c>
      <c r="BO52" s="14">
        <v>0</v>
      </c>
      <c r="BP52" s="14">
        <v>0</v>
      </c>
      <c r="BQ52" s="14">
        <v>0</v>
      </c>
      <c r="BR52" s="14">
        <v>0</v>
      </c>
      <c r="BS52" s="14">
        <v>0</v>
      </c>
      <c r="BT52" s="14">
        <v>0</v>
      </c>
      <c r="BU52" s="8"/>
      <c r="BV52" s="15" t="str">
        <f t="shared" si="16"/>
        <v>High Voltage</v>
      </c>
      <c r="BW52" s="15" t="str">
        <f t="shared" si="16"/>
        <v>HV</v>
      </c>
      <c r="BX52" s="15" t="str">
        <f t="shared" si="16"/>
        <v>Large</v>
      </c>
      <c r="BY52" s="14">
        <v>0</v>
      </c>
      <c r="BZ52" s="14">
        <v>42.272863387837887</v>
      </c>
      <c r="CA52" s="14">
        <v>0</v>
      </c>
      <c r="CB52" s="14">
        <v>0</v>
      </c>
      <c r="CC52" s="14">
        <v>0</v>
      </c>
      <c r="CD52" s="14">
        <v>1.1708637100553367</v>
      </c>
      <c r="CE52" s="14">
        <v>0.44961166466124913</v>
      </c>
      <c r="CF52" s="14">
        <v>0</v>
      </c>
      <c r="CG52" s="14">
        <v>0</v>
      </c>
      <c r="CH52" s="14">
        <v>0</v>
      </c>
      <c r="CI52" s="14">
        <v>0</v>
      </c>
      <c r="CJ52" s="14">
        <v>0</v>
      </c>
      <c r="CK52" s="14">
        <v>0</v>
      </c>
      <c r="CL52" s="14">
        <v>0</v>
      </c>
    </row>
    <row r="53" spans="1:90" x14ac:dyDescent="0.25">
      <c r="B53" s="15" t="str">
        <f t="shared" ref="B53:D53" si="17">B26</f>
        <v>Subtransmission</v>
      </c>
      <c r="C53" s="15" t="str">
        <f t="shared" si="17"/>
        <v>ST</v>
      </c>
      <c r="D53" s="15" t="str">
        <f t="shared" si="17"/>
        <v>Large</v>
      </c>
      <c r="E53" s="14">
        <v>0</v>
      </c>
      <c r="F53" s="14">
        <v>20.671748612306818</v>
      </c>
      <c r="G53" s="14">
        <v>0</v>
      </c>
      <c r="H53" s="14">
        <v>0</v>
      </c>
      <c r="I53" s="14">
        <v>0</v>
      </c>
      <c r="J53" s="14">
        <v>2.206809251951507</v>
      </c>
      <c r="K53" s="14">
        <v>0.67376034683475217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8"/>
      <c r="T53" s="15" t="str">
        <f t="shared" ref="T53:V53" si="18">T26</f>
        <v>Subtransmission</v>
      </c>
      <c r="U53" s="15" t="str">
        <f t="shared" si="18"/>
        <v>ST</v>
      </c>
      <c r="V53" s="15" t="str">
        <f t="shared" si="18"/>
        <v>Large</v>
      </c>
      <c r="W53" s="14">
        <v>0</v>
      </c>
      <c r="X53" s="14">
        <v>20.444391000101731</v>
      </c>
      <c r="Y53" s="14">
        <v>0</v>
      </c>
      <c r="Z53" s="14">
        <v>0</v>
      </c>
      <c r="AA53" s="14">
        <v>0</v>
      </c>
      <c r="AB53" s="14">
        <v>2.1825377260382575</v>
      </c>
      <c r="AC53" s="14">
        <v>0.66635001370194602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8"/>
      <c r="AL53" s="15" t="str">
        <f t="shared" ref="AL53:AN53" si="19">AL26</f>
        <v>Subtransmission</v>
      </c>
      <c r="AM53" s="15" t="str">
        <f t="shared" si="19"/>
        <v>ST</v>
      </c>
      <c r="AN53" s="15" t="str">
        <f t="shared" si="19"/>
        <v>Large</v>
      </c>
      <c r="AO53" s="14">
        <v>0</v>
      </c>
      <c r="AP53" s="14">
        <v>20.23737537742678</v>
      </c>
      <c r="AQ53" s="14">
        <v>0</v>
      </c>
      <c r="AR53" s="14">
        <v>0</v>
      </c>
      <c r="AS53" s="14">
        <v>0</v>
      </c>
      <c r="AT53" s="14">
        <v>2.1604378059983245</v>
      </c>
      <c r="AU53" s="14">
        <v>0.6596026929817892</v>
      </c>
      <c r="AV53" s="14">
        <v>0</v>
      </c>
      <c r="AW53" s="14">
        <v>0</v>
      </c>
      <c r="AX53" s="14">
        <v>0</v>
      </c>
      <c r="AY53" s="14">
        <v>0</v>
      </c>
      <c r="AZ53" s="14">
        <v>0</v>
      </c>
      <c r="BA53" s="14">
        <v>0</v>
      </c>
      <c r="BB53" s="14">
        <v>0</v>
      </c>
      <c r="BC53" s="8"/>
      <c r="BD53" s="15" t="str">
        <f t="shared" ref="BD53:BF53" si="20">BD26</f>
        <v>Subtransmission</v>
      </c>
      <c r="BE53" s="15" t="str">
        <f t="shared" si="20"/>
        <v>ST</v>
      </c>
      <c r="BF53" s="15" t="str">
        <f t="shared" si="20"/>
        <v>Large</v>
      </c>
      <c r="BG53" s="14">
        <v>0</v>
      </c>
      <c r="BH53" s="14">
        <v>20.032502007243558</v>
      </c>
      <c r="BI53" s="14">
        <v>0</v>
      </c>
      <c r="BJ53" s="14">
        <v>0</v>
      </c>
      <c r="BK53" s="14">
        <v>0</v>
      </c>
      <c r="BL53" s="14">
        <v>2.1385665817841502</v>
      </c>
      <c r="BM53" s="14">
        <v>0.65292519532347937</v>
      </c>
      <c r="BN53" s="14">
        <v>0</v>
      </c>
      <c r="BO53" s="14">
        <v>0</v>
      </c>
      <c r="BP53" s="14">
        <v>0</v>
      </c>
      <c r="BQ53" s="14">
        <v>0</v>
      </c>
      <c r="BR53" s="14">
        <v>0</v>
      </c>
      <c r="BS53" s="14">
        <v>0</v>
      </c>
      <c r="BT53" s="14">
        <v>0</v>
      </c>
      <c r="BU53" s="8"/>
      <c r="BV53" s="15" t="str">
        <f t="shared" ref="BV53:BX53" si="21">BV26</f>
        <v>Subtransmission</v>
      </c>
      <c r="BW53" s="15" t="str">
        <f t="shared" si="21"/>
        <v>ST</v>
      </c>
      <c r="BX53" s="15" t="str">
        <f t="shared" si="21"/>
        <v>Large</v>
      </c>
      <c r="BY53" s="14">
        <v>0</v>
      </c>
      <c r="BZ53" s="14">
        <v>19.829747793497173</v>
      </c>
      <c r="CA53" s="14">
        <v>0</v>
      </c>
      <c r="CB53" s="14">
        <v>0</v>
      </c>
      <c r="CC53" s="14">
        <v>0</v>
      </c>
      <c r="CD53" s="14">
        <v>2.1169215877800487</v>
      </c>
      <c r="CE53" s="14">
        <v>0.64631676795054582</v>
      </c>
      <c r="CF53" s="14">
        <v>0</v>
      </c>
      <c r="CG53" s="14">
        <v>0</v>
      </c>
      <c r="CH53" s="14">
        <v>0</v>
      </c>
      <c r="CI53" s="14">
        <v>0</v>
      </c>
      <c r="CJ53" s="14">
        <v>0</v>
      </c>
      <c r="CK53" s="14">
        <v>0</v>
      </c>
      <c r="CL53" s="14">
        <v>0</v>
      </c>
    </row>
    <row r="56" spans="1:90" x14ac:dyDescent="0.25">
      <c r="B56" s="1" t="s">
        <v>0</v>
      </c>
      <c r="C56" s="1" t="s">
        <v>34</v>
      </c>
      <c r="D56" s="2"/>
      <c r="E56" s="3" t="s">
        <v>2</v>
      </c>
      <c r="F56" s="18" t="s">
        <v>3</v>
      </c>
      <c r="G56" s="19">
        <v>0</v>
      </c>
      <c r="H56" s="20">
        <v>0</v>
      </c>
      <c r="I56" s="18" t="s">
        <v>4</v>
      </c>
      <c r="J56" s="19">
        <v>0</v>
      </c>
      <c r="K56" s="20">
        <v>0</v>
      </c>
      <c r="L56" s="18" t="s">
        <v>5</v>
      </c>
      <c r="M56" s="19">
        <v>0</v>
      </c>
      <c r="N56" s="20">
        <v>0</v>
      </c>
      <c r="O56" s="18" t="s">
        <v>6</v>
      </c>
      <c r="P56" s="19">
        <v>0</v>
      </c>
      <c r="Q56" s="19">
        <v>0</v>
      </c>
      <c r="R56" s="20">
        <v>0</v>
      </c>
      <c r="S56" s="8"/>
      <c r="T56" s="1" t="s">
        <v>0</v>
      </c>
      <c r="U56" s="1" t="s">
        <v>34</v>
      </c>
      <c r="V56" s="2"/>
      <c r="W56" s="3" t="s">
        <v>2</v>
      </c>
      <c r="X56" s="18" t="s">
        <v>3</v>
      </c>
      <c r="Y56" s="19">
        <v>0</v>
      </c>
      <c r="Z56" s="20">
        <v>0</v>
      </c>
      <c r="AA56" s="18" t="s">
        <v>4</v>
      </c>
      <c r="AB56" s="19">
        <v>0</v>
      </c>
      <c r="AC56" s="20">
        <v>0</v>
      </c>
      <c r="AD56" s="18" t="s">
        <v>5</v>
      </c>
      <c r="AE56" s="19">
        <v>0</v>
      </c>
      <c r="AF56" s="20">
        <v>0</v>
      </c>
      <c r="AG56" s="18" t="s">
        <v>6</v>
      </c>
      <c r="AH56" s="19">
        <v>0</v>
      </c>
      <c r="AI56" s="19">
        <v>0</v>
      </c>
      <c r="AJ56" s="20">
        <v>0</v>
      </c>
      <c r="AK56" s="8"/>
      <c r="AL56" s="1" t="s">
        <v>0</v>
      </c>
      <c r="AM56" s="1" t="s">
        <v>34</v>
      </c>
      <c r="AN56" s="2"/>
      <c r="AO56" s="3" t="s">
        <v>2</v>
      </c>
      <c r="AP56" s="18" t="s">
        <v>3</v>
      </c>
      <c r="AQ56" s="19">
        <v>0</v>
      </c>
      <c r="AR56" s="20">
        <v>0</v>
      </c>
      <c r="AS56" s="18" t="s">
        <v>4</v>
      </c>
      <c r="AT56" s="19">
        <v>0</v>
      </c>
      <c r="AU56" s="20">
        <v>0</v>
      </c>
      <c r="AV56" s="18" t="s">
        <v>5</v>
      </c>
      <c r="AW56" s="19">
        <v>0</v>
      </c>
      <c r="AX56" s="20">
        <v>0</v>
      </c>
      <c r="AY56" s="18" t="s">
        <v>6</v>
      </c>
      <c r="AZ56" s="19">
        <v>0</v>
      </c>
      <c r="BA56" s="19">
        <v>0</v>
      </c>
      <c r="BB56" s="20">
        <v>0</v>
      </c>
      <c r="BC56" s="8"/>
      <c r="BD56" s="1" t="s">
        <v>0</v>
      </c>
      <c r="BE56" s="1" t="s">
        <v>34</v>
      </c>
      <c r="BF56" s="2"/>
      <c r="BG56" s="3" t="s">
        <v>2</v>
      </c>
      <c r="BH56" s="18" t="s">
        <v>3</v>
      </c>
      <c r="BI56" s="19">
        <v>0</v>
      </c>
      <c r="BJ56" s="20">
        <v>0</v>
      </c>
      <c r="BK56" s="18" t="s">
        <v>4</v>
      </c>
      <c r="BL56" s="19">
        <v>0</v>
      </c>
      <c r="BM56" s="20">
        <v>0</v>
      </c>
      <c r="BN56" s="18" t="s">
        <v>5</v>
      </c>
      <c r="BO56" s="19">
        <v>0</v>
      </c>
      <c r="BP56" s="20">
        <v>0</v>
      </c>
      <c r="BQ56" s="18" t="s">
        <v>6</v>
      </c>
      <c r="BR56" s="19">
        <v>0</v>
      </c>
      <c r="BS56" s="19">
        <v>0</v>
      </c>
      <c r="BT56" s="20">
        <v>0</v>
      </c>
      <c r="BU56" s="8"/>
      <c r="BV56" s="1" t="s">
        <v>0</v>
      </c>
      <c r="BW56" s="1" t="s">
        <v>34</v>
      </c>
      <c r="BX56" s="2"/>
      <c r="BY56" s="3" t="s">
        <v>2</v>
      </c>
      <c r="BZ56" s="18" t="s">
        <v>3</v>
      </c>
      <c r="CA56" s="19">
        <v>0</v>
      </c>
      <c r="CB56" s="20">
        <v>0</v>
      </c>
      <c r="CC56" s="18" t="s">
        <v>4</v>
      </c>
      <c r="CD56" s="19">
        <v>0</v>
      </c>
      <c r="CE56" s="20">
        <v>0</v>
      </c>
      <c r="CF56" s="18" t="s">
        <v>5</v>
      </c>
      <c r="CG56" s="19">
        <v>0</v>
      </c>
      <c r="CH56" s="20">
        <v>0</v>
      </c>
      <c r="CI56" s="18" t="s">
        <v>6</v>
      </c>
      <c r="CJ56" s="19">
        <v>0</v>
      </c>
      <c r="CK56" s="19">
        <v>0</v>
      </c>
      <c r="CL56" s="20">
        <v>0</v>
      </c>
    </row>
    <row r="57" spans="1:90" ht="23.25" x14ac:dyDescent="0.25">
      <c r="A57" s="11"/>
      <c r="B57" s="4" t="s">
        <v>7</v>
      </c>
      <c r="C57" s="5"/>
      <c r="D57" s="5"/>
      <c r="E57" s="6" t="s">
        <v>8</v>
      </c>
      <c r="F57" s="6" t="s">
        <v>9</v>
      </c>
      <c r="G57" s="6" t="s">
        <v>10</v>
      </c>
      <c r="H57" s="6" t="s">
        <v>11</v>
      </c>
      <c r="I57" s="6" t="s">
        <v>12</v>
      </c>
      <c r="J57" s="6" t="s">
        <v>13</v>
      </c>
      <c r="K57" s="6" t="s">
        <v>14</v>
      </c>
      <c r="L57" s="6" t="s">
        <v>15</v>
      </c>
      <c r="M57" s="6" t="s">
        <v>16</v>
      </c>
      <c r="N57" s="6" t="s">
        <v>17</v>
      </c>
      <c r="O57" s="6" t="s">
        <v>18</v>
      </c>
      <c r="P57" s="6" t="s">
        <v>19</v>
      </c>
      <c r="Q57" s="6" t="s">
        <v>20</v>
      </c>
      <c r="R57" s="6" t="s">
        <v>21</v>
      </c>
      <c r="S57" s="10"/>
      <c r="T57" s="4" t="s">
        <v>22</v>
      </c>
      <c r="U57" s="5"/>
      <c r="V57" s="5"/>
      <c r="W57" s="6" t="s">
        <v>8</v>
      </c>
      <c r="X57" s="6" t="s">
        <v>9</v>
      </c>
      <c r="Y57" s="6" t="s">
        <v>10</v>
      </c>
      <c r="Z57" s="6" t="s">
        <v>11</v>
      </c>
      <c r="AA57" s="6" t="s">
        <v>12</v>
      </c>
      <c r="AB57" s="6" t="s">
        <v>13</v>
      </c>
      <c r="AC57" s="6" t="s">
        <v>14</v>
      </c>
      <c r="AD57" s="6" t="s">
        <v>15</v>
      </c>
      <c r="AE57" s="6" t="s">
        <v>16</v>
      </c>
      <c r="AF57" s="6" t="s">
        <v>17</v>
      </c>
      <c r="AG57" s="6" t="s">
        <v>18</v>
      </c>
      <c r="AH57" s="6" t="s">
        <v>19</v>
      </c>
      <c r="AI57" s="6" t="s">
        <v>20</v>
      </c>
      <c r="AJ57" s="6" t="s">
        <v>21</v>
      </c>
      <c r="AK57" s="10"/>
      <c r="AL57" s="4" t="s">
        <v>23</v>
      </c>
      <c r="AM57" s="5"/>
      <c r="AN57" s="5"/>
      <c r="AO57" s="6" t="s">
        <v>8</v>
      </c>
      <c r="AP57" s="6" t="s">
        <v>9</v>
      </c>
      <c r="AQ57" s="6" t="s">
        <v>10</v>
      </c>
      <c r="AR57" s="6" t="s">
        <v>11</v>
      </c>
      <c r="AS57" s="6" t="s">
        <v>12</v>
      </c>
      <c r="AT57" s="6" t="s">
        <v>13</v>
      </c>
      <c r="AU57" s="6" t="s">
        <v>14</v>
      </c>
      <c r="AV57" s="6" t="s">
        <v>15</v>
      </c>
      <c r="AW57" s="6" t="s">
        <v>16</v>
      </c>
      <c r="AX57" s="6" t="s">
        <v>17</v>
      </c>
      <c r="AY57" s="6" t="s">
        <v>18</v>
      </c>
      <c r="AZ57" s="6" t="s">
        <v>19</v>
      </c>
      <c r="BA57" s="6" t="s">
        <v>20</v>
      </c>
      <c r="BB57" s="6" t="s">
        <v>21</v>
      </c>
      <c r="BC57" s="10"/>
      <c r="BD57" s="4" t="s">
        <v>24</v>
      </c>
      <c r="BE57" s="5"/>
      <c r="BF57" s="5"/>
      <c r="BG57" s="6" t="s">
        <v>8</v>
      </c>
      <c r="BH57" s="6" t="s">
        <v>9</v>
      </c>
      <c r="BI57" s="6" t="s">
        <v>10</v>
      </c>
      <c r="BJ57" s="6" t="s">
        <v>11</v>
      </c>
      <c r="BK57" s="6" t="s">
        <v>12</v>
      </c>
      <c r="BL57" s="6" t="s">
        <v>13</v>
      </c>
      <c r="BM57" s="6" t="s">
        <v>14</v>
      </c>
      <c r="BN57" s="6" t="s">
        <v>15</v>
      </c>
      <c r="BO57" s="6" t="s">
        <v>16</v>
      </c>
      <c r="BP57" s="6" t="s">
        <v>17</v>
      </c>
      <c r="BQ57" s="6" t="s">
        <v>18</v>
      </c>
      <c r="BR57" s="6" t="s">
        <v>19</v>
      </c>
      <c r="BS57" s="6" t="s">
        <v>20</v>
      </c>
      <c r="BT57" s="6" t="s">
        <v>21</v>
      </c>
      <c r="BU57" s="10"/>
      <c r="BV57" s="4" t="s">
        <v>25</v>
      </c>
      <c r="BW57" s="5"/>
      <c r="BX57" s="5"/>
      <c r="BY57" s="6" t="s">
        <v>8</v>
      </c>
      <c r="BZ57" s="6" t="s">
        <v>9</v>
      </c>
      <c r="CA57" s="6" t="s">
        <v>10</v>
      </c>
      <c r="CB57" s="6" t="s">
        <v>11</v>
      </c>
      <c r="CC57" s="6" t="s">
        <v>12</v>
      </c>
      <c r="CD57" s="6" t="s">
        <v>13</v>
      </c>
      <c r="CE57" s="6" t="s">
        <v>14</v>
      </c>
      <c r="CF57" s="6" t="s">
        <v>15</v>
      </c>
      <c r="CG57" s="6" t="s">
        <v>16</v>
      </c>
      <c r="CH57" s="6" t="s">
        <v>17</v>
      </c>
      <c r="CI57" s="6" t="s">
        <v>18</v>
      </c>
      <c r="CJ57" s="6" t="s">
        <v>19</v>
      </c>
      <c r="CK57" s="6" t="s">
        <v>20</v>
      </c>
      <c r="CL57" s="6" t="s">
        <v>21</v>
      </c>
    </row>
    <row r="58" spans="1:90" x14ac:dyDescent="0.25">
      <c r="B58" s="7" t="s">
        <v>26</v>
      </c>
      <c r="C58" s="7" t="s">
        <v>27</v>
      </c>
      <c r="D58" s="7" t="s">
        <v>28</v>
      </c>
      <c r="E58" s="6" t="s">
        <v>29</v>
      </c>
      <c r="F58" s="6" t="s">
        <v>30</v>
      </c>
      <c r="G58" s="6" t="s">
        <v>31</v>
      </c>
      <c r="H58" s="6" t="s">
        <v>31</v>
      </c>
      <c r="I58" s="6" t="s">
        <v>32</v>
      </c>
      <c r="J58" s="6" t="s">
        <v>32</v>
      </c>
      <c r="K58" s="6" t="s">
        <v>32</v>
      </c>
      <c r="L58" s="6" t="s">
        <v>32</v>
      </c>
      <c r="M58" s="6" t="s">
        <v>32</v>
      </c>
      <c r="N58" s="6" t="s">
        <v>32</v>
      </c>
      <c r="O58" s="6" t="s">
        <v>32</v>
      </c>
      <c r="P58" s="6" t="s">
        <v>32</v>
      </c>
      <c r="Q58" s="6" t="s">
        <v>32</v>
      </c>
      <c r="R58" s="6" t="s">
        <v>32</v>
      </c>
      <c r="S58" s="8"/>
      <c r="T58" s="7" t="s">
        <v>26</v>
      </c>
      <c r="U58" s="7" t="s">
        <v>27</v>
      </c>
      <c r="V58" s="7" t="s">
        <v>28</v>
      </c>
      <c r="W58" s="6" t="s">
        <v>29</v>
      </c>
      <c r="X58" s="6" t="s">
        <v>30</v>
      </c>
      <c r="Y58" s="6" t="s">
        <v>31</v>
      </c>
      <c r="Z58" s="6" t="s">
        <v>31</v>
      </c>
      <c r="AA58" s="6" t="s">
        <v>32</v>
      </c>
      <c r="AB58" s="6" t="s">
        <v>32</v>
      </c>
      <c r="AC58" s="6" t="s">
        <v>32</v>
      </c>
      <c r="AD58" s="6" t="s">
        <v>32</v>
      </c>
      <c r="AE58" s="6" t="s">
        <v>32</v>
      </c>
      <c r="AF58" s="6" t="s">
        <v>32</v>
      </c>
      <c r="AG58" s="6" t="s">
        <v>32</v>
      </c>
      <c r="AH58" s="6" t="s">
        <v>32</v>
      </c>
      <c r="AI58" s="6" t="s">
        <v>32</v>
      </c>
      <c r="AJ58" s="6" t="s">
        <v>32</v>
      </c>
      <c r="AK58" s="8"/>
      <c r="AL58" s="7" t="s">
        <v>26</v>
      </c>
      <c r="AM58" s="7" t="s">
        <v>27</v>
      </c>
      <c r="AN58" s="7" t="s">
        <v>28</v>
      </c>
      <c r="AO58" s="6" t="s">
        <v>29</v>
      </c>
      <c r="AP58" s="6" t="s">
        <v>30</v>
      </c>
      <c r="AQ58" s="6" t="s">
        <v>31</v>
      </c>
      <c r="AR58" s="6" t="s">
        <v>31</v>
      </c>
      <c r="AS58" s="6" t="s">
        <v>32</v>
      </c>
      <c r="AT58" s="6" t="s">
        <v>32</v>
      </c>
      <c r="AU58" s="6" t="s">
        <v>32</v>
      </c>
      <c r="AV58" s="6" t="s">
        <v>32</v>
      </c>
      <c r="AW58" s="6" t="s">
        <v>32</v>
      </c>
      <c r="AX58" s="6" t="s">
        <v>32</v>
      </c>
      <c r="AY58" s="6" t="s">
        <v>32</v>
      </c>
      <c r="AZ58" s="6" t="s">
        <v>32</v>
      </c>
      <c r="BA58" s="6" t="s">
        <v>32</v>
      </c>
      <c r="BB58" s="6" t="s">
        <v>32</v>
      </c>
      <c r="BC58" s="8"/>
      <c r="BD58" s="7" t="s">
        <v>26</v>
      </c>
      <c r="BE58" s="7" t="s">
        <v>27</v>
      </c>
      <c r="BF58" s="7" t="s">
        <v>28</v>
      </c>
      <c r="BG58" s="6" t="s">
        <v>29</v>
      </c>
      <c r="BH58" s="6" t="s">
        <v>30</v>
      </c>
      <c r="BI58" s="6" t="s">
        <v>31</v>
      </c>
      <c r="BJ58" s="6" t="s">
        <v>31</v>
      </c>
      <c r="BK58" s="6" t="s">
        <v>32</v>
      </c>
      <c r="BL58" s="6" t="s">
        <v>32</v>
      </c>
      <c r="BM58" s="6" t="s">
        <v>32</v>
      </c>
      <c r="BN58" s="6" t="s">
        <v>32</v>
      </c>
      <c r="BO58" s="6" t="s">
        <v>32</v>
      </c>
      <c r="BP58" s="6" t="s">
        <v>32</v>
      </c>
      <c r="BQ58" s="6" t="s">
        <v>32</v>
      </c>
      <c r="BR58" s="6" t="s">
        <v>32</v>
      </c>
      <c r="BS58" s="6" t="s">
        <v>32</v>
      </c>
      <c r="BT58" s="6" t="s">
        <v>32</v>
      </c>
      <c r="BU58" s="8"/>
      <c r="BV58" s="7" t="s">
        <v>26</v>
      </c>
      <c r="BW58" s="7" t="s">
        <v>27</v>
      </c>
      <c r="BX58" s="7" t="s">
        <v>28</v>
      </c>
      <c r="BY58" s="6" t="s">
        <v>29</v>
      </c>
      <c r="BZ58" s="6" t="s">
        <v>30</v>
      </c>
      <c r="CA58" s="6" t="s">
        <v>31</v>
      </c>
      <c r="CB58" s="6" t="s">
        <v>31</v>
      </c>
      <c r="CC58" s="6" t="s">
        <v>32</v>
      </c>
      <c r="CD58" s="6" t="s">
        <v>32</v>
      </c>
      <c r="CE58" s="6" t="s">
        <v>32</v>
      </c>
      <c r="CF58" s="6" t="s">
        <v>32</v>
      </c>
      <c r="CG58" s="6" t="s">
        <v>32</v>
      </c>
      <c r="CH58" s="6" t="s">
        <v>32</v>
      </c>
      <c r="CI58" s="6" t="s">
        <v>32</v>
      </c>
      <c r="CJ58" s="6" t="s">
        <v>32</v>
      </c>
      <c r="CK58" s="6" t="s">
        <v>32</v>
      </c>
      <c r="CL58" s="6" t="s">
        <v>32</v>
      </c>
    </row>
    <row r="59" spans="1:90" x14ac:dyDescent="0.25">
      <c r="B59" s="12" t="str">
        <f t="shared" ref="B59:D79" si="22">B5</f>
        <v>Residential Single Rate</v>
      </c>
      <c r="C59" s="12" t="str">
        <f t="shared" si="22"/>
        <v>D1</v>
      </c>
      <c r="D59" s="12" t="str">
        <f t="shared" si="22"/>
        <v>Residential</v>
      </c>
      <c r="E59" s="13">
        <v>0</v>
      </c>
      <c r="F59" s="13">
        <v>0</v>
      </c>
      <c r="G59" s="13">
        <v>0</v>
      </c>
      <c r="H59" s="13">
        <v>0</v>
      </c>
      <c r="I59" s="13">
        <v>0.42416099588172057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8"/>
      <c r="T59" s="12" t="str">
        <f>T5</f>
        <v>Residential Single Rate</v>
      </c>
      <c r="U59" s="12" t="str">
        <f>U5</f>
        <v>D1</v>
      </c>
      <c r="V59" s="12" t="str">
        <f>V5</f>
        <v>Residential</v>
      </c>
      <c r="W59" s="13">
        <v>0</v>
      </c>
      <c r="X59" s="13">
        <v>0</v>
      </c>
      <c r="Y59" s="13">
        <v>0</v>
      </c>
      <c r="Z59" s="13">
        <v>0</v>
      </c>
      <c r="AA59" s="13">
        <v>0.41975735753239107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8"/>
      <c r="AL59" s="12" t="str">
        <f>AL5</f>
        <v>Residential Single Rate</v>
      </c>
      <c r="AM59" s="12" t="str">
        <f>AM5</f>
        <v>D1</v>
      </c>
      <c r="AN59" s="12" t="str">
        <f>AN5</f>
        <v>Residential</v>
      </c>
      <c r="AO59" s="13">
        <v>0</v>
      </c>
      <c r="AP59" s="13">
        <v>0</v>
      </c>
      <c r="AQ59" s="13">
        <v>0</v>
      </c>
      <c r="AR59" s="13">
        <v>0</v>
      </c>
      <c r="AS59" s="13">
        <v>0.41529825972233286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8"/>
      <c r="BD59" s="12" t="str">
        <f>BD5</f>
        <v>Residential Single Rate</v>
      </c>
      <c r="BE59" s="12" t="str">
        <f>BE5</f>
        <v>D1</v>
      </c>
      <c r="BF59" s="12" t="str">
        <f>BF5</f>
        <v>Residential</v>
      </c>
      <c r="BG59" s="13">
        <v>0</v>
      </c>
      <c r="BH59" s="13">
        <v>0</v>
      </c>
      <c r="BI59" s="13">
        <v>0</v>
      </c>
      <c r="BJ59" s="13">
        <v>0</v>
      </c>
      <c r="BK59" s="13">
        <v>0.41088971424714898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8"/>
      <c r="BV59" s="12" t="str">
        <f>BV5</f>
        <v>Residential Single Rate</v>
      </c>
      <c r="BW59" s="12" t="str">
        <f>BW5</f>
        <v>D1</v>
      </c>
      <c r="BX59" s="12" t="str">
        <f>BX5</f>
        <v>Residential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</row>
    <row r="60" spans="1:90" x14ac:dyDescent="0.25">
      <c r="B60" s="15" t="str">
        <f t="shared" si="22"/>
        <v>Climate Saver</v>
      </c>
      <c r="C60" s="15" t="str">
        <f t="shared" si="22"/>
        <v>D1CS</v>
      </c>
      <c r="D60" s="15" t="str">
        <f t="shared" si="22"/>
        <v>Residential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0.42416099588172057</v>
      </c>
      <c r="K60" s="14">
        <v>0.42416099588172057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8"/>
      <c r="T60" s="16"/>
      <c r="U60" s="16"/>
      <c r="V60" s="16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8"/>
      <c r="AL60" s="16"/>
      <c r="AM60" s="16"/>
      <c r="AN60" s="16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8"/>
      <c r="BD60" s="16"/>
      <c r="BE60" s="16"/>
      <c r="BF60" s="16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8"/>
      <c r="BV60" s="16"/>
      <c r="BW60" s="16"/>
      <c r="BX60" s="16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</row>
    <row r="61" spans="1:90" x14ac:dyDescent="0.25">
      <c r="B61" s="15" t="str">
        <f t="shared" si="22"/>
        <v>Climate Saver Interval</v>
      </c>
      <c r="C61" s="15" t="str">
        <f t="shared" si="22"/>
        <v>D3CS</v>
      </c>
      <c r="D61" s="15" t="str">
        <f t="shared" si="22"/>
        <v>Residential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0.42416099588172057</v>
      </c>
      <c r="K61" s="14">
        <v>0.42416099588172057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8"/>
      <c r="T61" s="16"/>
      <c r="U61" s="16"/>
      <c r="V61" s="16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8"/>
      <c r="AL61" s="16"/>
      <c r="AM61" s="16"/>
      <c r="AN61" s="16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8"/>
      <c r="BD61" s="16"/>
      <c r="BE61" s="16"/>
      <c r="BF61" s="16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8"/>
      <c r="BV61" s="16"/>
      <c r="BW61" s="16"/>
      <c r="BX61" s="16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</row>
    <row r="62" spans="1:90" x14ac:dyDescent="0.25">
      <c r="B62" s="15" t="str">
        <f t="shared" si="22"/>
        <v>Residential - Flexible Pricing</v>
      </c>
      <c r="C62" s="15" t="str">
        <f t="shared" si="22"/>
        <v>P13R</v>
      </c>
      <c r="D62" s="15" t="str">
        <f t="shared" si="22"/>
        <v>Residential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0.42416099588172057</v>
      </c>
      <c r="M62" s="14">
        <v>0.42416099588172057</v>
      </c>
      <c r="N62" s="14">
        <v>0.42416099588172057</v>
      </c>
      <c r="O62" s="14">
        <v>0.42416099588172057</v>
      </c>
      <c r="P62" s="14">
        <v>0</v>
      </c>
      <c r="Q62" s="14">
        <v>0.42416099588172057</v>
      </c>
      <c r="R62" s="14">
        <v>0.42416099588172057</v>
      </c>
      <c r="S62" s="8"/>
      <c r="T62" s="16"/>
      <c r="U62" s="16"/>
      <c r="V62" s="16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8"/>
      <c r="AL62" s="16"/>
      <c r="AM62" s="16"/>
      <c r="AN62" s="16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8"/>
      <c r="BD62" s="16"/>
      <c r="BE62" s="16"/>
      <c r="BF62" s="16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8"/>
      <c r="BV62" s="16"/>
      <c r="BW62" s="16"/>
      <c r="BX62" s="16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</row>
    <row r="63" spans="1:90" x14ac:dyDescent="0.25">
      <c r="B63" s="15" t="str">
        <f t="shared" si="22"/>
        <v>Residential Docklands  - Flexible Pricing</v>
      </c>
      <c r="C63" s="15" t="str">
        <f t="shared" si="22"/>
        <v>P13RDK</v>
      </c>
      <c r="D63" s="15" t="str">
        <f t="shared" si="22"/>
        <v>Residential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0.42416099588172057</v>
      </c>
      <c r="M63" s="14">
        <v>0.42416099588172057</v>
      </c>
      <c r="N63" s="14">
        <v>0.42416099588172057</v>
      </c>
      <c r="O63" s="14">
        <v>0.42416099588172057</v>
      </c>
      <c r="P63" s="14">
        <v>0</v>
      </c>
      <c r="Q63" s="14">
        <v>0.42416099588172057</v>
      </c>
      <c r="R63" s="14">
        <v>0.42416099588172057</v>
      </c>
      <c r="S63" s="8"/>
      <c r="T63" s="16"/>
      <c r="U63" s="16"/>
      <c r="V63" s="16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8"/>
      <c r="AL63" s="16"/>
      <c r="AM63" s="16"/>
      <c r="AN63" s="16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8"/>
      <c r="BD63" s="16"/>
      <c r="BE63" s="16"/>
      <c r="BF63" s="16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8"/>
      <c r="BV63" s="16"/>
      <c r="BW63" s="16"/>
      <c r="BX63" s="16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</row>
    <row r="64" spans="1:90" x14ac:dyDescent="0.25">
      <c r="B64" s="15" t="str">
        <f t="shared" si="22"/>
        <v>Climate Saver - Flexible Pricing</v>
      </c>
      <c r="C64" s="15" t="str">
        <f t="shared" si="22"/>
        <v>P13RCS</v>
      </c>
      <c r="D64" s="15" t="str">
        <f t="shared" si="22"/>
        <v>Residential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0.42416099588172057</v>
      </c>
      <c r="M64" s="14">
        <v>0</v>
      </c>
      <c r="N64" s="14">
        <v>0</v>
      </c>
      <c r="O64" s="14">
        <v>0.42416099588172057</v>
      </c>
      <c r="P64" s="14">
        <v>0</v>
      </c>
      <c r="Q64" s="14">
        <v>0</v>
      </c>
      <c r="R64" s="14">
        <v>0</v>
      </c>
      <c r="S64" s="8"/>
      <c r="T64" s="16"/>
      <c r="U64" s="16"/>
      <c r="V64" s="16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8"/>
      <c r="AL64" s="16"/>
      <c r="AM64" s="16"/>
      <c r="AN64" s="16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8"/>
      <c r="BD64" s="16"/>
      <c r="BE64" s="16"/>
      <c r="BF64" s="16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8"/>
      <c r="BV64" s="16"/>
      <c r="BW64" s="16"/>
      <c r="BX64" s="16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</row>
    <row r="65" spans="2:90" x14ac:dyDescent="0.25">
      <c r="B65" s="15" t="str">
        <f t="shared" si="22"/>
        <v>Residential Two Rate 5d</v>
      </c>
      <c r="C65" s="15" t="str">
        <f t="shared" si="22"/>
        <v>D2</v>
      </c>
      <c r="D65" s="15" t="str">
        <f t="shared" si="22"/>
        <v>Residential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0.42416099588172057</v>
      </c>
      <c r="K65" s="14">
        <v>0.42416099588172057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8"/>
      <c r="T65" s="15" t="str">
        <f>T11</f>
        <v>Residential Two Rate 5d</v>
      </c>
      <c r="U65" s="15" t="str">
        <f>U11</f>
        <v>D2</v>
      </c>
      <c r="V65" s="15" t="str">
        <f>V11</f>
        <v>Residential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0.41975735753239107</v>
      </c>
      <c r="AC65" s="14">
        <v>0.41975735753239107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8"/>
      <c r="AL65" s="15" t="str">
        <f>AL11</f>
        <v>Residential Two Rate 5d</v>
      </c>
      <c r="AM65" s="15" t="str">
        <f>AM11</f>
        <v>D2</v>
      </c>
      <c r="AN65" s="15" t="str">
        <f>AN11</f>
        <v>Residential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0.41529825972233286</v>
      </c>
      <c r="AU65" s="14">
        <v>0.41529825972233286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8"/>
      <c r="BD65" s="15" t="str">
        <f>BD11</f>
        <v>Residential Two Rate 5d</v>
      </c>
      <c r="BE65" s="15" t="str">
        <f>BE11</f>
        <v>D2</v>
      </c>
      <c r="BF65" s="15" t="str">
        <f>BF11</f>
        <v>Residential</v>
      </c>
      <c r="BG65" s="14">
        <v>0</v>
      </c>
      <c r="BH65" s="14">
        <v>0</v>
      </c>
      <c r="BI65" s="14">
        <v>0</v>
      </c>
      <c r="BJ65" s="14">
        <v>0</v>
      </c>
      <c r="BK65" s="14">
        <v>0</v>
      </c>
      <c r="BL65" s="14">
        <v>0.41088971424714887</v>
      </c>
      <c r="BM65" s="14">
        <v>0.41088971424714898</v>
      </c>
      <c r="BN65" s="14">
        <v>0</v>
      </c>
      <c r="BO65" s="14">
        <v>0</v>
      </c>
      <c r="BP65" s="14">
        <v>0</v>
      </c>
      <c r="BQ65" s="14">
        <v>0</v>
      </c>
      <c r="BR65" s="14">
        <v>0</v>
      </c>
      <c r="BS65" s="14">
        <v>0</v>
      </c>
      <c r="BT65" s="14">
        <v>0</v>
      </c>
      <c r="BU65" s="8"/>
      <c r="BV65" s="15" t="str">
        <f>BV11</f>
        <v>Residential Two Rate 5d</v>
      </c>
      <c r="BW65" s="15" t="str">
        <f>BW11</f>
        <v>D2</v>
      </c>
      <c r="BX65" s="15" t="str">
        <f>BX11</f>
        <v>Residential</v>
      </c>
      <c r="BY65" s="14">
        <v>0</v>
      </c>
      <c r="BZ65" s="14">
        <v>0</v>
      </c>
      <c r="CA65" s="14">
        <v>0</v>
      </c>
      <c r="CB65" s="14">
        <v>0</v>
      </c>
      <c r="CC65" s="14">
        <v>0</v>
      </c>
      <c r="CD65" s="14">
        <v>0</v>
      </c>
      <c r="CE65" s="14">
        <v>0</v>
      </c>
      <c r="CF65" s="14">
        <v>0</v>
      </c>
      <c r="CG65" s="14">
        <v>0</v>
      </c>
      <c r="CH65" s="14">
        <v>0</v>
      </c>
      <c r="CI65" s="14">
        <v>0</v>
      </c>
      <c r="CJ65" s="14">
        <v>0</v>
      </c>
      <c r="CK65" s="14">
        <v>0</v>
      </c>
      <c r="CL65" s="14">
        <v>0</v>
      </c>
    </row>
    <row r="66" spans="2:90" x14ac:dyDescent="0.25">
      <c r="B66" s="15" t="str">
        <f t="shared" si="22"/>
        <v>Docklands Two Rate 5d</v>
      </c>
      <c r="C66" s="15" t="str">
        <f t="shared" si="22"/>
        <v>D2DK</v>
      </c>
      <c r="D66" s="15" t="str">
        <f t="shared" si="22"/>
        <v>Residential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0.42416099588172074</v>
      </c>
      <c r="K66" s="14">
        <v>0.42416099588172074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8"/>
      <c r="T66" s="16"/>
      <c r="U66" s="16"/>
      <c r="V66" s="16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8"/>
      <c r="AL66" s="16"/>
      <c r="AM66" s="16"/>
      <c r="AN66" s="16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8"/>
      <c r="BD66" s="16"/>
      <c r="BE66" s="16"/>
      <c r="BF66" s="16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8"/>
      <c r="BV66" s="16"/>
      <c r="BW66" s="16"/>
      <c r="BX66" s="16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</row>
    <row r="67" spans="2:90" x14ac:dyDescent="0.25">
      <c r="B67" s="15" t="str">
        <f t="shared" si="22"/>
        <v>Residential Interval</v>
      </c>
      <c r="C67" s="15" t="str">
        <f t="shared" si="22"/>
        <v>D3</v>
      </c>
      <c r="D67" s="15" t="str">
        <f t="shared" si="22"/>
        <v>Residential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0.42416099588172074</v>
      </c>
      <c r="K67" s="14">
        <v>0.42416099588172074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8"/>
      <c r="T67" s="16"/>
      <c r="U67" s="16"/>
      <c r="V67" s="16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8"/>
      <c r="AL67" s="16"/>
      <c r="AM67" s="16"/>
      <c r="AN67" s="16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8"/>
      <c r="BD67" s="16"/>
      <c r="BE67" s="16"/>
      <c r="BF67" s="16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8"/>
      <c r="BV67" s="16"/>
      <c r="BW67" s="16"/>
      <c r="BX67" s="16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</row>
    <row r="68" spans="2:90" x14ac:dyDescent="0.25">
      <c r="B68" s="15" t="str">
        <f t="shared" si="22"/>
        <v>Dedicated circuit</v>
      </c>
      <c r="C68" s="15" t="str">
        <f t="shared" si="22"/>
        <v>DD1</v>
      </c>
      <c r="D68" s="15" t="str">
        <f t="shared" si="22"/>
        <v>Residential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0.42416099588172057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8"/>
      <c r="T68" s="15" t="str">
        <f t="shared" ref="T68:V79" si="23">T14</f>
        <v>Dedicated circuit</v>
      </c>
      <c r="U68" s="15" t="str">
        <f t="shared" si="23"/>
        <v>DD1</v>
      </c>
      <c r="V68" s="15" t="str">
        <f t="shared" si="23"/>
        <v>Residential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0.41975735753239107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8"/>
      <c r="AL68" s="15" t="str">
        <f t="shared" ref="AL68:AN79" si="24">AL14</f>
        <v>Dedicated circuit</v>
      </c>
      <c r="AM68" s="15" t="str">
        <f t="shared" si="24"/>
        <v>DD1</v>
      </c>
      <c r="AN68" s="15" t="str">
        <f t="shared" si="24"/>
        <v>Residential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0.41529825972233286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8"/>
      <c r="BD68" s="15" t="str">
        <f t="shared" ref="BD68:BF79" si="25">BD14</f>
        <v>Dedicated circuit</v>
      </c>
      <c r="BE68" s="15" t="str">
        <f t="shared" si="25"/>
        <v>DD1</v>
      </c>
      <c r="BF68" s="15" t="str">
        <f t="shared" si="25"/>
        <v>Residential</v>
      </c>
      <c r="BG68" s="14">
        <v>0</v>
      </c>
      <c r="BH68" s="14">
        <v>0</v>
      </c>
      <c r="BI68" s="14">
        <v>0</v>
      </c>
      <c r="BJ68" s="14">
        <v>0</v>
      </c>
      <c r="BK68" s="14">
        <v>0</v>
      </c>
      <c r="BL68" s="14">
        <v>0</v>
      </c>
      <c r="BM68" s="14">
        <v>0.41088971424714887</v>
      </c>
      <c r="BN68" s="14">
        <v>0</v>
      </c>
      <c r="BO68" s="14">
        <v>0</v>
      </c>
      <c r="BP68" s="14">
        <v>0</v>
      </c>
      <c r="BQ68" s="14">
        <v>0</v>
      </c>
      <c r="BR68" s="14">
        <v>0</v>
      </c>
      <c r="BS68" s="14">
        <v>0</v>
      </c>
      <c r="BT68" s="14">
        <v>0</v>
      </c>
      <c r="BU68" s="8"/>
      <c r="BV68" s="15" t="str">
        <f t="shared" ref="BV68:BX79" si="26">BV14</f>
        <v>Dedicated circuit</v>
      </c>
      <c r="BW68" s="15" t="str">
        <f t="shared" si="26"/>
        <v>DD1</v>
      </c>
      <c r="BX68" s="15" t="str">
        <f t="shared" si="26"/>
        <v>Residential</v>
      </c>
      <c r="BY68" s="14">
        <v>0</v>
      </c>
      <c r="BZ68" s="14">
        <v>0</v>
      </c>
      <c r="CA68" s="14">
        <v>0</v>
      </c>
      <c r="CB68" s="14">
        <v>0</v>
      </c>
      <c r="CC68" s="14">
        <v>0</v>
      </c>
      <c r="CD68" s="14">
        <v>0</v>
      </c>
      <c r="CE68" s="14">
        <v>0</v>
      </c>
      <c r="CF68" s="14">
        <v>0</v>
      </c>
      <c r="CG68" s="14">
        <v>0</v>
      </c>
      <c r="CH68" s="14">
        <v>0</v>
      </c>
      <c r="CI68" s="14">
        <v>0</v>
      </c>
      <c r="CJ68" s="14">
        <v>0</v>
      </c>
      <c r="CK68" s="14">
        <v>0</v>
      </c>
      <c r="CL68" s="14">
        <v>0</v>
      </c>
    </row>
    <row r="69" spans="2:90" x14ac:dyDescent="0.25">
      <c r="B69" s="15" t="str">
        <f t="shared" si="22"/>
        <v>Residential Demand</v>
      </c>
      <c r="C69" s="15" t="str">
        <f t="shared" si="22"/>
        <v>DD</v>
      </c>
      <c r="D69" s="15" t="str">
        <f t="shared" si="22"/>
        <v>Residential</v>
      </c>
      <c r="E69" s="14">
        <v>0</v>
      </c>
      <c r="F69" s="14">
        <v>0</v>
      </c>
      <c r="G69" s="14">
        <v>0</v>
      </c>
      <c r="H69" s="14">
        <v>0</v>
      </c>
      <c r="I69" s="14">
        <v>0.42416099588172057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8"/>
      <c r="T69" s="15" t="str">
        <f t="shared" si="23"/>
        <v>Residential Demand</v>
      </c>
      <c r="U69" s="15" t="str">
        <f t="shared" si="23"/>
        <v>DD</v>
      </c>
      <c r="V69" s="15" t="str">
        <f t="shared" si="23"/>
        <v>Residential</v>
      </c>
      <c r="W69" s="14">
        <v>0</v>
      </c>
      <c r="X69" s="14">
        <v>0</v>
      </c>
      <c r="Y69" s="14">
        <v>0</v>
      </c>
      <c r="Z69" s="14">
        <v>0</v>
      </c>
      <c r="AA69" s="14">
        <v>0.41975735753239107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8"/>
      <c r="AL69" s="15" t="str">
        <f t="shared" si="24"/>
        <v>Residential Demand</v>
      </c>
      <c r="AM69" s="15" t="str">
        <f t="shared" si="24"/>
        <v>DD</v>
      </c>
      <c r="AN69" s="15" t="str">
        <f t="shared" si="24"/>
        <v>Residential</v>
      </c>
      <c r="AO69" s="14">
        <v>0</v>
      </c>
      <c r="AP69" s="14">
        <v>0</v>
      </c>
      <c r="AQ69" s="14">
        <v>0</v>
      </c>
      <c r="AR69" s="14">
        <v>0</v>
      </c>
      <c r="AS69" s="14">
        <v>0.41529825972233286</v>
      </c>
      <c r="AT69" s="14">
        <v>0</v>
      </c>
      <c r="AU69" s="14">
        <v>0</v>
      </c>
      <c r="AV69" s="14">
        <v>0</v>
      </c>
      <c r="AW69" s="14">
        <v>0</v>
      </c>
      <c r="AX69" s="14">
        <v>0</v>
      </c>
      <c r="AY69" s="14">
        <v>0</v>
      </c>
      <c r="AZ69" s="14">
        <v>0</v>
      </c>
      <c r="BA69" s="14">
        <v>0</v>
      </c>
      <c r="BB69" s="14">
        <v>0</v>
      </c>
      <c r="BC69" s="8"/>
      <c r="BD69" s="15" t="str">
        <f t="shared" si="25"/>
        <v>Residential Demand</v>
      </c>
      <c r="BE69" s="15" t="str">
        <f t="shared" si="25"/>
        <v>DD</v>
      </c>
      <c r="BF69" s="15" t="str">
        <f t="shared" si="25"/>
        <v>Residential</v>
      </c>
      <c r="BG69" s="14">
        <v>0</v>
      </c>
      <c r="BH69" s="14">
        <v>0</v>
      </c>
      <c r="BI69" s="14">
        <v>0</v>
      </c>
      <c r="BJ69" s="14">
        <v>0</v>
      </c>
      <c r="BK69" s="14">
        <v>0.41088971424714887</v>
      </c>
      <c r="BL69" s="14">
        <v>0</v>
      </c>
      <c r="BM69" s="14">
        <v>0</v>
      </c>
      <c r="BN69" s="14">
        <v>0</v>
      </c>
      <c r="BO69" s="14">
        <v>0</v>
      </c>
      <c r="BP69" s="14">
        <v>0</v>
      </c>
      <c r="BQ69" s="14">
        <v>0</v>
      </c>
      <c r="BR69" s="14">
        <v>0</v>
      </c>
      <c r="BS69" s="14">
        <v>0</v>
      </c>
      <c r="BT69" s="14">
        <v>0</v>
      </c>
      <c r="BU69" s="8"/>
      <c r="BV69" s="15" t="str">
        <f t="shared" si="26"/>
        <v>Residential Demand</v>
      </c>
      <c r="BW69" s="15" t="str">
        <f t="shared" si="26"/>
        <v>DD</v>
      </c>
      <c r="BX69" s="15" t="str">
        <f t="shared" si="26"/>
        <v>Residential</v>
      </c>
      <c r="BY69" s="14">
        <v>0</v>
      </c>
      <c r="BZ69" s="14">
        <v>0</v>
      </c>
      <c r="CA69" s="14">
        <v>0</v>
      </c>
      <c r="CB69" s="14">
        <v>0</v>
      </c>
      <c r="CC69" s="14">
        <v>0</v>
      </c>
      <c r="CD69" s="14">
        <v>0</v>
      </c>
      <c r="CE69" s="14">
        <v>0</v>
      </c>
      <c r="CF69" s="14">
        <v>0</v>
      </c>
      <c r="CG69" s="14">
        <v>0</v>
      </c>
      <c r="CH69" s="14">
        <v>0</v>
      </c>
      <c r="CI69" s="14">
        <v>0</v>
      </c>
      <c r="CJ69" s="14">
        <v>0</v>
      </c>
      <c r="CK69" s="14">
        <v>0</v>
      </c>
      <c r="CL69" s="14">
        <v>0</v>
      </c>
    </row>
    <row r="70" spans="2:90" x14ac:dyDescent="0.25">
      <c r="B70" s="15" t="str">
        <f t="shared" si="22"/>
        <v>Newstead Residential Trial</v>
      </c>
      <c r="C70" s="15" t="str">
        <f t="shared" si="22"/>
        <v>DDNEW</v>
      </c>
      <c r="D70" s="15" t="str">
        <f t="shared" si="22"/>
        <v>Residential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8"/>
      <c r="T70" s="15" t="str">
        <f t="shared" si="23"/>
        <v>Newstead Residential Trial</v>
      </c>
      <c r="U70" s="15" t="str">
        <f t="shared" si="23"/>
        <v>DDNEW</v>
      </c>
      <c r="V70" s="15" t="str">
        <f t="shared" si="23"/>
        <v>Residential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8"/>
      <c r="AL70" s="15" t="str">
        <f t="shared" si="24"/>
        <v>Newstead Residential Trial</v>
      </c>
      <c r="AM70" s="15" t="str">
        <f t="shared" si="24"/>
        <v>DDNEW</v>
      </c>
      <c r="AN70" s="15" t="str">
        <f t="shared" si="24"/>
        <v>Residential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8"/>
      <c r="BD70" s="15" t="str">
        <f t="shared" si="25"/>
        <v>Newstead Residential Trial</v>
      </c>
      <c r="BE70" s="15" t="str">
        <f t="shared" si="25"/>
        <v>DDNEW</v>
      </c>
      <c r="BF70" s="15" t="str">
        <f t="shared" si="25"/>
        <v>Residential</v>
      </c>
      <c r="BG70" s="14">
        <v>0</v>
      </c>
      <c r="BH70" s="14">
        <v>0</v>
      </c>
      <c r="BI70" s="14">
        <v>0</v>
      </c>
      <c r="BJ70" s="14">
        <v>0</v>
      </c>
      <c r="BK70" s="14">
        <v>0</v>
      </c>
      <c r="BL70" s="14">
        <v>0</v>
      </c>
      <c r="BM70" s="14">
        <v>0</v>
      </c>
      <c r="BN70" s="14">
        <v>0</v>
      </c>
      <c r="BO70" s="14">
        <v>0</v>
      </c>
      <c r="BP70" s="14">
        <v>0</v>
      </c>
      <c r="BQ70" s="14">
        <v>0</v>
      </c>
      <c r="BR70" s="14">
        <v>0</v>
      </c>
      <c r="BS70" s="14">
        <v>0</v>
      </c>
      <c r="BT70" s="14">
        <v>0</v>
      </c>
      <c r="BU70" s="8"/>
      <c r="BV70" s="15" t="str">
        <f t="shared" si="26"/>
        <v>Newstead Residential Trial</v>
      </c>
      <c r="BW70" s="15" t="str">
        <f t="shared" si="26"/>
        <v>DDNEW</v>
      </c>
      <c r="BX70" s="15" t="str">
        <f t="shared" si="26"/>
        <v>Residential</v>
      </c>
      <c r="BY70" s="14">
        <v>0</v>
      </c>
      <c r="BZ70" s="14">
        <v>0</v>
      </c>
      <c r="CA70" s="14">
        <v>0</v>
      </c>
      <c r="CB70" s="14">
        <v>0</v>
      </c>
      <c r="CC70" s="14">
        <v>0</v>
      </c>
      <c r="CD70" s="14">
        <v>0</v>
      </c>
      <c r="CE70" s="14">
        <v>0</v>
      </c>
      <c r="CF70" s="14">
        <v>0</v>
      </c>
      <c r="CG70" s="14">
        <v>0</v>
      </c>
      <c r="CH70" s="14">
        <v>0</v>
      </c>
      <c r="CI70" s="14">
        <v>0</v>
      </c>
      <c r="CJ70" s="14">
        <v>0</v>
      </c>
      <c r="CK70" s="14">
        <v>0</v>
      </c>
      <c r="CL70" s="14">
        <v>0</v>
      </c>
    </row>
    <row r="71" spans="2:90" x14ac:dyDescent="0.25">
      <c r="B71" s="15" t="str">
        <f t="shared" si="22"/>
        <v>Residential ToU</v>
      </c>
      <c r="C71" s="15" t="str">
        <f t="shared" si="22"/>
        <v>PRTOU</v>
      </c>
      <c r="D71" s="15" t="str">
        <f t="shared" si="22"/>
        <v>Residential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0.69672149258697225</v>
      </c>
      <c r="K71" s="14">
        <v>0.27868859703478882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8"/>
      <c r="T71" s="15" t="str">
        <f t="shared" si="23"/>
        <v>Residential ToU</v>
      </c>
      <c r="U71" s="15" t="str">
        <f t="shared" si="23"/>
        <v>PRTOU</v>
      </c>
      <c r="V71" s="15" t="str">
        <f t="shared" si="23"/>
        <v>Residential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0.68948813187406566</v>
      </c>
      <c r="AC71" s="14">
        <v>0.27579525274962619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8"/>
      <c r="AL71" s="15" t="str">
        <f t="shared" si="24"/>
        <v>Residential ToU</v>
      </c>
      <c r="AM71" s="15" t="str">
        <f t="shared" si="24"/>
        <v>PRTOU</v>
      </c>
      <c r="AN71" s="15" t="str">
        <f t="shared" si="24"/>
        <v>Residential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0.68216367415169332</v>
      </c>
      <c r="AU71" s="14">
        <v>0.27286546966067721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8"/>
      <c r="BD71" s="15" t="str">
        <f t="shared" si="25"/>
        <v>Residential ToU</v>
      </c>
      <c r="BE71" s="15" t="str">
        <f t="shared" si="25"/>
        <v>PRTOU</v>
      </c>
      <c r="BF71" s="15" t="str">
        <f t="shared" si="25"/>
        <v>Residential</v>
      </c>
      <c r="BG71" s="14">
        <v>0</v>
      </c>
      <c r="BH71" s="14">
        <v>0</v>
      </c>
      <c r="BI71" s="14">
        <v>0</v>
      </c>
      <c r="BJ71" s="14">
        <v>0</v>
      </c>
      <c r="BK71" s="14">
        <v>0</v>
      </c>
      <c r="BL71" s="14">
        <v>0.67492225305585962</v>
      </c>
      <c r="BM71" s="14">
        <v>0.26996890122234368</v>
      </c>
      <c r="BN71" s="14">
        <v>0</v>
      </c>
      <c r="BO71" s="14">
        <v>0</v>
      </c>
      <c r="BP71" s="14">
        <v>0</v>
      </c>
      <c r="BQ71" s="14">
        <v>0</v>
      </c>
      <c r="BR71" s="14">
        <v>0</v>
      </c>
      <c r="BS71" s="14">
        <v>0</v>
      </c>
      <c r="BT71" s="14">
        <v>0</v>
      </c>
      <c r="BU71" s="8"/>
      <c r="BV71" s="15" t="str">
        <f t="shared" si="26"/>
        <v>Residential ToU</v>
      </c>
      <c r="BW71" s="15" t="str">
        <f t="shared" si="26"/>
        <v>PRTOU</v>
      </c>
      <c r="BX71" s="15" t="str">
        <f t="shared" si="26"/>
        <v>Residential</v>
      </c>
      <c r="BY71" s="14">
        <v>0</v>
      </c>
      <c r="BZ71" s="14">
        <v>0</v>
      </c>
      <c r="CA71" s="14">
        <v>0</v>
      </c>
      <c r="CB71" s="14">
        <v>0</v>
      </c>
      <c r="CC71" s="14">
        <v>0</v>
      </c>
      <c r="CD71" s="14">
        <v>0</v>
      </c>
      <c r="CE71" s="14">
        <v>0</v>
      </c>
      <c r="CF71" s="14">
        <v>0</v>
      </c>
      <c r="CG71" s="14">
        <v>0</v>
      </c>
      <c r="CH71" s="14">
        <v>0</v>
      </c>
      <c r="CI71" s="14">
        <v>0</v>
      </c>
      <c r="CJ71" s="14">
        <v>0</v>
      </c>
      <c r="CK71" s="14">
        <v>0</v>
      </c>
      <c r="CL71" s="14">
        <v>0</v>
      </c>
    </row>
    <row r="72" spans="2:90" x14ac:dyDescent="0.25">
      <c r="B72" s="15" t="str">
        <f t="shared" si="22"/>
        <v>Non-Residential Single Rate</v>
      </c>
      <c r="C72" s="15" t="str">
        <f t="shared" si="22"/>
        <v>ND1</v>
      </c>
      <c r="D72" s="15" t="str">
        <f t="shared" si="22"/>
        <v>Non-residential</v>
      </c>
      <c r="E72" s="14">
        <v>0</v>
      </c>
      <c r="F72" s="14">
        <v>0</v>
      </c>
      <c r="G72" s="14">
        <v>0</v>
      </c>
      <c r="H72" s="14">
        <v>0</v>
      </c>
      <c r="I72" s="14">
        <v>0.42416099588172057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8"/>
      <c r="T72" s="15" t="str">
        <f t="shared" si="23"/>
        <v>Non-Residential Single Rate</v>
      </c>
      <c r="U72" s="15" t="str">
        <f t="shared" si="23"/>
        <v>ND1</v>
      </c>
      <c r="V72" s="15" t="str">
        <f t="shared" si="23"/>
        <v>Non-residential</v>
      </c>
      <c r="W72" s="14">
        <v>0</v>
      </c>
      <c r="X72" s="14">
        <v>0</v>
      </c>
      <c r="Y72" s="14">
        <v>0</v>
      </c>
      <c r="Z72" s="14">
        <v>0</v>
      </c>
      <c r="AA72" s="14">
        <v>0.41975735753239107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8"/>
      <c r="AL72" s="15" t="str">
        <f t="shared" si="24"/>
        <v>Non-Residential Single Rate</v>
      </c>
      <c r="AM72" s="15" t="str">
        <f t="shared" si="24"/>
        <v>ND1</v>
      </c>
      <c r="AN72" s="15" t="str">
        <f t="shared" si="24"/>
        <v>Non-residential</v>
      </c>
      <c r="AO72" s="14">
        <v>0</v>
      </c>
      <c r="AP72" s="14">
        <v>0</v>
      </c>
      <c r="AQ72" s="14">
        <v>0</v>
      </c>
      <c r="AR72" s="14">
        <v>0</v>
      </c>
      <c r="AS72" s="14">
        <v>0.41529825972233286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8"/>
      <c r="BD72" s="15" t="str">
        <f t="shared" si="25"/>
        <v>Non-Residential Single Rate</v>
      </c>
      <c r="BE72" s="15" t="str">
        <f t="shared" si="25"/>
        <v>ND1</v>
      </c>
      <c r="BF72" s="15" t="str">
        <f t="shared" si="25"/>
        <v>Non-residential</v>
      </c>
      <c r="BG72" s="14">
        <v>0</v>
      </c>
      <c r="BH72" s="14">
        <v>0</v>
      </c>
      <c r="BI72" s="14">
        <v>0</v>
      </c>
      <c r="BJ72" s="14">
        <v>0</v>
      </c>
      <c r="BK72" s="14">
        <v>0.41088971424714898</v>
      </c>
      <c r="BL72" s="14">
        <v>0</v>
      </c>
      <c r="BM72" s="14">
        <v>0</v>
      </c>
      <c r="BN72" s="14">
        <v>0</v>
      </c>
      <c r="BO72" s="14">
        <v>0</v>
      </c>
      <c r="BP72" s="14">
        <v>0</v>
      </c>
      <c r="BQ72" s="14">
        <v>0</v>
      </c>
      <c r="BR72" s="14">
        <v>0</v>
      </c>
      <c r="BS72" s="14">
        <v>0</v>
      </c>
      <c r="BT72" s="14">
        <v>0</v>
      </c>
      <c r="BU72" s="8"/>
      <c r="BV72" s="15" t="str">
        <f t="shared" si="26"/>
        <v>Non-Residential Single Rate</v>
      </c>
      <c r="BW72" s="15" t="str">
        <f t="shared" si="26"/>
        <v>ND1</v>
      </c>
      <c r="BX72" s="15" t="str">
        <f t="shared" si="26"/>
        <v>Non-residential</v>
      </c>
      <c r="BY72" s="14">
        <v>0</v>
      </c>
      <c r="BZ72" s="14">
        <v>0</v>
      </c>
      <c r="CA72" s="14">
        <v>0</v>
      </c>
      <c r="CB72" s="14">
        <v>0</v>
      </c>
      <c r="CC72" s="14">
        <v>0</v>
      </c>
      <c r="CD72" s="14">
        <v>0</v>
      </c>
      <c r="CE72" s="14">
        <v>0</v>
      </c>
      <c r="CF72" s="14">
        <v>0</v>
      </c>
      <c r="CG72" s="14">
        <v>0</v>
      </c>
      <c r="CH72" s="14">
        <v>0</v>
      </c>
      <c r="CI72" s="14">
        <v>0</v>
      </c>
      <c r="CJ72" s="14">
        <v>0</v>
      </c>
      <c r="CK72" s="14">
        <v>0</v>
      </c>
      <c r="CL72" s="14">
        <v>0</v>
      </c>
    </row>
    <row r="73" spans="2:90" x14ac:dyDescent="0.25">
      <c r="B73" s="15" t="str">
        <f t="shared" si="22"/>
        <v>Non-Residential Demand</v>
      </c>
      <c r="C73" s="15" t="str">
        <f t="shared" si="22"/>
        <v>NDD</v>
      </c>
      <c r="D73" s="15" t="str">
        <f t="shared" si="22"/>
        <v>Non-residential</v>
      </c>
      <c r="E73" s="14">
        <v>0</v>
      </c>
      <c r="F73" s="14">
        <v>0</v>
      </c>
      <c r="G73" s="14">
        <v>0</v>
      </c>
      <c r="H73" s="14">
        <v>0</v>
      </c>
      <c r="I73" s="14">
        <v>0.42416099588172057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8"/>
      <c r="T73" s="15" t="str">
        <f t="shared" si="23"/>
        <v>Non-Residential Demand</v>
      </c>
      <c r="U73" s="15" t="str">
        <f t="shared" si="23"/>
        <v>NDD</v>
      </c>
      <c r="V73" s="15" t="str">
        <f t="shared" si="23"/>
        <v>Non-residential</v>
      </c>
      <c r="W73" s="14">
        <v>0</v>
      </c>
      <c r="X73" s="14">
        <v>0</v>
      </c>
      <c r="Y73" s="14">
        <v>0</v>
      </c>
      <c r="Z73" s="14">
        <v>0</v>
      </c>
      <c r="AA73" s="14">
        <v>0.41975735753239107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8"/>
      <c r="AL73" s="15" t="str">
        <f t="shared" si="24"/>
        <v>Non-Residential Demand</v>
      </c>
      <c r="AM73" s="15" t="str">
        <f t="shared" si="24"/>
        <v>NDD</v>
      </c>
      <c r="AN73" s="15" t="str">
        <f t="shared" si="24"/>
        <v>Non-residential</v>
      </c>
      <c r="AO73" s="14">
        <v>0</v>
      </c>
      <c r="AP73" s="14">
        <v>0</v>
      </c>
      <c r="AQ73" s="14">
        <v>0</v>
      </c>
      <c r="AR73" s="14">
        <v>0</v>
      </c>
      <c r="AS73" s="14">
        <v>0.41529825972233286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8"/>
      <c r="BD73" s="15" t="str">
        <f t="shared" si="25"/>
        <v>Non-Residential Demand</v>
      </c>
      <c r="BE73" s="15" t="str">
        <f t="shared" si="25"/>
        <v>NDD</v>
      </c>
      <c r="BF73" s="15" t="str">
        <f t="shared" si="25"/>
        <v>Non-residential</v>
      </c>
      <c r="BG73" s="14">
        <v>0</v>
      </c>
      <c r="BH73" s="14">
        <v>0</v>
      </c>
      <c r="BI73" s="14">
        <v>0</v>
      </c>
      <c r="BJ73" s="14">
        <v>0</v>
      </c>
      <c r="BK73" s="14">
        <v>0.41088971424714887</v>
      </c>
      <c r="BL73" s="14">
        <v>0</v>
      </c>
      <c r="BM73" s="14">
        <v>0</v>
      </c>
      <c r="BN73" s="14">
        <v>0</v>
      </c>
      <c r="BO73" s="14">
        <v>0</v>
      </c>
      <c r="BP73" s="14">
        <v>0</v>
      </c>
      <c r="BQ73" s="14">
        <v>0</v>
      </c>
      <c r="BR73" s="14">
        <v>0</v>
      </c>
      <c r="BS73" s="14">
        <v>0</v>
      </c>
      <c r="BT73" s="14">
        <v>0</v>
      </c>
      <c r="BU73" s="8"/>
      <c r="BV73" s="15" t="str">
        <f t="shared" si="26"/>
        <v>Non-Residential Demand</v>
      </c>
      <c r="BW73" s="15" t="str">
        <f t="shared" si="26"/>
        <v>NDD</v>
      </c>
      <c r="BX73" s="15" t="str">
        <f t="shared" si="26"/>
        <v>Non-residential</v>
      </c>
      <c r="BY73" s="14">
        <v>0</v>
      </c>
      <c r="BZ73" s="14">
        <v>0</v>
      </c>
      <c r="CA73" s="14">
        <v>0</v>
      </c>
      <c r="CB73" s="14">
        <v>0</v>
      </c>
      <c r="CC73" s="14">
        <v>0</v>
      </c>
      <c r="CD73" s="14">
        <v>0</v>
      </c>
      <c r="CE73" s="14">
        <v>0</v>
      </c>
      <c r="CF73" s="14">
        <v>0</v>
      </c>
      <c r="CG73" s="14">
        <v>0</v>
      </c>
      <c r="CH73" s="14">
        <v>0</v>
      </c>
      <c r="CI73" s="14">
        <v>0</v>
      </c>
      <c r="CJ73" s="14">
        <v>0</v>
      </c>
      <c r="CK73" s="14">
        <v>0</v>
      </c>
      <c r="CL73" s="14">
        <v>0</v>
      </c>
    </row>
    <row r="74" spans="2:90" x14ac:dyDescent="0.25">
      <c r="B74" s="15" t="str">
        <f t="shared" si="22"/>
        <v>Medium Business Demand</v>
      </c>
      <c r="C74" s="15" t="str">
        <f t="shared" si="22"/>
        <v>NDM</v>
      </c>
      <c r="D74" s="15" t="str">
        <f t="shared" si="22"/>
        <v>Non-residential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0.40488095061436957</v>
      </c>
      <c r="K74" s="14">
        <v>0.40488095061436957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8"/>
      <c r="T74" s="15" t="str">
        <f t="shared" si="23"/>
        <v>Medium Business Demand</v>
      </c>
      <c r="U74" s="15" t="str">
        <f t="shared" si="23"/>
        <v>NDM</v>
      </c>
      <c r="V74" s="15" t="str">
        <f t="shared" si="23"/>
        <v>Non-residential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0.40067747764455497</v>
      </c>
      <c r="AC74" s="14">
        <v>0.40067747764455497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8"/>
      <c r="AL74" s="15" t="str">
        <f t="shared" si="24"/>
        <v>Medium Business Demand</v>
      </c>
      <c r="AM74" s="15" t="str">
        <f t="shared" si="24"/>
        <v>NDM</v>
      </c>
      <c r="AN74" s="15" t="str">
        <f t="shared" si="24"/>
        <v>Non-residential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0.3964210660985904</v>
      </c>
      <c r="AU74" s="14">
        <v>0.3964210660985904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8"/>
      <c r="BD74" s="15" t="str">
        <f t="shared" si="25"/>
        <v>Medium Business Demand</v>
      </c>
      <c r="BE74" s="15" t="str">
        <f t="shared" si="25"/>
        <v>NDM</v>
      </c>
      <c r="BF74" s="15" t="str">
        <f t="shared" si="25"/>
        <v>Non-residential</v>
      </c>
      <c r="BG74" s="14">
        <v>0</v>
      </c>
      <c r="BH74" s="14">
        <v>0</v>
      </c>
      <c r="BI74" s="14">
        <v>0</v>
      </c>
      <c r="BJ74" s="14">
        <v>0</v>
      </c>
      <c r="BK74" s="14">
        <v>0</v>
      </c>
      <c r="BL74" s="14">
        <v>0.39221290905409661</v>
      </c>
      <c r="BM74" s="14">
        <v>0.39221290905409661</v>
      </c>
      <c r="BN74" s="14">
        <v>0</v>
      </c>
      <c r="BO74" s="14">
        <v>0</v>
      </c>
      <c r="BP74" s="14">
        <v>0</v>
      </c>
      <c r="BQ74" s="14">
        <v>0</v>
      </c>
      <c r="BR74" s="14">
        <v>0</v>
      </c>
      <c r="BS74" s="14">
        <v>0</v>
      </c>
      <c r="BT74" s="14">
        <v>0</v>
      </c>
      <c r="BU74" s="8"/>
      <c r="BV74" s="15" t="str">
        <f t="shared" si="26"/>
        <v>Medium Business Demand</v>
      </c>
      <c r="BW74" s="15" t="str">
        <f t="shared" si="26"/>
        <v>NDM</v>
      </c>
      <c r="BX74" s="15" t="str">
        <f t="shared" si="26"/>
        <v>Non-residential</v>
      </c>
      <c r="BY74" s="14">
        <v>0</v>
      </c>
      <c r="BZ74" s="14">
        <v>0</v>
      </c>
      <c r="CA74" s="14">
        <v>0</v>
      </c>
      <c r="CB74" s="14">
        <v>0</v>
      </c>
      <c r="CC74" s="14">
        <v>0</v>
      </c>
      <c r="CD74" s="14">
        <v>0</v>
      </c>
      <c r="CE74" s="14">
        <v>0</v>
      </c>
      <c r="CF74" s="14">
        <v>0</v>
      </c>
      <c r="CG74" s="14">
        <v>0</v>
      </c>
      <c r="CH74" s="14">
        <v>0</v>
      </c>
      <c r="CI74" s="14">
        <v>0</v>
      </c>
      <c r="CJ74" s="14">
        <v>0</v>
      </c>
      <c r="CK74" s="14">
        <v>0</v>
      </c>
      <c r="CL74" s="14">
        <v>0</v>
      </c>
    </row>
    <row r="75" spans="2:90" x14ac:dyDescent="0.25">
      <c r="B75" s="15" t="str">
        <f t="shared" si="22"/>
        <v>Public Lighting</v>
      </c>
      <c r="C75" s="15" t="str">
        <f t="shared" si="22"/>
        <v>PL2</v>
      </c>
      <c r="D75" s="15" t="str">
        <f t="shared" si="22"/>
        <v>Non-residential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8"/>
      <c r="T75" s="15" t="str">
        <f t="shared" si="23"/>
        <v>Public Lighting</v>
      </c>
      <c r="U75" s="15" t="str">
        <f t="shared" si="23"/>
        <v>PL2</v>
      </c>
      <c r="V75" s="15" t="str">
        <f t="shared" si="23"/>
        <v>Non-residential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8"/>
      <c r="AL75" s="15" t="str">
        <f t="shared" si="24"/>
        <v>Public Lighting</v>
      </c>
      <c r="AM75" s="15" t="str">
        <f t="shared" si="24"/>
        <v>PL2</v>
      </c>
      <c r="AN75" s="15" t="str">
        <f t="shared" si="24"/>
        <v>Non-residential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8"/>
      <c r="BD75" s="15" t="str">
        <f t="shared" si="25"/>
        <v>Public Lighting</v>
      </c>
      <c r="BE75" s="15" t="str">
        <f t="shared" si="25"/>
        <v>PL2</v>
      </c>
      <c r="BF75" s="15" t="str">
        <f t="shared" si="25"/>
        <v>Non-residential</v>
      </c>
      <c r="BG75" s="14">
        <v>0</v>
      </c>
      <c r="BH75" s="14">
        <v>0</v>
      </c>
      <c r="BI75" s="14">
        <v>0</v>
      </c>
      <c r="BJ75" s="14">
        <v>0</v>
      </c>
      <c r="BK75" s="14">
        <v>0</v>
      </c>
      <c r="BL75" s="14">
        <v>0</v>
      </c>
      <c r="BM75" s="14">
        <v>0</v>
      </c>
      <c r="BN75" s="14">
        <v>0</v>
      </c>
      <c r="BO75" s="14">
        <v>0</v>
      </c>
      <c r="BP75" s="14">
        <v>0</v>
      </c>
      <c r="BQ75" s="14">
        <v>0</v>
      </c>
      <c r="BR75" s="14">
        <v>0</v>
      </c>
      <c r="BS75" s="14">
        <v>0</v>
      </c>
      <c r="BT75" s="14">
        <v>0</v>
      </c>
      <c r="BU75" s="8"/>
      <c r="BV75" s="15" t="str">
        <f t="shared" si="26"/>
        <v>Public Lighting</v>
      </c>
      <c r="BW75" s="15" t="str">
        <f t="shared" si="26"/>
        <v>PL2</v>
      </c>
      <c r="BX75" s="15" t="str">
        <f t="shared" si="26"/>
        <v>Non-residential</v>
      </c>
      <c r="BY75" s="14">
        <v>0</v>
      </c>
      <c r="BZ75" s="14">
        <v>0</v>
      </c>
      <c r="CA75" s="14">
        <v>0</v>
      </c>
      <c r="CB75" s="14">
        <v>0</v>
      </c>
      <c r="CC75" s="14">
        <v>0</v>
      </c>
      <c r="CD75" s="14">
        <v>0</v>
      </c>
      <c r="CE75" s="14">
        <v>0</v>
      </c>
      <c r="CF75" s="14">
        <v>0</v>
      </c>
      <c r="CG75" s="14">
        <v>0</v>
      </c>
      <c r="CH75" s="14">
        <v>0</v>
      </c>
      <c r="CI75" s="14">
        <v>0</v>
      </c>
      <c r="CJ75" s="14">
        <v>0</v>
      </c>
      <c r="CK75" s="14">
        <v>0</v>
      </c>
      <c r="CL75" s="14">
        <v>0</v>
      </c>
    </row>
    <row r="76" spans="2:90" x14ac:dyDescent="0.25">
      <c r="B76" s="15" t="str">
        <f t="shared" si="22"/>
        <v>Medium Business Opt-out</v>
      </c>
      <c r="C76" s="15" t="str">
        <f t="shared" si="22"/>
        <v>NDMO</v>
      </c>
      <c r="D76" s="15" t="str">
        <f t="shared" si="22"/>
        <v>Non-residential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0.3952409279806941</v>
      </c>
      <c r="K76" s="14">
        <v>0.3952409279806941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8"/>
      <c r="T76" s="15" t="str">
        <f t="shared" si="23"/>
        <v>Medium Business Opt-out</v>
      </c>
      <c r="U76" s="15" t="str">
        <f t="shared" si="23"/>
        <v>NDMO</v>
      </c>
      <c r="V76" s="15" t="str">
        <f t="shared" si="23"/>
        <v>Non-residential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0.39113753770063697</v>
      </c>
      <c r="AC76" s="14">
        <v>0.39113753770063697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8"/>
      <c r="AL76" s="15" t="str">
        <f t="shared" si="24"/>
        <v>Medium Business Opt-out</v>
      </c>
      <c r="AM76" s="15" t="str">
        <f t="shared" si="24"/>
        <v>NDMO</v>
      </c>
      <c r="AN76" s="15" t="str">
        <f t="shared" si="24"/>
        <v>Non-residential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0.38698246928671914</v>
      </c>
      <c r="AU76" s="14">
        <v>0.3869824692867192</v>
      </c>
      <c r="AV76" s="14">
        <v>0</v>
      </c>
      <c r="AW76" s="14">
        <v>0</v>
      </c>
      <c r="AX76" s="14">
        <v>0</v>
      </c>
      <c r="AY76" s="14">
        <v>0</v>
      </c>
      <c r="AZ76" s="14">
        <v>0</v>
      </c>
      <c r="BA76" s="14">
        <v>0</v>
      </c>
      <c r="BB76" s="14">
        <v>0</v>
      </c>
      <c r="BC76" s="8"/>
      <c r="BD76" s="15" t="str">
        <f t="shared" si="25"/>
        <v>Medium Business Opt-out</v>
      </c>
      <c r="BE76" s="15" t="str">
        <f t="shared" si="25"/>
        <v>NDMO</v>
      </c>
      <c r="BF76" s="15" t="str">
        <f t="shared" si="25"/>
        <v>Non-residential</v>
      </c>
      <c r="BG76" s="14">
        <v>0</v>
      </c>
      <c r="BH76" s="14">
        <v>0</v>
      </c>
      <c r="BI76" s="14">
        <v>0</v>
      </c>
      <c r="BJ76" s="14">
        <v>0</v>
      </c>
      <c r="BK76" s="14">
        <v>0</v>
      </c>
      <c r="BL76" s="14">
        <v>0.38287450645757048</v>
      </c>
      <c r="BM76" s="14">
        <v>0.38287450645757048</v>
      </c>
      <c r="BN76" s="14">
        <v>0</v>
      </c>
      <c r="BO76" s="14">
        <v>0</v>
      </c>
      <c r="BP76" s="14">
        <v>0</v>
      </c>
      <c r="BQ76" s="14">
        <v>0</v>
      </c>
      <c r="BR76" s="14">
        <v>0</v>
      </c>
      <c r="BS76" s="14">
        <v>0</v>
      </c>
      <c r="BT76" s="14">
        <v>0</v>
      </c>
      <c r="BU76" s="8"/>
      <c r="BV76" s="15" t="str">
        <f t="shared" si="26"/>
        <v>Medium Business Opt-out</v>
      </c>
      <c r="BW76" s="15" t="str">
        <f t="shared" si="26"/>
        <v>NDMO</v>
      </c>
      <c r="BX76" s="15" t="str">
        <f t="shared" si="26"/>
        <v>Non-residential</v>
      </c>
      <c r="BY76" s="14">
        <v>0</v>
      </c>
      <c r="BZ76" s="14">
        <v>0</v>
      </c>
      <c r="CA76" s="14">
        <v>0</v>
      </c>
      <c r="CB76" s="14">
        <v>0</v>
      </c>
      <c r="CC76" s="14">
        <v>0</v>
      </c>
      <c r="CD76" s="14">
        <v>0</v>
      </c>
      <c r="CE76" s="14">
        <v>0</v>
      </c>
      <c r="CF76" s="14">
        <v>0</v>
      </c>
      <c r="CG76" s="14">
        <v>0</v>
      </c>
      <c r="CH76" s="14">
        <v>0</v>
      </c>
      <c r="CI76" s="14">
        <v>0</v>
      </c>
      <c r="CJ76" s="14">
        <v>0</v>
      </c>
      <c r="CK76" s="14">
        <v>0</v>
      </c>
      <c r="CL76" s="14">
        <v>0</v>
      </c>
    </row>
    <row r="77" spans="2:90" x14ac:dyDescent="0.25">
      <c r="B77" s="15" t="str">
        <f t="shared" si="22"/>
        <v>Non-Residential ToU</v>
      </c>
      <c r="C77" s="15" t="str">
        <f t="shared" si="22"/>
        <v>NDTOU</v>
      </c>
      <c r="D77" s="15" t="str">
        <f t="shared" si="22"/>
        <v>Non-residential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0.81771797054159545</v>
      </c>
      <c r="K77" s="14">
        <v>0.1814764767190146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8"/>
      <c r="T77" s="15" t="str">
        <f t="shared" si="23"/>
        <v>Non-Residential ToU</v>
      </c>
      <c r="U77" s="15" t="str">
        <f t="shared" si="23"/>
        <v>NDTOU</v>
      </c>
      <c r="V77" s="15" t="str">
        <f t="shared" si="23"/>
        <v>Non-residential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0.80922842471117906</v>
      </c>
      <c r="AC77" s="14">
        <v>0.17959238841259256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8"/>
      <c r="AL77" s="15" t="str">
        <f t="shared" si="24"/>
        <v>Non-Residential ToU</v>
      </c>
      <c r="AM77" s="15" t="str">
        <f t="shared" si="24"/>
        <v>NDTOU</v>
      </c>
      <c r="AN77" s="15" t="str">
        <f t="shared" si="24"/>
        <v>Non-residential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0.80063196146469973</v>
      </c>
      <c r="AU77" s="14">
        <v>0.17768457188120057</v>
      </c>
      <c r="AV77" s="14">
        <v>0</v>
      </c>
      <c r="AW77" s="14">
        <v>0</v>
      </c>
      <c r="AX77" s="14">
        <v>0</v>
      </c>
      <c r="AY77" s="14">
        <v>0</v>
      </c>
      <c r="AZ77" s="14">
        <v>0</v>
      </c>
      <c r="BA77" s="14">
        <v>0</v>
      </c>
      <c r="BB77" s="14">
        <v>0</v>
      </c>
      <c r="BC77" s="8"/>
      <c r="BD77" s="15" t="str">
        <f t="shared" si="25"/>
        <v>Non-Residential ToU</v>
      </c>
      <c r="BE77" s="15" t="str">
        <f t="shared" si="25"/>
        <v>NDTOU</v>
      </c>
      <c r="BF77" s="15" t="str">
        <f t="shared" si="25"/>
        <v>Non-residential</v>
      </c>
      <c r="BG77" s="14">
        <v>0</v>
      </c>
      <c r="BH77" s="14">
        <v>0</v>
      </c>
      <c r="BI77" s="14">
        <v>0</v>
      </c>
      <c r="BJ77" s="14">
        <v>0</v>
      </c>
      <c r="BK77" s="14">
        <v>0</v>
      </c>
      <c r="BL77" s="14">
        <v>0.79213295544102236</v>
      </c>
      <c r="BM77" s="14">
        <v>0.17579838407029905</v>
      </c>
      <c r="BN77" s="14">
        <v>0</v>
      </c>
      <c r="BO77" s="14">
        <v>0</v>
      </c>
      <c r="BP77" s="14">
        <v>0</v>
      </c>
      <c r="BQ77" s="14">
        <v>0</v>
      </c>
      <c r="BR77" s="14">
        <v>0</v>
      </c>
      <c r="BS77" s="14">
        <v>0</v>
      </c>
      <c r="BT77" s="14">
        <v>0</v>
      </c>
      <c r="BU77" s="8"/>
      <c r="BV77" s="15" t="str">
        <f t="shared" si="26"/>
        <v>Non-Residential ToU</v>
      </c>
      <c r="BW77" s="15" t="str">
        <f t="shared" si="26"/>
        <v>NDTOU</v>
      </c>
      <c r="BX77" s="15" t="str">
        <f t="shared" si="26"/>
        <v>Non-residential</v>
      </c>
      <c r="BY77" s="14">
        <v>0</v>
      </c>
      <c r="BZ77" s="14">
        <v>0</v>
      </c>
      <c r="CA77" s="14">
        <v>0</v>
      </c>
      <c r="CB77" s="14">
        <v>0</v>
      </c>
      <c r="CC77" s="14">
        <v>0</v>
      </c>
      <c r="CD77" s="14">
        <v>0</v>
      </c>
      <c r="CE77" s="14">
        <v>0</v>
      </c>
      <c r="CF77" s="14">
        <v>0</v>
      </c>
      <c r="CG77" s="14">
        <v>0</v>
      </c>
      <c r="CH77" s="14">
        <v>0</v>
      </c>
      <c r="CI77" s="14">
        <v>0</v>
      </c>
      <c r="CJ77" s="14">
        <v>0</v>
      </c>
      <c r="CK77" s="14">
        <v>0</v>
      </c>
      <c r="CL77" s="14">
        <v>0</v>
      </c>
    </row>
    <row r="78" spans="2:90" x14ac:dyDescent="0.25">
      <c r="B78" s="15" t="str">
        <f t="shared" si="22"/>
        <v>Large low Voltage</v>
      </c>
      <c r="C78" s="15" t="str">
        <f t="shared" si="22"/>
        <v>LLV</v>
      </c>
      <c r="D78" s="15" t="str">
        <f t="shared" si="22"/>
        <v>Large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0.38560090534701874</v>
      </c>
      <c r="K78" s="14">
        <v>0.38560090534701874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8"/>
      <c r="T78" s="15" t="str">
        <f t="shared" si="23"/>
        <v>Large low Voltage</v>
      </c>
      <c r="U78" s="15" t="str">
        <f t="shared" si="23"/>
        <v>LLV</v>
      </c>
      <c r="V78" s="15" t="str">
        <f t="shared" si="23"/>
        <v>Large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0.38159759775671909</v>
      </c>
      <c r="AC78" s="14">
        <v>0.38159759775671903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8"/>
      <c r="AL78" s="15" t="str">
        <f t="shared" si="24"/>
        <v>Large low Voltage</v>
      </c>
      <c r="AM78" s="15" t="str">
        <f t="shared" si="24"/>
        <v>LLV</v>
      </c>
      <c r="AN78" s="15" t="str">
        <f t="shared" si="24"/>
        <v>Large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0.377543872474848</v>
      </c>
      <c r="AU78" s="14">
        <v>0.37754387247484789</v>
      </c>
      <c r="AV78" s="14">
        <v>0</v>
      </c>
      <c r="AW78" s="14">
        <v>0</v>
      </c>
      <c r="AX78" s="14">
        <v>0</v>
      </c>
      <c r="AY78" s="14">
        <v>0</v>
      </c>
      <c r="AZ78" s="14">
        <v>0</v>
      </c>
      <c r="BA78" s="14">
        <v>0</v>
      </c>
      <c r="BB78" s="14">
        <v>0</v>
      </c>
      <c r="BC78" s="8"/>
      <c r="BD78" s="15" t="str">
        <f t="shared" si="25"/>
        <v>Large low Voltage</v>
      </c>
      <c r="BE78" s="15" t="str">
        <f t="shared" si="25"/>
        <v>LLV</v>
      </c>
      <c r="BF78" s="15" t="str">
        <f t="shared" si="25"/>
        <v>Large</v>
      </c>
      <c r="BG78" s="14">
        <v>0</v>
      </c>
      <c r="BH78" s="14">
        <v>0</v>
      </c>
      <c r="BI78" s="14">
        <v>0</v>
      </c>
      <c r="BJ78" s="14">
        <v>0</v>
      </c>
      <c r="BK78" s="14">
        <v>0</v>
      </c>
      <c r="BL78" s="14">
        <v>0.37353610386104419</v>
      </c>
      <c r="BM78" s="14">
        <v>0.3735361038610443</v>
      </c>
      <c r="BN78" s="14">
        <v>0</v>
      </c>
      <c r="BO78" s="14">
        <v>0</v>
      </c>
      <c r="BP78" s="14">
        <v>0</v>
      </c>
      <c r="BQ78" s="14">
        <v>0</v>
      </c>
      <c r="BR78" s="14">
        <v>0</v>
      </c>
      <c r="BS78" s="14">
        <v>0</v>
      </c>
      <c r="BT78" s="14">
        <v>0</v>
      </c>
      <c r="BU78" s="8"/>
      <c r="BV78" s="15" t="str">
        <f t="shared" si="26"/>
        <v>Large low Voltage</v>
      </c>
      <c r="BW78" s="15" t="str">
        <f t="shared" si="26"/>
        <v>LLV</v>
      </c>
      <c r="BX78" s="15" t="str">
        <f t="shared" si="26"/>
        <v>Large</v>
      </c>
      <c r="BY78" s="14">
        <v>0</v>
      </c>
      <c r="BZ78" s="14">
        <v>0</v>
      </c>
      <c r="CA78" s="14">
        <v>0</v>
      </c>
      <c r="CB78" s="14">
        <v>0</v>
      </c>
      <c r="CC78" s="14">
        <v>0</v>
      </c>
      <c r="CD78" s="14">
        <v>0</v>
      </c>
      <c r="CE78" s="14">
        <v>0</v>
      </c>
      <c r="CF78" s="14">
        <v>0</v>
      </c>
      <c r="CG78" s="14">
        <v>0</v>
      </c>
      <c r="CH78" s="14">
        <v>0</v>
      </c>
      <c r="CI78" s="14">
        <v>0</v>
      </c>
      <c r="CJ78" s="14">
        <v>0</v>
      </c>
      <c r="CK78" s="14">
        <v>0</v>
      </c>
      <c r="CL78" s="14">
        <v>0</v>
      </c>
    </row>
    <row r="79" spans="2:90" x14ac:dyDescent="0.25">
      <c r="B79" s="15" t="str">
        <f t="shared" si="22"/>
        <v>High Voltage</v>
      </c>
      <c r="C79" s="15" t="str">
        <f t="shared" si="22"/>
        <v>HV</v>
      </c>
      <c r="D79" s="15" t="str">
        <f t="shared" si="22"/>
        <v>Large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8"/>
      <c r="T79" s="15" t="str">
        <f t="shared" si="23"/>
        <v>High Voltage</v>
      </c>
      <c r="U79" s="15" t="str">
        <f t="shared" si="23"/>
        <v>HV</v>
      </c>
      <c r="V79" s="15" t="str">
        <f t="shared" si="23"/>
        <v>Large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8"/>
      <c r="AL79" s="15" t="str">
        <f t="shared" si="24"/>
        <v>High Voltage</v>
      </c>
      <c r="AM79" s="15" t="str">
        <f t="shared" si="24"/>
        <v>HV</v>
      </c>
      <c r="AN79" s="15" t="str">
        <f t="shared" si="24"/>
        <v>Large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4">
        <v>0</v>
      </c>
      <c r="AW79" s="14">
        <v>0</v>
      </c>
      <c r="AX79" s="14">
        <v>0</v>
      </c>
      <c r="AY79" s="14">
        <v>0</v>
      </c>
      <c r="AZ79" s="14">
        <v>0</v>
      </c>
      <c r="BA79" s="14">
        <v>0</v>
      </c>
      <c r="BB79" s="14">
        <v>0</v>
      </c>
      <c r="BC79" s="8"/>
      <c r="BD79" s="15" t="str">
        <f t="shared" si="25"/>
        <v>High Voltage</v>
      </c>
      <c r="BE79" s="15" t="str">
        <f t="shared" si="25"/>
        <v>HV</v>
      </c>
      <c r="BF79" s="15" t="str">
        <f t="shared" si="25"/>
        <v>Large</v>
      </c>
      <c r="BG79" s="14">
        <v>0</v>
      </c>
      <c r="BH79" s="14">
        <v>0</v>
      </c>
      <c r="BI79" s="14">
        <v>0</v>
      </c>
      <c r="BJ79" s="14">
        <v>0</v>
      </c>
      <c r="BK79" s="14">
        <v>0</v>
      </c>
      <c r="BL79" s="14">
        <v>0</v>
      </c>
      <c r="BM79" s="14">
        <v>0</v>
      </c>
      <c r="BN79" s="14">
        <v>0</v>
      </c>
      <c r="BO79" s="14">
        <v>0</v>
      </c>
      <c r="BP79" s="14">
        <v>0</v>
      </c>
      <c r="BQ79" s="14">
        <v>0</v>
      </c>
      <c r="BR79" s="14">
        <v>0</v>
      </c>
      <c r="BS79" s="14">
        <v>0</v>
      </c>
      <c r="BT79" s="14">
        <v>0</v>
      </c>
      <c r="BU79" s="8"/>
      <c r="BV79" s="15" t="str">
        <f t="shared" si="26"/>
        <v>High Voltage</v>
      </c>
      <c r="BW79" s="15" t="str">
        <f t="shared" si="26"/>
        <v>HV</v>
      </c>
      <c r="BX79" s="15" t="str">
        <f t="shared" si="26"/>
        <v>Large</v>
      </c>
      <c r="BY79" s="14">
        <v>0</v>
      </c>
      <c r="BZ79" s="14">
        <v>0</v>
      </c>
      <c r="CA79" s="14">
        <v>0</v>
      </c>
      <c r="CB79" s="14">
        <v>0</v>
      </c>
      <c r="CC79" s="14">
        <v>0</v>
      </c>
      <c r="CD79" s="14">
        <v>0</v>
      </c>
      <c r="CE79" s="14">
        <v>0</v>
      </c>
      <c r="CF79" s="14">
        <v>0</v>
      </c>
      <c r="CG79" s="14">
        <v>0</v>
      </c>
      <c r="CH79" s="14">
        <v>0</v>
      </c>
      <c r="CI79" s="14">
        <v>0</v>
      </c>
      <c r="CJ79" s="14">
        <v>0</v>
      </c>
      <c r="CK79" s="14">
        <v>0</v>
      </c>
      <c r="CL79" s="14">
        <v>0</v>
      </c>
    </row>
    <row r="80" spans="2:90" x14ac:dyDescent="0.25">
      <c r="B80" s="15" t="str">
        <f t="shared" ref="B80:D80" si="27">B26</f>
        <v>Subtransmission</v>
      </c>
      <c r="C80" s="15" t="str">
        <f t="shared" si="27"/>
        <v>ST</v>
      </c>
      <c r="D80" s="15" t="str">
        <f t="shared" si="27"/>
        <v>Large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8"/>
      <c r="T80" s="15" t="str">
        <f t="shared" ref="T80:V80" si="28">T26</f>
        <v>Subtransmission</v>
      </c>
      <c r="U80" s="15" t="str">
        <f t="shared" si="28"/>
        <v>ST</v>
      </c>
      <c r="V80" s="15" t="str">
        <f t="shared" si="28"/>
        <v>Large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8"/>
      <c r="AL80" s="15" t="str">
        <f t="shared" ref="AL80:AN80" si="29">AL26</f>
        <v>Subtransmission</v>
      </c>
      <c r="AM80" s="15" t="str">
        <f t="shared" si="29"/>
        <v>ST</v>
      </c>
      <c r="AN80" s="15" t="str">
        <f t="shared" si="29"/>
        <v>Large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4">
        <v>0</v>
      </c>
      <c r="AW80" s="14">
        <v>0</v>
      </c>
      <c r="AX80" s="14">
        <v>0</v>
      </c>
      <c r="AY80" s="14">
        <v>0</v>
      </c>
      <c r="AZ80" s="14">
        <v>0</v>
      </c>
      <c r="BA80" s="14">
        <v>0</v>
      </c>
      <c r="BB80" s="14">
        <v>0</v>
      </c>
      <c r="BC80" s="8"/>
      <c r="BD80" s="15" t="str">
        <f t="shared" ref="BD80:BF80" si="30">BD26</f>
        <v>Subtransmission</v>
      </c>
      <c r="BE80" s="15" t="str">
        <f t="shared" si="30"/>
        <v>ST</v>
      </c>
      <c r="BF80" s="15" t="str">
        <f t="shared" si="30"/>
        <v>Large</v>
      </c>
      <c r="BG80" s="14">
        <v>0</v>
      </c>
      <c r="BH80" s="14">
        <v>0</v>
      </c>
      <c r="BI80" s="14">
        <v>0</v>
      </c>
      <c r="BJ80" s="14">
        <v>0</v>
      </c>
      <c r="BK80" s="14">
        <v>0</v>
      </c>
      <c r="BL80" s="14">
        <v>0</v>
      </c>
      <c r="BM80" s="14">
        <v>0</v>
      </c>
      <c r="BN80" s="14">
        <v>0</v>
      </c>
      <c r="BO80" s="14">
        <v>0</v>
      </c>
      <c r="BP80" s="14">
        <v>0</v>
      </c>
      <c r="BQ80" s="14">
        <v>0</v>
      </c>
      <c r="BR80" s="14">
        <v>0</v>
      </c>
      <c r="BS80" s="14">
        <v>0</v>
      </c>
      <c r="BT80" s="14">
        <v>0</v>
      </c>
      <c r="BU80" s="8"/>
      <c r="BV80" s="15" t="str">
        <f t="shared" ref="BV80:BX80" si="31">BV26</f>
        <v>Subtransmission</v>
      </c>
      <c r="BW80" s="15" t="str">
        <f t="shared" si="31"/>
        <v>ST</v>
      </c>
      <c r="BX80" s="15" t="str">
        <f t="shared" si="31"/>
        <v>Large</v>
      </c>
      <c r="BY80" s="14">
        <v>0</v>
      </c>
      <c r="BZ80" s="14">
        <v>0</v>
      </c>
      <c r="CA80" s="14">
        <v>0</v>
      </c>
      <c r="CB80" s="14">
        <v>0</v>
      </c>
      <c r="CC80" s="14">
        <v>0</v>
      </c>
      <c r="CD80" s="14">
        <v>0</v>
      </c>
      <c r="CE80" s="14">
        <v>0</v>
      </c>
      <c r="CF80" s="14">
        <v>0</v>
      </c>
      <c r="CG80" s="14">
        <v>0</v>
      </c>
      <c r="CH80" s="14">
        <v>0</v>
      </c>
      <c r="CI80" s="14">
        <v>0</v>
      </c>
      <c r="CJ80" s="14">
        <v>0</v>
      </c>
      <c r="CK80" s="14">
        <v>0</v>
      </c>
      <c r="CL80" s="14">
        <v>0</v>
      </c>
    </row>
    <row r="83" spans="1:90" x14ac:dyDescent="0.25">
      <c r="B83" s="1" t="s">
        <v>0</v>
      </c>
      <c r="C83" s="1" t="s">
        <v>35</v>
      </c>
      <c r="D83" s="2"/>
      <c r="E83" s="3" t="s">
        <v>2</v>
      </c>
      <c r="F83" s="18" t="s">
        <v>3</v>
      </c>
      <c r="G83" s="19">
        <v>0</v>
      </c>
      <c r="H83" s="20">
        <v>0</v>
      </c>
      <c r="I83" s="18" t="s">
        <v>4</v>
      </c>
      <c r="J83" s="19">
        <v>0</v>
      </c>
      <c r="K83" s="20">
        <v>0</v>
      </c>
      <c r="L83" s="18" t="s">
        <v>5</v>
      </c>
      <c r="M83" s="19">
        <v>0</v>
      </c>
      <c r="N83" s="20">
        <v>0</v>
      </c>
      <c r="O83" s="18" t="s">
        <v>6</v>
      </c>
      <c r="P83" s="19">
        <v>0</v>
      </c>
      <c r="Q83" s="19">
        <v>0</v>
      </c>
      <c r="R83" s="20">
        <v>0</v>
      </c>
      <c r="S83" s="8"/>
      <c r="T83" s="1" t="s">
        <v>0</v>
      </c>
      <c r="U83" s="1" t="s">
        <v>35</v>
      </c>
      <c r="V83" s="2"/>
      <c r="W83" s="3" t="s">
        <v>2</v>
      </c>
      <c r="X83" s="18" t="s">
        <v>3</v>
      </c>
      <c r="Y83" s="19">
        <v>0</v>
      </c>
      <c r="Z83" s="20">
        <v>0</v>
      </c>
      <c r="AA83" s="18" t="s">
        <v>4</v>
      </c>
      <c r="AB83" s="19">
        <v>0</v>
      </c>
      <c r="AC83" s="20">
        <v>0</v>
      </c>
      <c r="AD83" s="18" t="s">
        <v>5</v>
      </c>
      <c r="AE83" s="19">
        <v>0</v>
      </c>
      <c r="AF83" s="20">
        <v>0</v>
      </c>
      <c r="AG83" s="18" t="s">
        <v>6</v>
      </c>
      <c r="AH83" s="19">
        <v>0</v>
      </c>
      <c r="AI83" s="19">
        <v>0</v>
      </c>
      <c r="AJ83" s="20">
        <v>0</v>
      </c>
      <c r="AK83" s="8"/>
      <c r="AL83" s="1" t="s">
        <v>0</v>
      </c>
      <c r="AM83" s="1" t="s">
        <v>35</v>
      </c>
      <c r="AN83" s="2"/>
      <c r="AO83" s="3" t="s">
        <v>2</v>
      </c>
      <c r="AP83" s="18" t="s">
        <v>3</v>
      </c>
      <c r="AQ83" s="19">
        <v>0</v>
      </c>
      <c r="AR83" s="20">
        <v>0</v>
      </c>
      <c r="AS83" s="18" t="s">
        <v>4</v>
      </c>
      <c r="AT83" s="19">
        <v>0</v>
      </c>
      <c r="AU83" s="20">
        <v>0</v>
      </c>
      <c r="AV83" s="18" t="s">
        <v>5</v>
      </c>
      <c r="AW83" s="19">
        <v>0</v>
      </c>
      <c r="AX83" s="20">
        <v>0</v>
      </c>
      <c r="AY83" s="18" t="s">
        <v>6</v>
      </c>
      <c r="AZ83" s="19">
        <v>0</v>
      </c>
      <c r="BA83" s="19">
        <v>0</v>
      </c>
      <c r="BB83" s="20">
        <v>0</v>
      </c>
      <c r="BC83" s="8"/>
      <c r="BD83" s="1" t="s">
        <v>0</v>
      </c>
      <c r="BE83" s="1" t="s">
        <v>35</v>
      </c>
      <c r="BF83" s="2"/>
      <c r="BG83" s="3" t="s">
        <v>2</v>
      </c>
      <c r="BH83" s="18" t="s">
        <v>3</v>
      </c>
      <c r="BI83" s="19">
        <v>0</v>
      </c>
      <c r="BJ83" s="20">
        <v>0</v>
      </c>
      <c r="BK83" s="18" t="s">
        <v>4</v>
      </c>
      <c r="BL83" s="19">
        <v>0</v>
      </c>
      <c r="BM83" s="20">
        <v>0</v>
      </c>
      <c r="BN83" s="18" t="s">
        <v>5</v>
      </c>
      <c r="BO83" s="19">
        <v>0</v>
      </c>
      <c r="BP83" s="20">
        <v>0</v>
      </c>
      <c r="BQ83" s="18" t="s">
        <v>6</v>
      </c>
      <c r="BR83" s="19">
        <v>0</v>
      </c>
      <c r="BS83" s="19">
        <v>0</v>
      </c>
      <c r="BT83" s="20">
        <v>0</v>
      </c>
      <c r="BU83" s="8"/>
      <c r="BV83" s="1" t="s">
        <v>0</v>
      </c>
      <c r="BW83" s="1" t="s">
        <v>35</v>
      </c>
      <c r="BX83" s="2"/>
      <c r="BY83" s="3" t="s">
        <v>2</v>
      </c>
      <c r="BZ83" s="18" t="s">
        <v>3</v>
      </c>
      <c r="CA83" s="19">
        <v>0</v>
      </c>
      <c r="CB83" s="20">
        <v>0</v>
      </c>
      <c r="CC83" s="18" t="s">
        <v>4</v>
      </c>
      <c r="CD83" s="19">
        <v>0</v>
      </c>
      <c r="CE83" s="20">
        <v>0</v>
      </c>
      <c r="CF83" s="18" t="s">
        <v>5</v>
      </c>
      <c r="CG83" s="19">
        <v>0</v>
      </c>
      <c r="CH83" s="20">
        <v>0</v>
      </c>
      <c r="CI83" s="18" t="s">
        <v>6</v>
      </c>
      <c r="CJ83" s="19">
        <v>0</v>
      </c>
      <c r="CK83" s="19">
        <v>0</v>
      </c>
      <c r="CL83" s="20">
        <v>0</v>
      </c>
    </row>
    <row r="84" spans="1:90" ht="23.25" x14ac:dyDescent="0.25">
      <c r="A84" s="11"/>
      <c r="B84" s="4" t="s">
        <v>7</v>
      </c>
      <c r="C84" s="5"/>
      <c r="D84" s="5"/>
      <c r="E84" s="6" t="s">
        <v>8</v>
      </c>
      <c r="F84" s="6" t="s">
        <v>9</v>
      </c>
      <c r="G84" s="6" t="s">
        <v>10</v>
      </c>
      <c r="H84" s="6" t="s">
        <v>11</v>
      </c>
      <c r="I84" s="6" t="s">
        <v>12</v>
      </c>
      <c r="J84" s="6" t="s">
        <v>13</v>
      </c>
      <c r="K84" s="6" t="s">
        <v>14</v>
      </c>
      <c r="L84" s="6" t="s">
        <v>15</v>
      </c>
      <c r="M84" s="6" t="s">
        <v>16</v>
      </c>
      <c r="N84" s="6" t="s">
        <v>17</v>
      </c>
      <c r="O84" s="6" t="s">
        <v>18</v>
      </c>
      <c r="P84" s="6" t="s">
        <v>19</v>
      </c>
      <c r="Q84" s="6" t="s">
        <v>20</v>
      </c>
      <c r="R84" s="6" t="s">
        <v>21</v>
      </c>
      <c r="S84" s="10"/>
      <c r="T84" s="4" t="s">
        <v>22</v>
      </c>
      <c r="U84" s="5"/>
      <c r="V84" s="5"/>
      <c r="W84" s="6" t="s">
        <v>8</v>
      </c>
      <c r="X84" s="6" t="s">
        <v>9</v>
      </c>
      <c r="Y84" s="6" t="s">
        <v>10</v>
      </c>
      <c r="Z84" s="6" t="s">
        <v>11</v>
      </c>
      <c r="AA84" s="6" t="s">
        <v>12</v>
      </c>
      <c r="AB84" s="6" t="s">
        <v>13</v>
      </c>
      <c r="AC84" s="6" t="s">
        <v>14</v>
      </c>
      <c r="AD84" s="6" t="s">
        <v>15</v>
      </c>
      <c r="AE84" s="6" t="s">
        <v>16</v>
      </c>
      <c r="AF84" s="6" t="s">
        <v>17</v>
      </c>
      <c r="AG84" s="6" t="s">
        <v>18</v>
      </c>
      <c r="AH84" s="6" t="s">
        <v>19</v>
      </c>
      <c r="AI84" s="6" t="s">
        <v>20</v>
      </c>
      <c r="AJ84" s="6" t="s">
        <v>21</v>
      </c>
      <c r="AK84" s="10"/>
      <c r="AL84" s="4" t="s">
        <v>23</v>
      </c>
      <c r="AM84" s="5"/>
      <c r="AN84" s="5"/>
      <c r="AO84" s="6" t="s">
        <v>8</v>
      </c>
      <c r="AP84" s="6" t="s">
        <v>9</v>
      </c>
      <c r="AQ84" s="6" t="s">
        <v>10</v>
      </c>
      <c r="AR84" s="6" t="s">
        <v>11</v>
      </c>
      <c r="AS84" s="6" t="s">
        <v>12</v>
      </c>
      <c r="AT84" s="6" t="s">
        <v>13</v>
      </c>
      <c r="AU84" s="6" t="s">
        <v>14</v>
      </c>
      <c r="AV84" s="6" t="s">
        <v>15</v>
      </c>
      <c r="AW84" s="6" t="s">
        <v>16</v>
      </c>
      <c r="AX84" s="6" t="s">
        <v>17</v>
      </c>
      <c r="AY84" s="6" t="s">
        <v>18</v>
      </c>
      <c r="AZ84" s="6" t="s">
        <v>19</v>
      </c>
      <c r="BA84" s="6" t="s">
        <v>20</v>
      </c>
      <c r="BB84" s="6" t="s">
        <v>21</v>
      </c>
      <c r="BC84" s="10"/>
      <c r="BD84" s="4" t="s">
        <v>24</v>
      </c>
      <c r="BE84" s="5"/>
      <c r="BF84" s="5"/>
      <c r="BG84" s="6" t="s">
        <v>8</v>
      </c>
      <c r="BH84" s="6" t="s">
        <v>9</v>
      </c>
      <c r="BI84" s="6" t="s">
        <v>10</v>
      </c>
      <c r="BJ84" s="6" t="s">
        <v>11</v>
      </c>
      <c r="BK84" s="6" t="s">
        <v>12</v>
      </c>
      <c r="BL84" s="6" t="s">
        <v>13</v>
      </c>
      <c r="BM84" s="6" t="s">
        <v>14</v>
      </c>
      <c r="BN84" s="6" t="s">
        <v>15</v>
      </c>
      <c r="BO84" s="6" t="s">
        <v>16</v>
      </c>
      <c r="BP84" s="6" t="s">
        <v>17</v>
      </c>
      <c r="BQ84" s="6" t="s">
        <v>18</v>
      </c>
      <c r="BR84" s="6" t="s">
        <v>19</v>
      </c>
      <c r="BS84" s="6" t="s">
        <v>20</v>
      </c>
      <c r="BT84" s="6" t="s">
        <v>21</v>
      </c>
      <c r="BU84" s="10"/>
      <c r="BV84" s="4" t="s">
        <v>25</v>
      </c>
      <c r="BW84" s="5"/>
      <c r="BX84" s="5"/>
      <c r="BY84" s="6" t="s">
        <v>8</v>
      </c>
      <c r="BZ84" s="6" t="s">
        <v>9</v>
      </c>
      <c r="CA84" s="6" t="s">
        <v>10</v>
      </c>
      <c r="CB84" s="6" t="s">
        <v>11</v>
      </c>
      <c r="CC84" s="6" t="s">
        <v>12</v>
      </c>
      <c r="CD84" s="6" t="s">
        <v>13</v>
      </c>
      <c r="CE84" s="6" t="s">
        <v>14</v>
      </c>
      <c r="CF84" s="6" t="s">
        <v>15</v>
      </c>
      <c r="CG84" s="6" t="s">
        <v>16</v>
      </c>
      <c r="CH84" s="6" t="s">
        <v>17</v>
      </c>
      <c r="CI84" s="6" t="s">
        <v>18</v>
      </c>
      <c r="CJ84" s="6" t="s">
        <v>19</v>
      </c>
      <c r="CK84" s="6" t="s">
        <v>20</v>
      </c>
      <c r="CL84" s="6" t="s">
        <v>21</v>
      </c>
    </row>
    <row r="85" spans="1:90" x14ac:dyDescent="0.25">
      <c r="B85" s="7" t="s">
        <v>26</v>
      </c>
      <c r="C85" s="7" t="s">
        <v>27</v>
      </c>
      <c r="D85" s="7" t="s">
        <v>28</v>
      </c>
      <c r="E85" s="6" t="s">
        <v>29</v>
      </c>
      <c r="F85" s="6" t="s">
        <v>30</v>
      </c>
      <c r="G85" s="6" t="s">
        <v>31</v>
      </c>
      <c r="H85" s="6" t="s">
        <v>31</v>
      </c>
      <c r="I85" s="6" t="s">
        <v>32</v>
      </c>
      <c r="J85" s="6" t="s">
        <v>32</v>
      </c>
      <c r="K85" s="6" t="s">
        <v>32</v>
      </c>
      <c r="L85" s="6" t="s">
        <v>32</v>
      </c>
      <c r="M85" s="6" t="s">
        <v>32</v>
      </c>
      <c r="N85" s="6" t="s">
        <v>32</v>
      </c>
      <c r="O85" s="6" t="s">
        <v>32</v>
      </c>
      <c r="P85" s="6" t="s">
        <v>32</v>
      </c>
      <c r="Q85" s="6" t="s">
        <v>32</v>
      </c>
      <c r="R85" s="6" t="s">
        <v>32</v>
      </c>
      <c r="S85" s="8"/>
      <c r="T85" s="7" t="s">
        <v>26</v>
      </c>
      <c r="U85" s="7" t="s">
        <v>27</v>
      </c>
      <c r="V85" s="7" t="s">
        <v>28</v>
      </c>
      <c r="W85" s="6" t="s">
        <v>29</v>
      </c>
      <c r="X85" s="6" t="s">
        <v>30</v>
      </c>
      <c r="Y85" s="6" t="s">
        <v>31</v>
      </c>
      <c r="Z85" s="6" t="s">
        <v>31</v>
      </c>
      <c r="AA85" s="6" t="s">
        <v>32</v>
      </c>
      <c r="AB85" s="6" t="s">
        <v>32</v>
      </c>
      <c r="AC85" s="6" t="s">
        <v>32</v>
      </c>
      <c r="AD85" s="6" t="s">
        <v>32</v>
      </c>
      <c r="AE85" s="6" t="s">
        <v>32</v>
      </c>
      <c r="AF85" s="6" t="s">
        <v>32</v>
      </c>
      <c r="AG85" s="6" t="s">
        <v>32</v>
      </c>
      <c r="AH85" s="6" t="s">
        <v>32</v>
      </c>
      <c r="AI85" s="6" t="s">
        <v>32</v>
      </c>
      <c r="AJ85" s="6" t="s">
        <v>32</v>
      </c>
      <c r="AK85" s="8"/>
      <c r="AL85" s="7" t="s">
        <v>26</v>
      </c>
      <c r="AM85" s="7" t="s">
        <v>27</v>
      </c>
      <c r="AN85" s="7" t="s">
        <v>28</v>
      </c>
      <c r="AO85" s="6" t="s">
        <v>29</v>
      </c>
      <c r="AP85" s="6" t="s">
        <v>30</v>
      </c>
      <c r="AQ85" s="6" t="s">
        <v>31</v>
      </c>
      <c r="AR85" s="6" t="s">
        <v>31</v>
      </c>
      <c r="AS85" s="6" t="s">
        <v>32</v>
      </c>
      <c r="AT85" s="6" t="s">
        <v>32</v>
      </c>
      <c r="AU85" s="6" t="s">
        <v>32</v>
      </c>
      <c r="AV85" s="6" t="s">
        <v>32</v>
      </c>
      <c r="AW85" s="6" t="s">
        <v>32</v>
      </c>
      <c r="AX85" s="6" t="s">
        <v>32</v>
      </c>
      <c r="AY85" s="6" t="s">
        <v>32</v>
      </c>
      <c r="AZ85" s="6" t="s">
        <v>32</v>
      </c>
      <c r="BA85" s="6" t="s">
        <v>32</v>
      </c>
      <c r="BB85" s="6" t="s">
        <v>32</v>
      </c>
      <c r="BC85" s="8"/>
      <c r="BD85" s="7" t="s">
        <v>26</v>
      </c>
      <c r="BE85" s="7" t="s">
        <v>27</v>
      </c>
      <c r="BF85" s="7" t="s">
        <v>28</v>
      </c>
      <c r="BG85" s="6" t="s">
        <v>29</v>
      </c>
      <c r="BH85" s="6" t="s">
        <v>30</v>
      </c>
      <c r="BI85" s="6" t="s">
        <v>31</v>
      </c>
      <c r="BJ85" s="6" t="s">
        <v>31</v>
      </c>
      <c r="BK85" s="6" t="s">
        <v>32</v>
      </c>
      <c r="BL85" s="6" t="s">
        <v>32</v>
      </c>
      <c r="BM85" s="6" t="s">
        <v>32</v>
      </c>
      <c r="BN85" s="6" t="s">
        <v>32</v>
      </c>
      <c r="BO85" s="6" t="s">
        <v>32</v>
      </c>
      <c r="BP85" s="6" t="s">
        <v>32</v>
      </c>
      <c r="BQ85" s="6" t="s">
        <v>32</v>
      </c>
      <c r="BR85" s="6" t="s">
        <v>32</v>
      </c>
      <c r="BS85" s="6" t="s">
        <v>32</v>
      </c>
      <c r="BT85" s="6" t="s">
        <v>32</v>
      </c>
      <c r="BU85" s="8"/>
      <c r="BV85" s="7" t="s">
        <v>26</v>
      </c>
      <c r="BW85" s="7" t="s">
        <v>27</v>
      </c>
      <c r="BX85" s="7" t="s">
        <v>28</v>
      </c>
      <c r="BY85" s="6" t="s">
        <v>29</v>
      </c>
      <c r="BZ85" s="6" t="s">
        <v>30</v>
      </c>
      <c r="CA85" s="6" t="s">
        <v>31</v>
      </c>
      <c r="CB85" s="6" t="s">
        <v>31</v>
      </c>
      <c r="CC85" s="6" t="s">
        <v>32</v>
      </c>
      <c r="CD85" s="6" t="s">
        <v>32</v>
      </c>
      <c r="CE85" s="6" t="s">
        <v>32</v>
      </c>
      <c r="CF85" s="6" t="s">
        <v>32</v>
      </c>
      <c r="CG85" s="6" t="s">
        <v>32</v>
      </c>
      <c r="CH85" s="6" t="s">
        <v>32</v>
      </c>
      <c r="CI85" s="6" t="s">
        <v>32</v>
      </c>
      <c r="CJ85" s="6" t="s">
        <v>32</v>
      </c>
      <c r="CK85" s="6" t="s">
        <v>32</v>
      </c>
      <c r="CL85" s="6" t="s">
        <v>32</v>
      </c>
    </row>
    <row r="86" spans="1:90" x14ac:dyDescent="0.25">
      <c r="B86" s="12" t="str">
        <f t="shared" ref="B86:D106" si="32">B5</f>
        <v>Residential Single Rate</v>
      </c>
      <c r="C86" s="12" t="str">
        <f t="shared" si="32"/>
        <v>D1</v>
      </c>
      <c r="D86" s="12" t="str">
        <f t="shared" si="32"/>
        <v>Residential</v>
      </c>
      <c r="E86" s="13">
        <f t="shared" ref="E86:R86" si="33">E5+E32+E59</f>
        <v>140</v>
      </c>
      <c r="F86" s="13">
        <f t="shared" si="33"/>
        <v>0</v>
      </c>
      <c r="G86" s="13">
        <f t="shared" si="33"/>
        <v>0</v>
      </c>
      <c r="H86" s="13">
        <f t="shared" si="33"/>
        <v>0</v>
      </c>
      <c r="I86" s="13">
        <f t="shared" si="33"/>
        <v>7.8428289083060827</v>
      </c>
      <c r="J86" s="13">
        <f t="shared" si="33"/>
        <v>0</v>
      </c>
      <c r="K86" s="13">
        <f t="shared" si="33"/>
        <v>0</v>
      </c>
      <c r="L86" s="13">
        <f t="shared" si="33"/>
        <v>0</v>
      </c>
      <c r="M86" s="13">
        <f t="shared" si="33"/>
        <v>0</v>
      </c>
      <c r="N86" s="13">
        <f t="shared" si="33"/>
        <v>0</v>
      </c>
      <c r="O86" s="13">
        <f t="shared" si="33"/>
        <v>0</v>
      </c>
      <c r="P86" s="13">
        <f t="shared" si="33"/>
        <v>0</v>
      </c>
      <c r="Q86" s="13">
        <f t="shared" si="33"/>
        <v>0</v>
      </c>
      <c r="R86" s="13">
        <f t="shared" si="33"/>
        <v>0</v>
      </c>
      <c r="S86" s="8"/>
      <c r="T86" s="12" t="str">
        <f>T5</f>
        <v>Residential Single Rate</v>
      </c>
      <c r="U86" s="12" t="str">
        <f>U5</f>
        <v>D1</v>
      </c>
      <c r="V86" s="12" t="str">
        <f>V5</f>
        <v>Residential</v>
      </c>
      <c r="W86" s="13">
        <f t="shared" ref="W86:AJ86" si="34">W5+W32+W59</f>
        <v>140</v>
      </c>
      <c r="X86" s="13">
        <f t="shared" si="34"/>
        <v>0</v>
      </c>
      <c r="Y86" s="13">
        <f t="shared" si="34"/>
        <v>0</v>
      </c>
      <c r="Z86" s="13">
        <f t="shared" si="34"/>
        <v>0</v>
      </c>
      <c r="AA86" s="13">
        <f t="shared" si="34"/>
        <v>7.8898372758305397</v>
      </c>
      <c r="AB86" s="13">
        <f t="shared" si="34"/>
        <v>0</v>
      </c>
      <c r="AC86" s="13">
        <f t="shared" si="34"/>
        <v>0</v>
      </c>
      <c r="AD86" s="13">
        <f t="shared" si="34"/>
        <v>0</v>
      </c>
      <c r="AE86" s="13">
        <f t="shared" si="34"/>
        <v>0</v>
      </c>
      <c r="AF86" s="13">
        <f t="shared" si="34"/>
        <v>0</v>
      </c>
      <c r="AG86" s="13">
        <f t="shared" si="34"/>
        <v>0</v>
      </c>
      <c r="AH86" s="13">
        <f t="shared" si="34"/>
        <v>0</v>
      </c>
      <c r="AI86" s="13">
        <f t="shared" si="34"/>
        <v>0</v>
      </c>
      <c r="AJ86" s="13">
        <f t="shared" si="34"/>
        <v>0</v>
      </c>
      <c r="AK86" s="8"/>
      <c r="AL86" s="12" t="str">
        <f>AL5</f>
        <v>Residential Single Rate</v>
      </c>
      <c r="AM86" s="12" t="str">
        <f>AM5</f>
        <v>D1</v>
      </c>
      <c r="AN86" s="12" t="str">
        <f>AN5</f>
        <v>Residential</v>
      </c>
      <c r="AO86" s="13">
        <f t="shared" ref="AO86:BB86" si="35">AO5+AO32+AO59</f>
        <v>140</v>
      </c>
      <c r="AP86" s="13">
        <f t="shared" si="35"/>
        <v>0</v>
      </c>
      <c r="AQ86" s="13">
        <f t="shared" si="35"/>
        <v>0</v>
      </c>
      <c r="AR86" s="13">
        <f t="shared" si="35"/>
        <v>0</v>
      </c>
      <c r="AS86" s="13">
        <f t="shared" si="35"/>
        <v>7.9438395655317873</v>
      </c>
      <c r="AT86" s="13">
        <f t="shared" si="35"/>
        <v>0</v>
      </c>
      <c r="AU86" s="13">
        <f t="shared" si="35"/>
        <v>0</v>
      </c>
      <c r="AV86" s="13">
        <f t="shared" si="35"/>
        <v>0</v>
      </c>
      <c r="AW86" s="13">
        <f t="shared" si="35"/>
        <v>0</v>
      </c>
      <c r="AX86" s="13">
        <f t="shared" si="35"/>
        <v>0</v>
      </c>
      <c r="AY86" s="13">
        <f t="shared" si="35"/>
        <v>0</v>
      </c>
      <c r="AZ86" s="13">
        <f t="shared" si="35"/>
        <v>0</v>
      </c>
      <c r="BA86" s="13">
        <f t="shared" si="35"/>
        <v>0</v>
      </c>
      <c r="BB86" s="13">
        <f t="shared" si="35"/>
        <v>0</v>
      </c>
      <c r="BC86" s="8"/>
      <c r="BD86" s="12" t="str">
        <f>BD5</f>
        <v>Residential Single Rate</v>
      </c>
      <c r="BE86" s="12" t="str">
        <f>BE5</f>
        <v>D1</v>
      </c>
      <c r="BF86" s="12" t="str">
        <f>BF5</f>
        <v>Residential</v>
      </c>
      <c r="BG86" s="13">
        <f t="shared" ref="BG86:BT86" si="36">BG5+BG32+BG59</f>
        <v>140</v>
      </c>
      <c r="BH86" s="13">
        <f t="shared" si="36"/>
        <v>0</v>
      </c>
      <c r="BI86" s="13">
        <f t="shared" si="36"/>
        <v>0</v>
      </c>
      <c r="BJ86" s="13">
        <f t="shared" si="36"/>
        <v>0</v>
      </c>
      <c r="BK86" s="13">
        <f t="shared" si="36"/>
        <v>8.0002238606952751</v>
      </c>
      <c r="BL86" s="13">
        <f t="shared" si="36"/>
        <v>0</v>
      </c>
      <c r="BM86" s="13">
        <f t="shared" si="36"/>
        <v>0</v>
      </c>
      <c r="BN86" s="13">
        <f t="shared" si="36"/>
        <v>0</v>
      </c>
      <c r="BO86" s="13">
        <f t="shared" si="36"/>
        <v>0</v>
      </c>
      <c r="BP86" s="13">
        <f t="shared" si="36"/>
        <v>0</v>
      </c>
      <c r="BQ86" s="13">
        <f t="shared" si="36"/>
        <v>0</v>
      </c>
      <c r="BR86" s="13">
        <f t="shared" si="36"/>
        <v>0</v>
      </c>
      <c r="BS86" s="13">
        <f t="shared" si="36"/>
        <v>0</v>
      </c>
      <c r="BT86" s="13">
        <f t="shared" si="36"/>
        <v>0</v>
      </c>
      <c r="BU86" s="8"/>
      <c r="BV86" s="12" t="str">
        <f>BV5</f>
        <v>Residential Single Rate</v>
      </c>
      <c r="BW86" s="12" t="str">
        <f>BW5</f>
        <v>D1</v>
      </c>
      <c r="BX86" s="12" t="str">
        <f>BX5</f>
        <v>Residential</v>
      </c>
      <c r="BY86" s="13">
        <f t="shared" ref="BY86:CL86" si="37">BY5+BY32+BY59</f>
        <v>140</v>
      </c>
      <c r="BZ86" s="13">
        <f t="shared" si="37"/>
        <v>0</v>
      </c>
      <c r="CA86" s="13">
        <f t="shared" si="37"/>
        <v>0</v>
      </c>
      <c r="CB86" s="13">
        <f t="shared" si="37"/>
        <v>0</v>
      </c>
      <c r="CC86" s="13">
        <f t="shared" si="37"/>
        <v>7.6523234819257135</v>
      </c>
      <c r="CD86" s="13">
        <f t="shared" si="37"/>
        <v>0</v>
      </c>
      <c r="CE86" s="13">
        <f t="shared" si="37"/>
        <v>0</v>
      </c>
      <c r="CF86" s="13">
        <f t="shared" si="37"/>
        <v>0</v>
      </c>
      <c r="CG86" s="13">
        <f t="shared" si="37"/>
        <v>0</v>
      </c>
      <c r="CH86" s="13">
        <f t="shared" si="37"/>
        <v>0</v>
      </c>
      <c r="CI86" s="13">
        <f t="shared" si="37"/>
        <v>0</v>
      </c>
      <c r="CJ86" s="13">
        <f t="shared" si="37"/>
        <v>0</v>
      </c>
      <c r="CK86" s="13">
        <f t="shared" si="37"/>
        <v>0</v>
      </c>
      <c r="CL86" s="13">
        <f t="shared" si="37"/>
        <v>0</v>
      </c>
    </row>
    <row r="87" spans="1:90" x14ac:dyDescent="0.25">
      <c r="B87" s="15" t="str">
        <f t="shared" si="32"/>
        <v>Climate Saver</v>
      </c>
      <c r="C87" s="15" t="str">
        <f t="shared" si="32"/>
        <v>D1CS</v>
      </c>
      <c r="D87" s="15" t="str">
        <f t="shared" si="32"/>
        <v>Residential</v>
      </c>
      <c r="E87" s="14">
        <f t="shared" ref="E87:R87" si="38">E6+E33+E60</f>
        <v>0</v>
      </c>
      <c r="F87" s="14">
        <f t="shared" si="38"/>
        <v>0</v>
      </c>
      <c r="G87" s="14">
        <f t="shared" si="38"/>
        <v>0</v>
      </c>
      <c r="H87" s="14">
        <f t="shared" si="38"/>
        <v>0</v>
      </c>
      <c r="I87" s="14">
        <f t="shared" si="38"/>
        <v>0</v>
      </c>
      <c r="J87" s="14">
        <f t="shared" si="38"/>
        <v>10.951934753348155</v>
      </c>
      <c r="K87" s="14">
        <f t="shared" si="38"/>
        <v>2.5100856947947303</v>
      </c>
      <c r="L87" s="14">
        <f t="shared" si="38"/>
        <v>0</v>
      </c>
      <c r="M87" s="14">
        <f t="shared" si="38"/>
        <v>0</v>
      </c>
      <c r="N87" s="14">
        <f t="shared" si="38"/>
        <v>0</v>
      </c>
      <c r="O87" s="14">
        <f t="shared" si="38"/>
        <v>0</v>
      </c>
      <c r="P87" s="14">
        <f t="shared" si="38"/>
        <v>0</v>
      </c>
      <c r="Q87" s="14">
        <f t="shared" si="38"/>
        <v>0</v>
      </c>
      <c r="R87" s="14">
        <f t="shared" si="38"/>
        <v>0</v>
      </c>
      <c r="S87" s="8"/>
      <c r="T87" s="16"/>
      <c r="U87" s="16"/>
      <c r="V87" s="16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8"/>
      <c r="AL87" s="16"/>
      <c r="AM87" s="16"/>
      <c r="AN87" s="16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8"/>
      <c r="BD87" s="16"/>
      <c r="BE87" s="16"/>
      <c r="BF87" s="16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8"/>
      <c r="BV87" s="16"/>
      <c r="BW87" s="16"/>
      <c r="BX87" s="16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</row>
    <row r="88" spans="1:90" x14ac:dyDescent="0.25">
      <c r="B88" s="15" t="str">
        <f t="shared" si="32"/>
        <v>Climate Saver Interval</v>
      </c>
      <c r="C88" s="15" t="str">
        <f t="shared" si="32"/>
        <v>D3CS</v>
      </c>
      <c r="D88" s="15" t="str">
        <f t="shared" si="32"/>
        <v>Residential</v>
      </c>
      <c r="E88" s="14">
        <f t="shared" ref="E88:R88" si="39">E7+E34+E61</f>
        <v>0</v>
      </c>
      <c r="F88" s="14">
        <f t="shared" si="39"/>
        <v>0</v>
      </c>
      <c r="G88" s="14">
        <f t="shared" si="39"/>
        <v>0</v>
      </c>
      <c r="H88" s="14">
        <f t="shared" si="39"/>
        <v>0</v>
      </c>
      <c r="I88" s="14">
        <f t="shared" si="39"/>
        <v>0</v>
      </c>
      <c r="J88" s="14">
        <f t="shared" si="39"/>
        <v>10.951934753348155</v>
      </c>
      <c r="K88" s="14">
        <f t="shared" si="39"/>
        <v>2.5100856947947303</v>
      </c>
      <c r="L88" s="14">
        <f t="shared" si="39"/>
        <v>0</v>
      </c>
      <c r="M88" s="14">
        <f t="shared" si="39"/>
        <v>0</v>
      </c>
      <c r="N88" s="14">
        <f t="shared" si="39"/>
        <v>0</v>
      </c>
      <c r="O88" s="14">
        <f t="shared" si="39"/>
        <v>0</v>
      </c>
      <c r="P88" s="14">
        <f t="shared" si="39"/>
        <v>0</v>
      </c>
      <c r="Q88" s="14">
        <f t="shared" si="39"/>
        <v>0</v>
      </c>
      <c r="R88" s="14">
        <f t="shared" si="39"/>
        <v>0</v>
      </c>
      <c r="S88" s="8"/>
      <c r="T88" s="16"/>
      <c r="U88" s="16"/>
      <c r="V88" s="16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8"/>
      <c r="AL88" s="16"/>
      <c r="AM88" s="16"/>
      <c r="AN88" s="16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8"/>
      <c r="BD88" s="16"/>
      <c r="BE88" s="16"/>
      <c r="BF88" s="16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8"/>
      <c r="BV88" s="16"/>
      <c r="BW88" s="16"/>
      <c r="BX88" s="16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</row>
    <row r="89" spans="1:90" x14ac:dyDescent="0.25">
      <c r="B89" s="15" t="str">
        <f t="shared" si="32"/>
        <v>Residential - Flexible Pricing</v>
      </c>
      <c r="C89" s="15" t="str">
        <f t="shared" si="32"/>
        <v>P13R</v>
      </c>
      <c r="D89" s="15" t="str">
        <f t="shared" si="32"/>
        <v>Residential</v>
      </c>
      <c r="E89" s="14">
        <f t="shared" ref="E89:R89" si="40">E8+E35+E62</f>
        <v>140</v>
      </c>
      <c r="F89" s="14">
        <f t="shared" si="40"/>
        <v>0</v>
      </c>
      <c r="G89" s="14">
        <f t="shared" si="40"/>
        <v>0</v>
      </c>
      <c r="H89" s="14">
        <f t="shared" si="40"/>
        <v>0</v>
      </c>
      <c r="I89" s="14">
        <f t="shared" si="40"/>
        <v>0</v>
      </c>
      <c r="J89" s="14">
        <f t="shared" si="40"/>
        <v>0</v>
      </c>
      <c r="K89" s="14">
        <f t="shared" si="40"/>
        <v>0</v>
      </c>
      <c r="L89" s="14">
        <f t="shared" si="40"/>
        <v>14.100502237880336</v>
      </c>
      <c r="M89" s="14">
        <f t="shared" si="40"/>
        <v>8.1478504770362061</v>
      </c>
      <c r="N89" s="14">
        <f t="shared" si="40"/>
        <v>3.4054195812400483</v>
      </c>
      <c r="O89" s="14">
        <f t="shared" si="40"/>
        <v>14.100502237880335</v>
      </c>
      <c r="P89" s="14">
        <f t="shared" si="40"/>
        <v>0</v>
      </c>
      <c r="Q89" s="14">
        <f t="shared" si="40"/>
        <v>8.1478504770362044</v>
      </c>
      <c r="R89" s="14">
        <f t="shared" si="40"/>
        <v>3.4054195812400483</v>
      </c>
      <c r="S89" s="8"/>
      <c r="T89" s="16"/>
      <c r="U89" s="16"/>
      <c r="V89" s="16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8"/>
      <c r="AL89" s="16"/>
      <c r="AM89" s="16"/>
      <c r="AN89" s="16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8"/>
      <c r="BD89" s="16"/>
      <c r="BE89" s="16"/>
      <c r="BF89" s="16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8"/>
      <c r="BV89" s="16"/>
      <c r="BW89" s="16"/>
      <c r="BX89" s="16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</row>
    <row r="90" spans="1:90" x14ac:dyDescent="0.25">
      <c r="B90" s="15" t="str">
        <f t="shared" si="32"/>
        <v>Residential Docklands  - Flexible Pricing</v>
      </c>
      <c r="C90" s="15" t="str">
        <f t="shared" si="32"/>
        <v>P13RDK</v>
      </c>
      <c r="D90" s="15" t="str">
        <f t="shared" si="32"/>
        <v>Residential</v>
      </c>
      <c r="E90" s="14">
        <f t="shared" ref="E90:R90" si="41">E9+E36+E63</f>
        <v>140</v>
      </c>
      <c r="F90" s="14">
        <f t="shared" si="41"/>
        <v>0</v>
      </c>
      <c r="G90" s="14">
        <f t="shared" si="41"/>
        <v>0</v>
      </c>
      <c r="H90" s="14">
        <f t="shared" si="41"/>
        <v>0</v>
      </c>
      <c r="I90" s="14">
        <f t="shared" si="41"/>
        <v>0</v>
      </c>
      <c r="J90" s="14">
        <f t="shared" si="41"/>
        <v>0</v>
      </c>
      <c r="K90" s="14">
        <f t="shared" si="41"/>
        <v>0</v>
      </c>
      <c r="L90" s="14">
        <f t="shared" si="41"/>
        <v>14.100502237880335</v>
      </c>
      <c r="M90" s="14">
        <f t="shared" si="41"/>
        <v>8.1478504770362044</v>
      </c>
      <c r="N90" s="14">
        <f t="shared" si="41"/>
        <v>3.4054195812400483</v>
      </c>
      <c r="O90" s="14">
        <f t="shared" si="41"/>
        <v>14.100502237880335</v>
      </c>
      <c r="P90" s="14">
        <f t="shared" si="41"/>
        <v>0</v>
      </c>
      <c r="Q90" s="14">
        <f t="shared" si="41"/>
        <v>8.1478504770362044</v>
      </c>
      <c r="R90" s="14">
        <f t="shared" si="41"/>
        <v>3.4054195812400483</v>
      </c>
      <c r="S90" s="8"/>
      <c r="T90" s="16"/>
      <c r="U90" s="16"/>
      <c r="V90" s="16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8"/>
      <c r="AL90" s="16"/>
      <c r="AM90" s="16"/>
      <c r="AN90" s="16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8"/>
      <c r="BD90" s="16"/>
      <c r="BE90" s="16"/>
      <c r="BF90" s="16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8"/>
      <c r="BV90" s="16"/>
      <c r="BW90" s="16"/>
      <c r="BX90" s="16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</row>
    <row r="91" spans="1:90" x14ac:dyDescent="0.25">
      <c r="B91" s="15" t="str">
        <f t="shared" si="32"/>
        <v>Climate Saver - Flexible Pricing</v>
      </c>
      <c r="C91" s="15" t="str">
        <f t="shared" si="32"/>
        <v>P13RCS</v>
      </c>
      <c r="D91" s="15" t="str">
        <f t="shared" si="32"/>
        <v>Residential</v>
      </c>
      <c r="E91" s="14">
        <f t="shared" ref="E91:R91" si="42">E10+E37+E64</f>
        <v>0</v>
      </c>
      <c r="F91" s="14">
        <f t="shared" si="42"/>
        <v>0</v>
      </c>
      <c r="G91" s="14">
        <f t="shared" si="42"/>
        <v>0</v>
      </c>
      <c r="H91" s="14">
        <f t="shared" si="42"/>
        <v>0</v>
      </c>
      <c r="I91" s="14">
        <f t="shared" si="42"/>
        <v>0</v>
      </c>
      <c r="J91" s="14">
        <f t="shared" si="42"/>
        <v>0</v>
      </c>
      <c r="K91" s="14">
        <f t="shared" si="42"/>
        <v>0</v>
      </c>
      <c r="L91" s="14">
        <f t="shared" si="42"/>
        <v>10.951934753348155</v>
      </c>
      <c r="M91" s="14">
        <f t="shared" si="42"/>
        <v>0</v>
      </c>
      <c r="N91" s="14">
        <f t="shared" si="42"/>
        <v>0</v>
      </c>
      <c r="O91" s="14">
        <f t="shared" si="42"/>
        <v>2.5100856947947303</v>
      </c>
      <c r="P91" s="14">
        <f t="shared" si="42"/>
        <v>0</v>
      </c>
      <c r="Q91" s="14">
        <f t="shared" si="42"/>
        <v>0</v>
      </c>
      <c r="R91" s="14">
        <f t="shared" si="42"/>
        <v>0</v>
      </c>
      <c r="S91" s="8"/>
      <c r="T91" s="16"/>
      <c r="U91" s="16"/>
      <c r="V91" s="16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8"/>
      <c r="AL91" s="16"/>
      <c r="AM91" s="16"/>
      <c r="AN91" s="16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8"/>
      <c r="BD91" s="16"/>
      <c r="BE91" s="16"/>
      <c r="BF91" s="16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8"/>
      <c r="BV91" s="16"/>
      <c r="BW91" s="16"/>
      <c r="BX91" s="16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</row>
    <row r="92" spans="1:90" x14ac:dyDescent="0.25">
      <c r="B92" s="15" t="str">
        <f t="shared" si="32"/>
        <v>Residential Two Rate 5d</v>
      </c>
      <c r="C92" s="15" t="str">
        <f t="shared" si="32"/>
        <v>D2</v>
      </c>
      <c r="D92" s="15" t="str">
        <f t="shared" si="32"/>
        <v>Residential</v>
      </c>
      <c r="E92" s="14">
        <f t="shared" ref="E92:R92" si="43">E11+E38+E65</f>
        <v>140</v>
      </c>
      <c r="F92" s="14">
        <f t="shared" si="43"/>
        <v>0</v>
      </c>
      <c r="G92" s="14">
        <f t="shared" si="43"/>
        <v>0</v>
      </c>
      <c r="H92" s="14">
        <f t="shared" si="43"/>
        <v>0</v>
      </c>
      <c r="I92" s="14">
        <f t="shared" si="43"/>
        <v>0</v>
      </c>
      <c r="J92" s="14">
        <f t="shared" si="43"/>
        <v>13.490459100420084</v>
      </c>
      <c r="K92" s="14">
        <f t="shared" si="43"/>
        <v>3.3955541713675212</v>
      </c>
      <c r="L92" s="14">
        <f t="shared" si="43"/>
        <v>0</v>
      </c>
      <c r="M92" s="14">
        <f t="shared" si="43"/>
        <v>0</v>
      </c>
      <c r="N92" s="14">
        <f t="shared" si="43"/>
        <v>0</v>
      </c>
      <c r="O92" s="14">
        <f t="shared" si="43"/>
        <v>0</v>
      </c>
      <c r="P92" s="14">
        <f t="shared" si="43"/>
        <v>0</v>
      </c>
      <c r="Q92" s="14">
        <f t="shared" si="43"/>
        <v>0</v>
      </c>
      <c r="R92" s="14">
        <f t="shared" si="43"/>
        <v>0</v>
      </c>
      <c r="S92" s="8"/>
      <c r="T92" s="15" t="str">
        <f>T11</f>
        <v>Residential Two Rate 5d</v>
      </c>
      <c r="U92" s="15" t="str">
        <f>U11</f>
        <v>D2</v>
      </c>
      <c r="V92" s="15" t="str">
        <f>V11</f>
        <v>Residential</v>
      </c>
      <c r="W92" s="14">
        <f t="shared" ref="W92:AJ92" si="44">W11+W38+W65</f>
        <v>140</v>
      </c>
      <c r="X92" s="14">
        <f t="shared" si="44"/>
        <v>0</v>
      </c>
      <c r="Y92" s="14">
        <f t="shared" si="44"/>
        <v>0</v>
      </c>
      <c r="Z92" s="14">
        <f t="shared" si="44"/>
        <v>0</v>
      </c>
      <c r="AA92" s="14">
        <f t="shared" si="44"/>
        <v>0</v>
      </c>
      <c r="AB92" s="14">
        <f t="shared" si="44"/>
        <v>13.576599115656524</v>
      </c>
      <c r="AC92" s="14">
        <f t="shared" si="44"/>
        <v>3.4117199132485765</v>
      </c>
      <c r="AD92" s="14">
        <f t="shared" si="44"/>
        <v>0</v>
      </c>
      <c r="AE92" s="14">
        <f t="shared" si="44"/>
        <v>0</v>
      </c>
      <c r="AF92" s="14">
        <f t="shared" si="44"/>
        <v>0</v>
      </c>
      <c r="AG92" s="14">
        <f t="shared" si="44"/>
        <v>0</v>
      </c>
      <c r="AH92" s="14">
        <f t="shared" si="44"/>
        <v>0</v>
      </c>
      <c r="AI92" s="14">
        <f t="shared" si="44"/>
        <v>0</v>
      </c>
      <c r="AJ92" s="14">
        <f t="shared" si="44"/>
        <v>0</v>
      </c>
      <c r="AK92" s="8"/>
      <c r="AL92" s="15" t="str">
        <f>AL11</f>
        <v>Residential Two Rate 5d</v>
      </c>
      <c r="AM92" s="15" t="str">
        <f>AM11</f>
        <v>D2</v>
      </c>
      <c r="AN92" s="15" t="str">
        <f>AN11</f>
        <v>Residential</v>
      </c>
      <c r="AO92" s="14">
        <f t="shared" ref="AO92:BB92" si="45">AO11+AO38+AO65</f>
        <v>140</v>
      </c>
      <c r="AP92" s="14">
        <f t="shared" si="45"/>
        <v>0</v>
      </c>
      <c r="AQ92" s="14">
        <f t="shared" si="45"/>
        <v>0</v>
      </c>
      <c r="AR92" s="14">
        <f t="shared" si="45"/>
        <v>0</v>
      </c>
      <c r="AS92" s="14">
        <f t="shared" si="45"/>
        <v>0</v>
      </c>
      <c r="AT92" s="14">
        <f t="shared" si="45"/>
        <v>13.675099568706324</v>
      </c>
      <c r="AU92" s="14">
        <f t="shared" si="45"/>
        <v>3.4306537216010513</v>
      </c>
      <c r="AV92" s="14">
        <f t="shared" si="45"/>
        <v>0</v>
      </c>
      <c r="AW92" s="14">
        <f t="shared" si="45"/>
        <v>0</v>
      </c>
      <c r="AX92" s="14">
        <f t="shared" si="45"/>
        <v>0</v>
      </c>
      <c r="AY92" s="14">
        <f t="shared" si="45"/>
        <v>0</v>
      </c>
      <c r="AZ92" s="14">
        <f t="shared" si="45"/>
        <v>0</v>
      </c>
      <c r="BA92" s="14">
        <f t="shared" si="45"/>
        <v>0</v>
      </c>
      <c r="BB92" s="14">
        <f t="shared" si="45"/>
        <v>0</v>
      </c>
      <c r="BC92" s="8"/>
      <c r="BD92" s="15" t="str">
        <f>BD11</f>
        <v>Residential Two Rate 5d</v>
      </c>
      <c r="BE92" s="15" t="str">
        <f>BE11</f>
        <v>D2</v>
      </c>
      <c r="BF92" s="15" t="str">
        <f>BF11</f>
        <v>Residential</v>
      </c>
      <c r="BG92" s="14">
        <f t="shared" ref="BG92:BT92" si="46">BG11+BG38+BG65</f>
        <v>140</v>
      </c>
      <c r="BH92" s="14">
        <f t="shared" si="46"/>
        <v>0</v>
      </c>
      <c r="BI92" s="14">
        <f t="shared" si="46"/>
        <v>0</v>
      </c>
      <c r="BJ92" s="14">
        <f t="shared" si="46"/>
        <v>0</v>
      </c>
      <c r="BK92" s="14">
        <f t="shared" si="46"/>
        <v>0</v>
      </c>
      <c r="BL92" s="14">
        <f t="shared" si="46"/>
        <v>13.777756817861864</v>
      </c>
      <c r="BM92" s="14">
        <f t="shared" si="46"/>
        <v>3.4505716314917207</v>
      </c>
      <c r="BN92" s="14">
        <f t="shared" si="46"/>
        <v>0</v>
      </c>
      <c r="BO92" s="14">
        <f t="shared" si="46"/>
        <v>0</v>
      </c>
      <c r="BP92" s="14">
        <f t="shared" si="46"/>
        <v>0</v>
      </c>
      <c r="BQ92" s="14">
        <f t="shared" si="46"/>
        <v>0</v>
      </c>
      <c r="BR92" s="14">
        <f t="shared" si="46"/>
        <v>0</v>
      </c>
      <c r="BS92" s="14">
        <f t="shared" si="46"/>
        <v>0</v>
      </c>
      <c r="BT92" s="14">
        <f t="shared" si="46"/>
        <v>0</v>
      </c>
      <c r="BU92" s="8"/>
      <c r="BV92" s="15" t="str">
        <f>BV11</f>
        <v>Residential Two Rate 5d</v>
      </c>
      <c r="BW92" s="15" t="str">
        <f>BW11</f>
        <v>D2</v>
      </c>
      <c r="BX92" s="15" t="str">
        <f>BX11</f>
        <v>Residential</v>
      </c>
      <c r="BY92" s="14">
        <f t="shared" ref="BY92:CL92" si="47">BY11+BY38+BY65</f>
        <v>140</v>
      </c>
      <c r="BZ92" s="14">
        <f t="shared" si="47"/>
        <v>0</v>
      </c>
      <c r="CA92" s="14">
        <f t="shared" si="47"/>
        <v>0</v>
      </c>
      <c r="CB92" s="14">
        <f t="shared" si="47"/>
        <v>0</v>
      </c>
      <c r="CC92" s="14">
        <f t="shared" si="47"/>
        <v>0</v>
      </c>
      <c r="CD92" s="14">
        <f t="shared" si="47"/>
        <v>13.477801450237154</v>
      </c>
      <c r="CE92" s="14">
        <f t="shared" si="47"/>
        <v>3.0648878886291318</v>
      </c>
      <c r="CF92" s="14">
        <f t="shared" si="47"/>
        <v>0</v>
      </c>
      <c r="CG92" s="14">
        <f t="shared" si="47"/>
        <v>0</v>
      </c>
      <c r="CH92" s="14">
        <f t="shared" si="47"/>
        <v>0</v>
      </c>
      <c r="CI92" s="14">
        <f t="shared" si="47"/>
        <v>0</v>
      </c>
      <c r="CJ92" s="14">
        <f t="shared" si="47"/>
        <v>0</v>
      </c>
      <c r="CK92" s="14">
        <f t="shared" si="47"/>
        <v>0</v>
      </c>
      <c r="CL92" s="14">
        <f t="shared" si="47"/>
        <v>0</v>
      </c>
    </row>
    <row r="93" spans="1:90" x14ac:dyDescent="0.25">
      <c r="B93" s="15" t="str">
        <f t="shared" si="32"/>
        <v>Docklands Two Rate 5d</v>
      </c>
      <c r="C93" s="15" t="str">
        <f t="shared" si="32"/>
        <v>D2DK</v>
      </c>
      <c r="D93" s="15" t="str">
        <f t="shared" si="32"/>
        <v>Residential</v>
      </c>
      <c r="E93" s="14">
        <f t="shared" ref="E93:R93" si="48">E12+E39+E66</f>
        <v>140</v>
      </c>
      <c r="F93" s="14">
        <f t="shared" si="48"/>
        <v>0</v>
      </c>
      <c r="G93" s="14">
        <f t="shared" si="48"/>
        <v>0</v>
      </c>
      <c r="H93" s="14">
        <f t="shared" si="48"/>
        <v>0</v>
      </c>
      <c r="I93" s="14">
        <f t="shared" si="48"/>
        <v>0</v>
      </c>
      <c r="J93" s="14">
        <f t="shared" si="48"/>
        <v>13.541612643805223</v>
      </c>
      <c r="K93" s="14">
        <f t="shared" si="48"/>
        <v>3.3219987833425719</v>
      </c>
      <c r="L93" s="14">
        <f t="shared" si="48"/>
        <v>0</v>
      </c>
      <c r="M93" s="14">
        <f t="shared" si="48"/>
        <v>0</v>
      </c>
      <c r="N93" s="14">
        <f t="shared" si="48"/>
        <v>0</v>
      </c>
      <c r="O93" s="14">
        <f t="shared" si="48"/>
        <v>0</v>
      </c>
      <c r="P93" s="14">
        <f t="shared" si="48"/>
        <v>0</v>
      </c>
      <c r="Q93" s="14">
        <f t="shared" si="48"/>
        <v>0</v>
      </c>
      <c r="R93" s="14">
        <f t="shared" si="48"/>
        <v>0</v>
      </c>
      <c r="S93" s="8"/>
      <c r="T93" s="16"/>
      <c r="U93" s="16"/>
      <c r="V93" s="16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8"/>
      <c r="AL93" s="16"/>
      <c r="AM93" s="16"/>
      <c r="AN93" s="16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8"/>
      <c r="BD93" s="16"/>
      <c r="BE93" s="16"/>
      <c r="BF93" s="16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8"/>
      <c r="BV93" s="16"/>
      <c r="BW93" s="16"/>
      <c r="BX93" s="16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</row>
    <row r="94" spans="1:90" x14ac:dyDescent="0.25">
      <c r="B94" s="15" t="str">
        <f t="shared" si="32"/>
        <v>Residential Interval</v>
      </c>
      <c r="C94" s="15" t="str">
        <f t="shared" si="32"/>
        <v>D3</v>
      </c>
      <c r="D94" s="15" t="str">
        <f t="shared" si="32"/>
        <v>Residential</v>
      </c>
      <c r="E94" s="14">
        <f t="shared" ref="E94:R94" si="49">E13+E40+E67</f>
        <v>140</v>
      </c>
      <c r="F94" s="14">
        <f t="shared" si="49"/>
        <v>0</v>
      </c>
      <c r="G94" s="14">
        <f t="shared" si="49"/>
        <v>0</v>
      </c>
      <c r="H94" s="14">
        <f t="shared" si="49"/>
        <v>0</v>
      </c>
      <c r="I94" s="14">
        <f t="shared" si="49"/>
        <v>0</v>
      </c>
      <c r="J94" s="14">
        <f t="shared" si="49"/>
        <v>13.541612643805227</v>
      </c>
      <c r="K94" s="14">
        <f t="shared" si="49"/>
        <v>3.4071823468770894</v>
      </c>
      <c r="L94" s="14">
        <f t="shared" si="49"/>
        <v>0</v>
      </c>
      <c r="M94" s="14">
        <f t="shared" si="49"/>
        <v>0</v>
      </c>
      <c r="N94" s="14">
        <f t="shared" si="49"/>
        <v>0</v>
      </c>
      <c r="O94" s="14">
        <f t="shared" si="49"/>
        <v>0</v>
      </c>
      <c r="P94" s="14">
        <f t="shared" si="49"/>
        <v>0</v>
      </c>
      <c r="Q94" s="14">
        <f t="shared" si="49"/>
        <v>0</v>
      </c>
      <c r="R94" s="14">
        <f t="shared" si="49"/>
        <v>0</v>
      </c>
      <c r="S94" s="8"/>
      <c r="T94" s="16"/>
      <c r="U94" s="16"/>
      <c r="V94" s="16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8"/>
      <c r="AL94" s="16"/>
      <c r="AM94" s="16"/>
      <c r="AN94" s="16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8"/>
      <c r="BD94" s="16"/>
      <c r="BE94" s="16"/>
      <c r="BF94" s="16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8"/>
      <c r="BV94" s="16"/>
      <c r="BW94" s="16"/>
      <c r="BX94" s="16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</row>
    <row r="95" spans="1:90" x14ac:dyDescent="0.25">
      <c r="B95" s="15" t="str">
        <f t="shared" si="32"/>
        <v>Dedicated circuit</v>
      </c>
      <c r="C95" s="15" t="str">
        <f t="shared" si="32"/>
        <v>DD1</v>
      </c>
      <c r="D95" s="15" t="str">
        <f t="shared" si="32"/>
        <v>Residential</v>
      </c>
      <c r="E95" s="14">
        <f t="shared" ref="E95:R95" si="50">E14+E41+E68</f>
        <v>0</v>
      </c>
      <c r="F95" s="14">
        <f t="shared" si="50"/>
        <v>0</v>
      </c>
      <c r="G95" s="14">
        <f t="shared" si="50"/>
        <v>0</v>
      </c>
      <c r="H95" s="14">
        <f t="shared" si="50"/>
        <v>0</v>
      </c>
      <c r="I95" s="14">
        <f t="shared" si="50"/>
        <v>0</v>
      </c>
      <c r="J95" s="14">
        <f t="shared" si="50"/>
        <v>0</v>
      </c>
      <c r="K95" s="14">
        <f t="shared" si="50"/>
        <v>2.5100856947947303</v>
      </c>
      <c r="L95" s="14">
        <f t="shared" si="50"/>
        <v>0</v>
      </c>
      <c r="M95" s="14">
        <f t="shared" si="50"/>
        <v>0</v>
      </c>
      <c r="N95" s="14">
        <f t="shared" si="50"/>
        <v>0</v>
      </c>
      <c r="O95" s="14">
        <f t="shared" si="50"/>
        <v>0</v>
      </c>
      <c r="P95" s="14">
        <f t="shared" si="50"/>
        <v>0</v>
      </c>
      <c r="Q95" s="14">
        <f t="shared" si="50"/>
        <v>0</v>
      </c>
      <c r="R95" s="14">
        <f t="shared" si="50"/>
        <v>0</v>
      </c>
      <c r="S95" s="8"/>
      <c r="T95" s="15" t="str">
        <f t="shared" ref="T95:V106" si="51">T14</f>
        <v>Dedicated circuit</v>
      </c>
      <c r="U95" s="15" t="str">
        <f t="shared" si="51"/>
        <v>DD1</v>
      </c>
      <c r="V95" s="15" t="str">
        <f t="shared" si="51"/>
        <v>Residential</v>
      </c>
      <c r="W95" s="14">
        <f t="shared" ref="W95:AJ95" si="52">W14+W41+W68</f>
        <v>0</v>
      </c>
      <c r="X95" s="14">
        <f t="shared" si="52"/>
        <v>0</v>
      </c>
      <c r="Y95" s="14">
        <f t="shared" si="52"/>
        <v>0</v>
      </c>
      <c r="Z95" s="14">
        <f t="shared" si="52"/>
        <v>0</v>
      </c>
      <c r="AA95" s="14">
        <f t="shared" si="52"/>
        <v>0</v>
      </c>
      <c r="AB95" s="14">
        <f t="shared" si="52"/>
        <v>0</v>
      </c>
      <c r="AC95" s="14">
        <f t="shared" si="52"/>
        <v>2.520230098429419</v>
      </c>
      <c r="AD95" s="14">
        <f t="shared" si="52"/>
        <v>0</v>
      </c>
      <c r="AE95" s="14">
        <f t="shared" si="52"/>
        <v>0</v>
      </c>
      <c r="AF95" s="14">
        <f t="shared" si="52"/>
        <v>0</v>
      </c>
      <c r="AG95" s="14">
        <f t="shared" si="52"/>
        <v>0</v>
      </c>
      <c r="AH95" s="14">
        <f t="shared" si="52"/>
        <v>0</v>
      </c>
      <c r="AI95" s="14">
        <f t="shared" si="52"/>
        <v>0</v>
      </c>
      <c r="AJ95" s="14">
        <f t="shared" si="52"/>
        <v>0</v>
      </c>
      <c r="AK95" s="8"/>
      <c r="AL95" s="15" t="str">
        <f t="shared" ref="AL95:AN106" si="53">AL14</f>
        <v>Dedicated circuit</v>
      </c>
      <c r="AM95" s="15" t="str">
        <f t="shared" si="53"/>
        <v>DD1</v>
      </c>
      <c r="AN95" s="15" t="str">
        <f t="shared" si="53"/>
        <v>Residential</v>
      </c>
      <c r="AO95" s="14">
        <f t="shared" ref="AO95:BB95" si="54">AO14+AO41+AO68</f>
        <v>0</v>
      </c>
      <c r="AP95" s="14">
        <f t="shared" si="54"/>
        <v>0</v>
      </c>
      <c r="AQ95" s="14">
        <f t="shared" si="54"/>
        <v>0</v>
      </c>
      <c r="AR95" s="14">
        <f t="shared" si="54"/>
        <v>0</v>
      </c>
      <c r="AS95" s="14">
        <f t="shared" si="54"/>
        <v>0</v>
      </c>
      <c r="AT95" s="14">
        <f t="shared" si="54"/>
        <v>0</v>
      </c>
      <c r="AU95" s="14">
        <f t="shared" si="54"/>
        <v>2.532300959852356</v>
      </c>
      <c r="AV95" s="14">
        <f t="shared" si="54"/>
        <v>0</v>
      </c>
      <c r="AW95" s="14">
        <f t="shared" si="54"/>
        <v>0</v>
      </c>
      <c r="AX95" s="14">
        <f t="shared" si="54"/>
        <v>0</v>
      </c>
      <c r="AY95" s="14">
        <f t="shared" si="54"/>
        <v>0</v>
      </c>
      <c r="AZ95" s="14">
        <f t="shared" si="54"/>
        <v>0</v>
      </c>
      <c r="BA95" s="14">
        <f t="shared" si="54"/>
        <v>0</v>
      </c>
      <c r="BB95" s="14">
        <f t="shared" si="54"/>
        <v>0</v>
      </c>
      <c r="BC95" s="8"/>
      <c r="BD95" s="15" t="str">
        <f t="shared" ref="BD95:BF106" si="55">BD14</f>
        <v>Dedicated circuit</v>
      </c>
      <c r="BE95" s="15" t="str">
        <f t="shared" si="55"/>
        <v>DD1</v>
      </c>
      <c r="BF95" s="15" t="str">
        <f t="shared" si="55"/>
        <v>Residential</v>
      </c>
      <c r="BG95" s="14">
        <f t="shared" ref="BG95:BT95" si="56">BG14+BG41+BG68</f>
        <v>0</v>
      </c>
      <c r="BH95" s="14">
        <f t="shared" si="56"/>
        <v>0</v>
      </c>
      <c r="BI95" s="14">
        <f t="shared" si="56"/>
        <v>0</v>
      </c>
      <c r="BJ95" s="14">
        <f t="shared" si="56"/>
        <v>0</v>
      </c>
      <c r="BK95" s="14">
        <f t="shared" si="56"/>
        <v>0</v>
      </c>
      <c r="BL95" s="14">
        <f t="shared" si="56"/>
        <v>0</v>
      </c>
      <c r="BM95" s="14">
        <f t="shared" si="56"/>
        <v>2.5450789995240584</v>
      </c>
      <c r="BN95" s="14">
        <f t="shared" si="56"/>
        <v>0</v>
      </c>
      <c r="BO95" s="14">
        <f t="shared" si="56"/>
        <v>0</v>
      </c>
      <c r="BP95" s="14">
        <f t="shared" si="56"/>
        <v>0</v>
      </c>
      <c r="BQ95" s="14">
        <f t="shared" si="56"/>
        <v>0</v>
      </c>
      <c r="BR95" s="14">
        <f t="shared" si="56"/>
        <v>0</v>
      </c>
      <c r="BS95" s="14">
        <f t="shared" si="56"/>
        <v>0</v>
      </c>
      <c r="BT95" s="14">
        <f t="shared" si="56"/>
        <v>0</v>
      </c>
      <c r="BU95" s="8"/>
      <c r="BV95" s="15" t="str">
        <f t="shared" ref="BV95:BX106" si="57">BV14</f>
        <v>Dedicated circuit</v>
      </c>
      <c r="BW95" s="15" t="str">
        <f t="shared" si="57"/>
        <v>DD1</v>
      </c>
      <c r="BX95" s="15" t="str">
        <f t="shared" si="57"/>
        <v>Residential</v>
      </c>
      <c r="BY95" s="14">
        <f t="shared" ref="BY95:CL95" si="58">BY14+BY41+BY68</f>
        <v>0</v>
      </c>
      <c r="BZ95" s="14">
        <f t="shared" si="58"/>
        <v>0</v>
      </c>
      <c r="CA95" s="14">
        <f t="shared" si="58"/>
        <v>0</v>
      </c>
      <c r="CB95" s="14">
        <f t="shared" si="58"/>
        <v>0</v>
      </c>
      <c r="CC95" s="14">
        <f t="shared" si="58"/>
        <v>0</v>
      </c>
      <c r="CD95" s="14">
        <f t="shared" si="58"/>
        <v>0</v>
      </c>
      <c r="CE95" s="14">
        <f t="shared" si="58"/>
        <v>2.1519944617886662</v>
      </c>
      <c r="CF95" s="14">
        <f t="shared" si="58"/>
        <v>0</v>
      </c>
      <c r="CG95" s="14">
        <f t="shared" si="58"/>
        <v>0</v>
      </c>
      <c r="CH95" s="14">
        <f t="shared" si="58"/>
        <v>0</v>
      </c>
      <c r="CI95" s="14">
        <f t="shared" si="58"/>
        <v>0</v>
      </c>
      <c r="CJ95" s="14">
        <f t="shared" si="58"/>
        <v>0</v>
      </c>
      <c r="CK95" s="14">
        <f t="shared" si="58"/>
        <v>0</v>
      </c>
      <c r="CL95" s="14">
        <f t="shared" si="58"/>
        <v>0</v>
      </c>
    </row>
    <row r="96" spans="1:90" x14ac:dyDescent="0.25">
      <c r="B96" s="15" t="str">
        <f t="shared" si="32"/>
        <v>Residential Demand</v>
      </c>
      <c r="C96" s="15" t="str">
        <f t="shared" si="32"/>
        <v>DD</v>
      </c>
      <c r="D96" s="15" t="str">
        <f t="shared" si="32"/>
        <v>Residential</v>
      </c>
      <c r="E96" s="14">
        <f t="shared" ref="E96:R96" si="59">E15+E42+E69</f>
        <v>140</v>
      </c>
      <c r="F96" s="14">
        <f t="shared" si="59"/>
        <v>0</v>
      </c>
      <c r="G96" s="14">
        <f t="shared" si="59"/>
        <v>10.911517070847218</v>
      </c>
      <c r="H96" s="14">
        <f t="shared" si="59"/>
        <v>3.6404272378516565</v>
      </c>
      <c r="I96" s="14">
        <f t="shared" si="59"/>
        <v>3.6710802776448404</v>
      </c>
      <c r="J96" s="14">
        <f t="shared" si="59"/>
        <v>0</v>
      </c>
      <c r="K96" s="14">
        <f t="shared" si="59"/>
        <v>0</v>
      </c>
      <c r="L96" s="14">
        <f t="shared" si="59"/>
        <v>0</v>
      </c>
      <c r="M96" s="14">
        <f t="shared" si="59"/>
        <v>0</v>
      </c>
      <c r="N96" s="14">
        <f t="shared" si="59"/>
        <v>0</v>
      </c>
      <c r="O96" s="14">
        <f t="shared" si="59"/>
        <v>0</v>
      </c>
      <c r="P96" s="14">
        <f t="shared" si="59"/>
        <v>0</v>
      </c>
      <c r="Q96" s="14">
        <f t="shared" si="59"/>
        <v>0</v>
      </c>
      <c r="R96" s="14">
        <f t="shared" si="59"/>
        <v>0</v>
      </c>
      <c r="S96" s="8"/>
      <c r="T96" s="15" t="str">
        <f t="shared" si="51"/>
        <v>Residential Demand</v>
      </c>
      <c r="U96" s="15" t="str">
        <f t="shared" si="51"/>
        <v>DD</v>
      </c>
      <c r="V96" s="15" t="str">
        <f t="shared" si="51"/>
        <v>Residential</v>
      </c>
      <c r="W96" s="14">
        <f t="shared" ref="W96:AJ96" si="60">W15+W42+W69</f>
        <v>140</v>
      </c>
      <c r="X96" s="14">
        <f t="shared" si="60"/>
        <v>0</v>
      </c>
      <c r="Y96" s="14">
        <f t="shared" si="60"/>
        <v>10.987076047030127</v>
      </c>
      <c r="Z96" s="14">
        <f t="shared" si="60"/>
        <v>3.6655777645351728</v>
      </c>
      <c r="AA96" s="14">
        <f t="shared" si="60"/>
        <v>3.6892302428703321</v>
      </c>
      <c r="AB96" s="14">
        <f t="shared" si="60"/>
        <v>0</v>
      </c>
      <c r="AC96" s="14">
        <f t="shared" si="60"/>
        <v>0</v>
      </c>
      <c r="AD96" s="14">
        <f t="shared" si="60"/>
        <v>0</v>
      </c>
      <c r="AE96" s="14">
        <f t="shared" si="60"/>
        <v>0</v>
      </c>
      <c r="AF96" s="14">
        <f t="shared" si="60"/>
        <v>0</v>
      </c>
      <c r="AG96" s="14">
        <f t="shared" si="60"/>
        <v>0</v>
      </c>
      <c r="AH96" s="14">
        <f t="shared" si="60"/>
        <v>0</v>
      </c>
      <c r="AI96" s="14">
        <f t="shared" si="60"/>
        <v>0</v>
      </c>
      <c r="AJ96" s="14">
        <f t="shared" si="60"/>
        <v>0</v>
      </c>
      <c r="AK96" s="8"/>
      <c r="AL96" s="15" t="str">
        <f t="shared" si="53"/>
        <v>Residential Demand</v>
      </c>
      <c r="AM96" s="15" t="str">
        <f t="shared" si="53"/>
        <v>DD</v>
      </c>
      <c r="AN96" s="15" t="str">
        <f t="shared" si="53"/>
        <v>Residential</v>
      </c>
      <c r="AO96" s="14">
        <f t="shared" ref="AO96:BB96" si="61">AO15+AO42+AO69</f>
        <v>140</v>
      </c>
      <c r="AP96" s="14">
        <f t="shared" si="61"/>
        <v>0</v>
      </c>
      <c r="AQ96" s="14">
        <f t="shared" si="61"/>
        <v>11.073003497936295</v>
      </c>
      <c r="AR96" s="14">
        <f t="shared" si="61"/>
        <v>3.6941876524182908</v>
      </c>
      <c r="AS96" s="14">
        <f t="shared" si="61"/>
        <v>3.710409944409268</v>
      </c>
      <c r="AT96" s="14">
        <f t="shared" si="61"/>
        <v>0</v>
      </c>
      <c r="AU96" s="14">
        <f t="shared" si="61"/>
        <v>0</v>
      </c>
      <c r="AV96" s="14">
        <f t="shared" si="61"/>
        <v>0</v>
      </c>
      <c r="AW96" s="14">
        <f t="shared" si="61"/>
        <v>0</v>
      </c>
      <c r="AX96" s="14">
        <f t="shared" si="61"/>
        <v>0</v>
      </c>
      <c r="AY96" s="14">
        <f t="shared" si="61"/>
        <v>0</v>
      </c>
      <c r="AZ96" s="14">
        <f t="shared" si="61"/>
        <v>0</v>
      </c>
      <c r="BA96" s="14">
        <f t="shared" si="61"/>
        <v>0</v>
      </c>
      <c r="BB96" s="14">
        <f t="shared" si="61"/>
        <v>0</v>
      </c>
      <c r="BC96" s="8"/>
      <c r="BD96" s="15" t="str">
        <f t="shared" si="55"/>
        <v>Residential Demand</v>
      </c>
      <c r="BE96" s="15" t="str">
        <f t="shared" si="55"/>
        <v>DD</v>
      </c>
      <c r="BF96" s="15" t="str">
        <f t="shared" si="55"/>
        <v>Residential</v>
      </c>
      <c r="BG96" s="14">
        <f t="shared" ref="BG96:BT96" si="62">BG15+BG42+BG69</f>
        <v>140</v>
      </c>
      <c r="BH96" s="14">
        <f t="shared" si="62"/>
        <v>0</v>
      </c>
      <c r="BI96" s="14">
        <f t="shared" si="62"/>
        <v>11.162359403675371</v>
      </c>
      <c r="BJ96" s="14">
        <f t="shared" si="62"/>
        <v>3.7239406958885213</v>
      </c>
      <c r="BK96" s="14">
        <f t="shared" si="62"/>
        <v>3.7326612154876702</v>
      </c>
      <c r="BL96" s="14">
        <f t="shared" si="62"/>
        <v>0</v>
      </c>
      <c r="BM96" s="14">
        <f t="shared" si="62"/>
        <v>0</v>
      </c>
      <c r="BN96" s="14">
        <f t="shared" si="62"/>
        <v>0</v>
      </c>
      <c r="BO96" s="14">
        <f t="shared" si="62"/>
        <v>0</v>
      </c>
      <c r="BP96" s="14">
        <f t="shared" si="62"/>
        <v>0</v>
      </c>
      <c r="BQ96" s="14">
        <f t="shared" si="62"/>
        <v>0</v>
      </c>
      <c r="BR96" s="14">
        <f t="shared" si="62"/>
        <v>0</v>
      </c>
      <c r="BS96" s="14">
        <f t="shared" si="62"/>
        <v>0</v>
      </c>
      <c r="BT96" s="14">
        <f t="shared" si="62"/>
        <v>0</v>
      </c>
      <c r="BU96" s="8"/>
      <c r="BV96" s="15" t="str">
        <f t="shared" si="57"/>
        <v>Residential Demand</v>
      </c>
      <c r="BW96" s="15" t="str">
        <f t="shared" si="57"/>
        <v>DD</v>
      </c>
      <c r="BX96" s="15" t="str">
        <f t="shared" si="57"/>
        <v>Residential</v>
      </c>
      <c r="BY96" s="14">
        <f t="shared" ref="BY96:CL96" si="63">BY15+BY42+BY69</f>
        <v>140</v>
      </c>
      <c r="BZ96" s="14">
        <f t="shared" si="63"/>
        <v>0</v>
      </c>
      <c r="CA96" s="14">
        <f t="shared" si="63"/>
        <v>11.254945321018676</v>
      </c>
      <c r="CB96" s="14">
        <f t="shared" si="63"/>
        <v>3.7547707435663722</v>
      </c>
      <c r="CC96" s="14">
        <f t="shared" si="63"/>
        <v>3.3493932182817252</v>
      </c>
      <c r="CD96" s="14">
        <f t="shared" si="63"/>
        <v>0</v>
      </c>
      <c r="CE96" s="14">
        <f t="shared" si="63"/>
        <v>0</v>
      </c>
      <c r="CF96" s="14">
        <f t="shared" si="63"/>
        <v>0</v>
      </c>
      <c r="CG96" s="14">
        <f t="shared" si="63"/>
        <v>0</v>
      </c>
      <c r="CH96" s="14">
        <f t="shared" si="63"/>
        <v>0</v>
      </c>
      <c r="CI96" s="14">
        <f t="shared" si="63"/>
        <v>0</v>
      </c>
      <c r="CJ96" s="14">
        <f t="shared" si="63"/>
        <v>0</v>
      </c>
      <c r="CK96" s="14">
        <f t="shared" si="63"/>
        <v>0</v>
      </c>
      <c r="CL96" s="14">
        <f t="shared" si="63"/>
        <v>0</v>
      </c>
    </row>
    <row r="97" spans="2:90" x14ac:dyDescent="0.25">
      <c r="B97" s="15" t="str">
        <f t="shared" si="32"/>
        <v>Newstead Residential Trial</v>
      </c>
      <c r="C97" s="15" t="str">
        <f t="shared" si="32"/>
        <v>DDNEW</v>
      </c>
      <c r="D97" s="15" t="str">
        <f t="shared" si="32"/>
        <v>Residential</v>
      </c>
      <c r="E97" s="14">
        <f t="shared" ref="E97:R97" si="64">E16+E43+E70</f>
        <v>390</v>
      </c>
      <c r="F97" s="14">
        <f t="shared" si="64"/>
        <v>0</v>
      </c>
      <c r="G97" s="14">
        <f t="shared" si="64"/>
        <v>2.1842764961439491</v>
      </c>
      <c r="H97" s="14">
        <f t="shared" si="64"/>
        <v>2.1842764961439491</v>
      </c>
      <c r="I97" s="14">
        <f t="shared" si="64"/>
        <v>0</v>
      </c>
      <c r="J97" s="14">
        <f t="shared" si="64"/>
        <v>0</v>
      </c>
      <c r="K97" s="14">
        <f t="shared" si="64"/>
        <v>0</v>
      </c>
      <c r="L97" s="14">
        <f t="shared" si="64"/>
        <v>0</v>
      </c>
      <c r="M97" s="14">
        <f t="shared" si="64"/>
        <v>0</v>
      </c>
      <c r="N97" s="14">
        <f t="shared" si="64"/>
        <v>0</v>
      </c>
      <c r="O97" s="14">
        <f t="shared" si="64"/>
        <v>0</v>
      </c>
      <c r="P97" s="14">
        <f t="shared" si="64"/>
        <v>0</v>
      </c>
      <c r="Q97" s="14">
        <f t="shared" si="64"/>
        <v>0</v>
      </c>
      <c r="R97" s="14">
        <f t="shared" si="64"/>
        <v>0</v>
      </c>
      <c r="S97" s="8"/>
      <c r="T97" s="15" t="str">
        <f t="shared" si="51"/>
        <v>Newstead Residential Trial</v>
      </c>
      <c r="U97" s="15" t="str">
        <f t="shared" si="51"/>
        <v>DDNEW</v>
      </c>
      <c r="V97" s="15" t="str">
        <f t="shared" si="51"/>
        <v>Residential</v>
      </c>
      <c r="W97" s="14">
        <f t="shared" ref="W97:AJ97" si="65">W16+W43+W70</f>
        <v>390</v>
      </c>
      <c r="X97" s="14">
        <f t="shared" si="65"/>
        <v>0</v>
      </c>
      <c r="Y97" s="14">
        <f t="shared" si="65"/>
        <v>2.1994143484878732</v>
      </c>
      <c r="Z97" s="14">
        <f t="shared" si="65"/>
        <v>2.1994143484878732</v>
      </c>
      <c r="AA97" s="14">
        <f t="shared" si="65"/>
        <v>0</v>
      </c>
      <c r="AB97" s="14">
        <f t="shared" si="65"/>
        <v>0</v>
      </c>
      <c r="AC97" s="14">
        <f t="shared" si="65"/>
        <v>0</v>
      </c>
      <c r="AD97" s="14">
        <f t="shared" si="65"/>
        <v>0</v>
      </c>
      <c r="AE97" s="14">
        <f t="shared" si="65"/>
        <v>0</v>
      </c>
      <c r="AF97" s="14">
        <f t="shared" si="65"/>
        <v>0</v>
      </c>
      <c r="AG97" s="14">
        <f t="shared" si="65"/>
        <v>0</v>
      </c>
      <c r="AH97" s="14">
        <f t="shared" si="65"/>
        <v>0</v>
      </c>
      <c r="AI97" s="14">
        <f t="shared" si="65"/>
        <v>0</v>
      </c>
      <c r="AJ97" s="14">
        <f t="shared" si="65"/>
        <v>0</v>
      </c>
      <c r="AK97" s="8"/>
      <c r="AL97" s="15" t="str">
        <f t="shared" si="53"/>
        <v>Newstead Residential Trial</v>
      </c>
      <c r="AM97" s="15" t="str">
        <f t="shared" si="53"/>
        <v>DDNEW</v>
      </c>
      <c r="AN97" s="15" t="str">
        <f t="shared" si="53"/>
        <v>Residential</v>
      </c>
      <c r="AO97" s="14">
        <f t="shared" ref="AO97:BB97" si="66">AO16+AO43+AO70</f>
        <v>390</v>
      </c>
      <c r="AP97" s="14">
        <f t="shared" si="66"/>
        <v>0</v>
      </c>
      <c r="AQ97" s="14">
        <f t="shared" si="66"/>
        <v>2.2166277472784799</v>
      </c>
      <c r="AR97" s="14">
        <f t="shared" si="66"/>
        <v>2.2166277472784799</v>
      </c>
      <c r="AS97" s="14">
        <f t="shared" si="66"/>
        <v>0</v>
      </c>
      <c r="AT97" s="14">
        <f t="shared" si="66"/>
        <v>0</v>
      </c>
      <c r="AU97" s="14">
        <f t="shared" si="66"/>
        <v>0</v>
      </c>
      <c r="AV97" s="14">
        <f t="shared" si="66"/>
        <v>0</v>
      </c>
      <c r="AW97" s="14">
        <f t="shared" si="66"/>
        <v>0</v>
      </c>
      <c r="AX97" s="14">
        <f t="shared" si="66"/>
        <v>0</v>
      </c>
      <c r="AY97" s="14">
        <f t="shared" si="66"/>
        <v>0</v>
      </c>
      <c r="AZ97" s="14">
        <f t="shared" si="66"/>
        <v>0</v>
      </c>
      <c r="BA97" s="14">
        <f t="shared" si="66"/>
        <v>0</v>
      </c>
      <c r="BB97" s="14">
        <f t="shared" si="66"/>
        <v>0</v>
      </c>
      <c r="BC97" s="8"/>
      <c r="BD97" s="15" t="str">
        <f t="shared" si="55"/>
        <v>Newstead Residential Trial</v>
      </c>
      <c r="BE97" s="15" t="str">
        <f t="shared" si="55"/>
        <v>DDNEW</v>
      </c>
      <c r="BF97" s="15" t="str">
        <f t="shared" si="55"/>
        <v>Residential</v>
      </c>
      <c r="BG97" s="14">
        <f t="shared" ref="BG97:BT97" si="67">BG16+BG43+BG70</f>
        <v>390</v>
      </c>
      <c r="BH97" s="14">
        <f t="shared" si="67"/>
        <v>0</v>
      </c>
      <c r="BI97" s="14">
        <f t="shared" si="67"/>
        <v>2.2345276026023555</v>
      </c>
      <c r="BJ97" s="14">
        <f t="shared" si="67"/>
        <v>2.2345276026023555</v>
      </c>
      <c r="BK97" s="14">
        <f t="shared" si="67"/>
        <v>0</v>
      </c>
      <c r="BL97" s="14">
        <f t="shared" si="67"/>
        <v>0</v>
      </c>
      <c r="BM97" s="14">
        <f t="shared" si="67"/>
        <v>0</v>
      </c>
      <c r="BN97" s="14">
        <f t="shared" si="67"/>
        <v>0</v>
      </c>
      <c r="BO97" s="14">
        <f t="shared" si="67"/>
        <v>0</v>
      </c>
      <c r="BP97" s="14">
        <f t="shared" si="67"/>
        <v>0</v>
      </c>
      <c r="BQ97" s="14">
        <f t="shared" si="67"/>
        <v>0</v>
      </c>
      <c r="BR97" s="14">
        <f t="shared" si="67"/>
        <v>0</v>
      </c>
      <c r="BS97" s="14">
        <f t="shared" si="67"/>
        <v>0</v>
      </c>
      <c r="BT97" s="14">
        <f t="shared" si="67"/>
        <v>0</v>
      </c>
      <c r="BU97" s="8"/>
      <c r="BV97" s="15" t="str">
        <f t="shared" si="57"/>
        <v>Newstead Residential Trial</v>
      </c>
      <c r="BW97" s="15" t="str">
        <f t="shared" si="57"/>
        <v>DDNEW</v>
      </c>
      <c r="BX97" s="15" t="str">
        <f t="shared" si="57"/>
        <v>Residential</v>
      </c>
      <c r="BY97" s="14">
        <f t="shared" ref="BY97:CL97" si="68">BY16+BY43+BY70</f>
        <v>390</v>
      </c>
      <c r="BZ97" s="14">
        <f t="shared" si="68"/>
        <v>0</v>
      </c>
      <c r="CA97" s="14">
        <f t="shared" si="68"/>
        <v>2.2530741781264916</v>
      </c>
      <c r="CB97" s="14">
        <f t="shared" si="68"/>
        <v>2.2530741781264916</v>
      </c>
      <c r="CC97" s="14">
        <f t="shared" si="68"/>
        <v>0</v>
      </c>
      <c r="CD97" s="14">
        <f t="shared" si="68"/>
        <v>0</v>
      </c>
      <c r="CE97" s="14">
        <f t="shared" si="68"/>
        <v>0</v>
      </c>
      <c r="CF97" s="14">
        <f t="shared" si="68"/>
        <v>0</v>
      </c>
      <c r="CG97" s="14">
        <f t="shared" si="68"/>
        <v>0</v>
      </c>
      <c r="CH97" s="14">
        <f t="shared" si="68"/>
        <v>0</v>
      </c>
      <c r="CI97" s="14">
        <f t="shared" si="68"/>
        <v>0</v>
      </c>
      <c r="CJ97" s="14">
        <f t="shared" si="68"/>
        <v>0</v>
      </c>
      <c r="CK97" s="14">
        <f t="shared" si="68"/>
        <v>0</v>
      </c>
      <c r="CL97" s="14">
        <f t="shared" si="68"/>
        <v>0</v>
      </c>
    </row>
    <row r="98" spans="2:90" x14ac:dyDescent="0.25">
      <c r="B98" s="15" t="str">
        <f t="shared" si="32"/>
        <v>Residential ToU</v>
      </c>
      <c r="C98" s="15" t="str">
        <f t="shared" si="32"/>
        <v>PRTOU</v>
      </c>
      <c r="D98" s="15" t="str">
        <f t="shared" si="32"/>
        <v>Residential</v>
      </c>
      <c r="E98" s="14">
        <f t="shared" ref="E98:R98" si="69">E17+E44+E71</f>
        <v>140</v>
      </c>
      <c r="F98" s="14">
        <f t="shared" si="69"/>
        <v>0</v>
      </c>
      <c r="G98" s="14">
        <f t="shared" si="69"/>
        <v>0</v>
      </c>
      <c r="H98" s="14">
        <f t="shared" si="69"/>
        <v>0</v>
      </c>
      <c r="I98" s="14">
        <f t="shared" si="69"/>
        <v>0</v>
      </c>
      <c r="J98" s="14">
        <f t="shared" si="69"/>
        <v>12.882531671118118</v>
      </c>
      <c r="K98" s="14">
        <f t="shared" si="69"/>
        <v>5.1530126684472464</v>
      </c>
      <c r="L98" s="14">
        <f t="shared" si="69"/>
        <v>0</v>
      </c>
      <c r="M98" s="14">
        <f t="shared" si="69"/>
        <v>0</v>
      </c>
      <c r="N98" s="14">
        <f t="shared" si="69"/>
        <v>0</v>
      </c>
      <c r="O98" s="14">
        <f t="shared" si="69"/>
        <v>0</v>
      </c>
      <c r="P98" s="14">
        <f t="shared" si="69"/>
        <v>0</v>
      </c>
      <c r="Q98" s="14">
        <f t="shared" si="69"/>
        <v>0</v>
      </c>
      <c r="R98" s="14">
        <f t="shared" si="69"/>
        <v>0</v>
      </c>
      <c r="S98" s="8"/>
      <c r="T98" s="15" t="str">
        <f t="shared" si="51"/>
        <v>Residential ToU</v>
      </c>
      <c r="U98" s="15" t="str">
        <f t="shared" si="51"/>
        <v>PRTOU</v>
      </c>
      <c r="V98" s="15" t="str">
        <f t="shared" si="51"/>
        <v>Residential</v>
      </c>
      <c r="W98" s="14">
        <f t="shared" ref="W98:AJ98" si="70">W17+W44+W71</f>
        <v>140</v>
      </c>
      <c r="X98" s="14">
        <f t="shared" si="70"/>
        <v>0</v>
      </c>
      <c r="Y98" s="14">
        <f t="shared" si="70"/>
        <v>0</v>
      </c>
      <c r="Z98" s="14">
        <f t="shared" si="70"/>
        <v>0</v>
      </c>
      <c r="AA98" s="14">
        <f t="shared" si="70"/>
        <v>0</v>
      </c>
      <c r="AB98" s="14">
        <f t="shared" si="70"/>
        <v>12.959747021665933</v>
      </c>
      <c r="AC98" s="14">
        <f t="shared" si="70"/>
        <v>5.1838988086663713</v>
      </c>
      <c r="AD98" s="14">
        <f t="shared" si="70"/>
        <v>0</v>
      </c>
      <c r="AE98" s="14">
        <f t="shared" si="70"/>
        <v>0</v>
      </c>
      <c r="AF98" s="14">
        <f t="shared" si="70"/>
        <v>0</v>
      </c>
      <c r="AG98" s="14">
        <f t="shared" si="70"/>
        <v>0</v>
      </c>
      <c r="AH98" s="14">
        <f t="shared" si="70"/>
        <v>0</v>
      </c>
      <c r="AI98" s="14">
        <f t="shared" si="70"/>
        <v>0</v>
      </c>
      <c r="AJ98" s="14">
        <f t="shared" si="70"/>
        <v>0</v>
      </c>
      <c r="AK98" s="8"/>
      <c r="AL98" s="15" t="str">
        <f t="shared" si="53"/>
        <v>Residential ToU</v>
      </c>
      <c r="AM98" s="15" t="str">
        <f t="shared" si="53"/>
        <v>PRTOU</v>
      </c>
      <c r="AN98" s="15" t="str">
        <f t="shared" si="53"/>
        <v>Residential</v>
      </c>
      <c r="AO98" s="14">
        <f t="shared" ref="AO98:BB98" si="71">AO17+AO44+AO71</f>
        <v>140</v>
      </c>
      <c r="AP98" s="14">
        <f t="shared" si="71"/>
        <v>0</v>
      </c>
      <c r="AQ98" s="14">
        <f t="shared" si="71"/>
        <v>0</v>
      </c>
      <c r="AR98" s="14">
        <f t="shared" si="71"/>
        <v>0</v>
      </c>
      <c r="AS98" s="14">
        <f t="shared" si="71"/>
        <v>0</v>
      </c>
      <c r="AT98" s="14">
        <f t="shared" si="71"/>
        <v>13.048450500413564</v>
      </c>
      <c r="AU98" s="14">
        <f t="shared" si="71"/>
        <v>5.219380200165423</v>
      </c>
      <c r="AV98" s="14">
        <f t="shared" si="71"/>
        <v>0</v>
      </c>
      <c r="AW98" s="14">
        <f t="shared" si="71"/>
        <v>0</v>
      </c>
      <c r="AX98" s="14">
        <f t="shared" si="71"/>
        <v>0</v>
      </c>
      <c r="AY98" s="14">
        <f t="shared" si="71"/>
        <v>0</v>
      </c>
      <c r="AZ98" s="14">
        <f t="shared" si="71"/>
        <v>0</v>
      </c>
      <c r="BA98" s="14">
        <f t="shared" si="71"/>
        <v>0</v>
      </c>
      <c r="BB98" s="14">
        <f t="shared" si="71"/>
        <v>0</v>
      </c>
      <c r="BC98" s="8"/>
      <c r="BD98" s="15" t="str">
        <f t="shared" si="55"/>
        <v>Residential ToU</v>
      </c>
      <c r="BE98" s="15" t="str">
        <f t="shared" si="55"/>
        <v>PRTOU</v>
      </c>
      <c r="BF98" s="15" t="str">
        <f t="shared" si="55"/>
        <v>Residential</v>
      </c>
      <c r="BG98" s="14">
        <f t="shared" ref="BG98:BT98" si="72">BG17+BG44+BG71</f>
        <v>140</v>
      </c>
      <c r="BH98" s="14">
        <f t="shared" si="72"/>
        <v>0</v>
      </c>
      <c r="BI98" s="14">
        <f t="shared" si="72"/>
        <v>0</v>
      </c>
      <c r="BJ98" s="14">
        <f t="shared" si="72"/>
        <v>0</v>
      </c>
      <c r="BK98" s="14">
        <f t="shared" si="72"/>
        <v>0</v>
      </c>
      <c r="BL98" s="14">
        <f t="shared" si="72"/>
        <v>13.141066631236974</v>
      </c>
      <c r="BM98" s="14">
        <f t="shared" si="72"/>
        <v>5.2564266524947865</v>
      </c>
      <c r="BN98" s="14">
        <f t="shared" si="72"/>
        <v>0</v>
      </c>
      <c r="BO98" s="14">
        <f t="shared" si="72"/>
        <v>0</v>
      </c>
      <c r="BP98" s="14">
        <f t="shared" si="72"/>
        <v>0</v>
      </c>
      <c r="BQ98" s="14">
        <f t="shared" si="72"/>
        <v>0</v>
      </c>
      <c r="BR98" s="14">
        <f t="shared" si="72"/>
        <v>0</v>
      </c>
      <c r="BS98" s="14">
        <f t="shared" si="72"/>
        <v>0</v>
      </c>
      <c r="BT98" s="14">
        <f t="shared" si="72"/>
        <v>0</v>
      </c>
      <c r="BU98" s="8"/>
      <c r="BV98" s="15" t="str">
        <f t="shared" si="57"/>
        <v>Residential ToU</v>
      </c>
      <c r="BW98" s="15" t="str">
        <f t="shared" si="57"/>
        <v>PRTOU</v>
      </c>
      <c r="BX98" s="15" t="str">
        <f t="shared" si="57"/>
        <v>Residential</v>
      </c>
      <c r="BY98" s="14">
        <f t="shared" ref="BY98:CL98" si="73">BY17+BY44+BY71</f>
        <v>140</v>
      </c>
      <c r="BZ98" s="14">
        <f t="shared" si="73"/>
        <v>0</v>
      </c>
      <c r="CA98" s="14">
        <f t="shared" si="73"/>
        <v>0</v>
      </c>
      <c r="CB98" s="14">
        <f t="shared" si="73"/>
        <v>0</v>
      </c>
      <c r="CC98" s="14">
        <f t="shared" si="73"/>
        <v>0</v>
      </c>
      <c r="CD98" s="14">
        <f t="shared" si="73"/>
        <v>12.569609864770182</v>
      </c>
      <c r="CE98" s="14">
        <f t="shared" si="73"/>
        <v>5.0278439459080708</v>
      </c>
      <c r="CF98" s="14">
        <f t="shared" si="73"/>
        <v>0</v>
      </c>
      <c r="CG98" s="14">
        <f t="shared" si="73"/>
        <v>0</v>
      </c>
      <c r="CH98" s="14">
        <f t="shared" si="73"/>
        <v>0</v>
      </c>
      <c r="CI98" s="14">
        <f t="shared" si="73"/>
        <v>0</v>
      </c>
      <c r="CJ98" s="14">
        <f t="shared" si="73"/>
        <v>0</v>
      </c>
      <c r="CK98" s="14">
        <f t="shared" si="73"/>
        <v>0</v>
      </c>
      <c r="CL98" s="14">
        <f t="shared" si="73"/>
        <v>0</v>
      </c>
    </row>
    <row r="99" spans="2:90" x14ac:dyDescent="0.25">
      <c r="B99" s="15" t="str">
        <f t="shared" si="32"/>
        <v>Non-Residential Single Rate</v>
      </c>
      <c r="C99" s="15" t="str">
        <f t="shared" si="32"/>
        <v>ND1</v>
      </c>
      <c r="D99" s="15" t="str">
        <f t="shared" si="32"/>
        <v>Non-residential</v>
      </c>
      <c r="E99" s="14">
        <f t="shared" ref="E99:R99" si="74">E18+E45+E72</f>
        <v>180</v>
      </c>
      <c r="F99" s="14">
        <f t="shared" si="74"/>
        <v>0</v>
      </c>
      <c r="G99" s="14">
        <f t="shared" si="74"/>
        <v>0</v>
      </c>
      <c r="H99" s="14">
        <f t="shared" si="74"/>
        <v>0</v>
      </c>
      <c r="I99" s="14">
        <f t="shared" si="74"/>
        <v>8.6106276088376159</v>
      </c>
      <c r="J99" s="14">
        <f t="shared" si="74"/>
        <v>0</v>
      </c>
      <c r="K99" s="14">
        <f t="shared" si="74"/>
        <v>0</v>
      </c>
      <c r="L99" s="14">
        <f t="shared" si="74"/>
        <v>0</v>
      </c>
      <c r="M99" s="14">
        <f t="shared" si="74"/>
        <v>0</v>
      </c>
      <c r="N99" s="14">
        <f t="shared" si="74"/>
        <v>0</v>
      </c>
      <c r="O99" s="14">
        <f t="shared" si="74"/>
        <v>0</v>
      </c>
      <c r="P99" s="14">
        <f t="shared" si="74"/>
        <v>0</v>
      </c>
      <c r="Q99" s="14">
        <f t="shared" si="74"/>
        <v>0</v>
      </c>
      <c r="R99" s="14">
        <f t="shared" si="74"/>
        <v>0</v>
      </c>
      <c r="S99" s="8"/>
      <c r="T99" s="15" t="str">
        <f t="shared" si="51"/>
        <v>Non-Residential Single Rate</v>
      </c>
      <c r="U99" s="15" t="str">
        <f t="shared" si="51"/>
        <v>ND1</v>
      </c>
      <c r="V99" s="15" t="str">
        <f t="shared" si="51"/>
        <v>Non-residential</v>
      </c>
      <c r="W99" s="14">
        <f t="shared" ref="W99:AJ99" si="75">W18+W45+W72</f>
        <v>180</v>
      </c>
      <c r="X99" s="14">
        <f t="shared" si="75"/>
        <v>0</v>
      </c>
      <c r="Y99" s="14">
        <f t="shared" si="75"/>
        <v>0</v>
      </c>
      <c r="Z99" s="14">
        <f t="shared" si="75"/>
        <v>0</v>
      </c>
      <c r="AA99" s="14">
        <f t="shared" si="75"/>
        <v>8.6869201778836977</v>
      </c>
      <c r="AB99" s="14">
        <f t="shared" si="75"/>
        <v>0</v>
      </c>
      <c r="AC99" s="14">
        <f t="shared" si="75"/>
        <v>0</v>
      </c>
      <c r="AD99" s="14">
        <f t="shared" si="75"/>
        <v>0</v>
      </c>
      <c r="AE99" s="14">
        <f t="shared" si="75"/>
        <v>0</v>
      </c>
      <c r="AF99" s="14">
        <f t="shared" si="75"/>
        <v>0</v>
      </c>
      <c r="AG99" s="14">
        <f t="shared" si="75"/>
        <v>0</v>
      </c>
      <c r="AH99" s="14">
        <f t="shared" si="75"/>
        <v>0</v>
      </c>
      <c r="AI99" s="14">
        <f t="shared" si="75"/>
        <v>0</v>
      </c>
      <c r="AJ99" s="14">
        <f t="shared" si="75"/>
        <v>0</v>
      </c>
      <c r="AK99" s="8"/>
      <c r="AL99" s="15" t="str">
        <f t="shared" si="53"/>
        <v>Non-Residential Single Rate</v>
      </c>
      <c r="AM99" s="15" t="str">
        <f t="shared" si="53"/>
        <v>ND1</v>
      </c>
      <c r="AN99" s="15" t="str">
        <f t="shared" si="53"/>
        <v>Non-residential</v>
      </c>
      <c r="AO99" s="14">
        <f t="shared" ref="AO99:BB99" si="76">AO18+AO45+AO72</f>
        <v>180</v>
      </c>
      <c r="AP99" s="14">
        <f t="shared" si="76"/>
        <v>0</v>
      </c>
      <c r="AQ99" s="14">
        <f t="shared" si="76"/>
        <v>0</v>
      </c>
      <c r="AR99" s="14">
        <f t="shared" si="76"/>
        <v>0</v>
      </c>
      <c r="AS99" s="14">
        <f t="shared" si="76"/>
        <v>8.7708910367914896</v>
      </c>
      <c r="AT99" s="14">
        <f t="shared" si="76"/>
        <v>0</v>
      </c>
      <c r="AU99" s="14">
        <f t="shared" si="76"/>
        <v>0</v>
      </c>
      <c r="AV99" s="14">
        <f t="shared" si="76"/>
        <v>0</v>
      </c>
      <c r="AW99" s="14">
        <f t="shared" si="76"/>
        <v>0</v>
      </c>
      <c r="AX99" s="14">
        <f t="shared" si="76"/>
        <v>0</v>
      </c>
      <c r="AY99" s="14">
        <f t="shared" si="76"/>
        <v>0</v>
      </c>
      <c r="AZ99" s="14">
        <f t="shared" si="76"/>
        <v>0</v>
      </c>
      <c r="BA99" s="14">
        <f t="shared" si="76"/>
        <v>0</v>
      </c>
      <c r="BB99" s="14">
        <f t="shared" si="76"/>
        <v>0</v>
      </c>
      <c r="BC99" s="8"/>
      <c r="BD99" s="15" t="str">
        <f t="shared" si="55"/>
        <v>Non-Residential Single Rate</v>
      </c>
      <c r="BE99" s="15" t="str">
        <f t="shared" si="55"/>
        <v>ND1</v>
      </c>
      <c r="BF99" s="15" t="str">
        <f t="shared" si="55"/>
        <v>Non-residential</v>
      </c>
      <c r="BG99" s="14">
        <f t="shared" ref="BG99:BT99" si="77">BG18+BG45+BG72</f>
        <v>180</v>
      </c>
      <c r="BH99" s="14">
        <f t="shared" si="77"/>
        <v>0</v>
      </c>
      <c r="BI99" s="14">
        <f t="shared" si="77"/>
        <v>0</v>
      </c>
      <c r="BJ99" s="14">
        <f t="shared" si="77"/>
        <v>0</v>
      </c>
      <c r="BK99" s="14">
        <f t="shared" si="77"/>
        <v>8.8577667326420269</v>
      </c>
      <c r="BL99" s="14">
        <f t="shared" si="77"/>
        <v>0</v>
      </c>
      <c r="BM99" s="14">
        <f t="shared" si="77"/>
        <v>0</v>
      </c>
      <c r="BN99" s="14">
        <f t="shared" si="77"/>
        <v>0</v>
      </c>
      <c r="BO99" s="14">
        <f t="shared" si="77"/>
        <v>0</v>
      </c>
      <c r="BP99" s="14">
        <f t="shared" si="77"/>
        <v>0</v>
      </c>
      <c r="BQ99" s="14">
        <f t="shared" si="77"/>
        <v>0</v>
      </c>
      <c r="BR99" s="14">
        <f t="shared" si="77"/>
        <v>0</v>
      </c>
      <c r="BS99" s="14">
        <f t="shared" si="77"/>
        <v>0</v>
      </c>
      <c r="BT99" s="14">
        <f t="shared" si="77"/>
        <v>0</v>
      </c>
      <c r="BU99" s="8"/>
      <c r="BV99" s="15" t="str">
        <f t="shared" si="57"/>
        <v>Non-Residential Single Rate</v>
      </c>
      <c r="BW99" s="15" t="str">
        <f t="shared" si="57"/>
        <v>ND1</v>
      </c>
      <c r="BX99" s="15" t="str">
        <f t="shared" si="57"/>
        <v>Non-residential</v>
      </c>
      <c r="BY99" s="14">
        <f t="shared" ref="BY99:CL99" si="78">BY18+BY45+BY72</f>
        <v>180</v>
      </c>
      <c r="BZ99" s="14">
        <f t="shared" si="78"/>
        <v>0</v>
      </c>
      <c r="CA99" s="14">
        <f t="shared" si="78"/>
        <v>0</v>
      </c>
      <c r="CB99" s="14">
        <f t="shared" si="78"/>
        <v>0</v>
      </c>
      <c r="CC99" s="14">
        <f t="shared" si="78"/>
        <v>8.5408437967879607</v>
      </c>
      <c r="CD99" s="14">
        <f t="shared" si="78"/>
        <v>0</v>
      </c>
      <c r="CE99" s="14">
        <f t="shared" si="78"/>
        <v>0</v>
      </c>
      <c r="CF99" s="14">
        <f t="shared" si="78"/>
        <v>0</v>
      </c>
      <c r="CG99" s="14">
        <f t="shared" si="78"/>
        <v>0</v>
      </c>
      <c r="CH99" s="14">
        <f t="shared" si="78"/>
        <v>0</v>
      </c>
      <c r="CI99" s="14">
        <f t="shared" si="78"/>
        <v>0</v>
      </c>
      <c r="CJ99" s="14">
        <f t="shared" si="78"/>
        <v>0</v>
      </c>
      <c r="CK99" s="14">
        <f t="shared" si="78"/>
        <v>0</v>
      </c>
      <c r="CL99" s="14">
        <f t="shared" si="78"/>
        <v>0</v>
      </c>
    </row>
    <row r="100" spans="2:90" x14ac:dyDescent="0.25">
      <c r="B100" s="15" t="str">
        <f t="shared" si="32"/>
        <v>Non-Residential Demand</v>
      </c>
      <c r="C100" s="15" t="str">
        <f t="shared" si="32"/>
        <v>NDD</v>
      </c>
      <c r="D100" s="15" t="str">
        <f t="shared" si="32"/>
        <v>Non-residential</v>
      </c>
      <c r="E100" s="14">
        <f t="shared" ref="E100:R100" si="79">E19+E46+E73</f>
        <v>180</v>
      </c>
      <c r="F100" s="14">
        <f t="shared" si="79"/>
        <v>0</v>
      </c>
      <c r="G100" s="14">
        <f t="shared" si="79"/>
        <v>14.570082398358752</v>
      </c>
      <c r="H100" s="14">
        <f t="shared" si="79"/>
        <v>4.8566941327862505</v>
      </c>
      <c r="I100" s="14">
        <f t="shared" si="79"/>
        <v>4.2858594718496112</v>
      </c>
      <c r="J100" s="14">
        <f t="shared" si="79"/>
        <v>0</v>
      </c>
      <c r="K100" s="14">
        <f t="shared" si="79"/>
        <v>0</v>
      </c>
      <c r="L100" s="14">
        <f t="shared" si="79"/>
        <v>0</v>
      </c>
      <c r="M100" s="14">
        <f t="shared" si="79"/>
        <v>0</v>
      </c>
      <c r="N100" s="14">
        <f t="shared" si="79"/>
        <v>0</v>
      </c>
      <c r="O100" s="14">
        <f t="shared" si="79"/>
        <v>0</v>
      </c>
      <c r="P100" s="14">
        <f t="shared" si="79"/>
        <v>0</v>
      </c>
      <c r="Q100" s="14">
        <f t="shared" si="79"/>
        <v>0</v>
      </c>
      <c r="R100" s="14">
        <f t="shared" si="79"/>
        <v>0</v>
      </c>
      <c r="S100" s="8"/>
      <c r="T100" s="15" t="str">
        <f t="shared" si="51"/>
        <v>Non-Residential Demand</v>
      </c>
      <c r="U100" s="15" t="str">
        <f t="shared" si="51"/>
        <v>NDD</v>
      </c>
      <c r="V100" s="15" t="str">
        <f t="shared" si="51"/>
        <v>Non-residential</v>
      </c>
      <c r="W100" s="14">
        <f t="shared" ref="W100:AJ100" si="80">W19+W46+W73</f>
        <v>180</v>
      </c>
      <c r="X100" s="14">
        <f t="shared" si="80"/>
        <v>0</v>
      </c>
      <c r="Y100" s="14">
        <f t="shared" si="80"/>
        <v>14.713574601658054</v>
      </c>
      <c r="Z100" s="14">
        <f t="shared" si="80"/>
        <v>4.9045248672193527</v>
      </c>
      <c r="AA100" s="14">
        <f t="shared" si="80"/>
        <v>4.3194552720924682</v>
      </c>
      <c r="AB100" s="14">
        <f t="shared" si="80"/>
        <v>0</v>
      </c>
      <c r="AC100" s="14">
        <f t="shared" si="80"/>
        <v>0</v>
      </c>
      <c r="AD100" s="14">
        <f t="shared" si="80"/>
        <v>0</v>
      </c>
      <c r="AE100" s="14">
        <f t="shared" si="80"/>
        <v>0</v>
      </c>
      <c r="AF100" s="14">
        <f t="shared" si="80"/>
        <v>0</v>
      </c>
      <c r="AG100" s="14">
        <f t="shared" si="80"/>
        <v>0</v>
      </c>
      <c r="AH100" s="14">
        <f t="shared" si="80"/>
        <v>0</v>
      </c>
      <c r="AI100" s="14">
        <f t="shared" si="80"/>
        <v>0</v>
      </c>
      <c r="AJ100" s="14">
        <f t="shared" si="80"/>
        <v>0</v>
      </c>
      <c r="AK100" s="8"/>
      <c r="AL100" s="15" t="str">
        <f t="shared" si="53"/>
        <v>Non-Residential Demand</v>
      </c>
      <c r="AM100" s="15" t="str">
        <f t="shared" si="53"/>
        <v>NDD</v>
      </c>
      <c r="AN100" s="15" t="str">
        <f t="shared" si="53"/>
        <v>Non-residential</v>
      </c>
      <c r="AO100" s="14">
        <f t="shared" ref="AO100:BB100" si="81">AO19+AO46+AO73</f>
        <v>180</v>
      </c>
      <c r="AP100" s="14">
        <f t="shared" si="81"/>
        <v>0</v>
      </c>
      <c r="AQ100" s="14">
        <f t="shared" si="81"/>
        <v>14.870831395109484</v>
      </c>
      <c r="AR100" s="14">
        <f t="shared" si="81"/>
        <v>4.9569437983698297</v>
      </c>
      <c r="AS100" s="14">
        <f t="shared" si="81"/>
        <v>4.3566438819510509</v>
      </c>
      <c r="AT100" s="14">
        <f t="shared" si="81"/>
        <v>0</v>
      </c>
      <c r="AU100" s="14">
        <f t="shared" si="81"/>
        <v>0</v>
      </c>
      <c r="AV100" s="14">
        <f t="shared" si="81"/>
        <v>0</v>
      </c>
      <c r="AW100" s="14">
        <f t="shared" si="81"/>
        <v>0</v>
      </c>
      <c r="AX100" s="14">
        <f t="shared" si="81"/>
        <v>0</v>
      </c>
      <c r="AY100" s="14">
        <f t="shared" si="81"/>
        <v>0</v>
      </c>
      <c r="AZ100" s="14">
        <f t="shared" si="81"/>
        <v>0</v>
      </c>
      <c r="BA100" s="14">
        <f t="shared" si="81"/>
        <v>0</v>
      </c>
      <c r="BB100" s="14">
        <f t="shared" si="81"/>
        <v>0</v>
      </c>
      <c r="BC100" s="8"/>
      <c r="BD100" s="15" t="str">
        <f t="shared" si="55"/>
        <v>Non-Residential Demand</v>
      </c>
      <c r="BE100" s="15" t="str">
        <f t="shared" si="55"/>
        <v>NDD</v>
      </c>
      <c r="BF100" s="15" t="str">
        <f t="shared" si="55"/>
        <v>Non-residential</v>
      </c>
      <c r="BG100" s="14">
        <f t="shared" ref="BG100:BT100" si="82">BG19+BG46+BG73</f>
        <v>180</v>
      </c>
      <c r="BH100" s="14">
        <f t="shared" si="82"/>
        <v>0</v>
      </c>
      <c r="BI100" s="14">
        <f t="shared" si="82"/>
        <v>15.033166661882293</v>
      </c>
      <c r="BJ100" s="14">
        <f t="shared" si="82"/>
        <v>5.011055553960766</v>
      </c>
      <c r="BK100" s="14">
        <f t="shared" si="82"/>
        <v>4.3952286800776221</v>
      </c>
      <c r="BL100" s="14">
        <f t="shared" si="82"/>
        <v>0</v>
      </c>
      <c r="BM100" s="14">
        <f t="shared" si="82"/>
        <v>0</v>
      </c>
      <c r="BN100" s="14">
        <f t="shared" si="82"/>
        <v>0</v>
      </c>
      <c r="BO100" s="14">
        <f t="shared" si="82"/>
        <v>0</v>
      </c>
      <c r="BP100" s="14">
        <f t="shared" si="82"/>
        <v>0</v>
      </c>
      <c r="BQ100" s="14">
        <f t="shared" si="82"/>
        <v>0</v>
      </c>
      <c r="BR100" s="14">
        <f t="shared" si="82"/>
        <v>0</v>
      </c>
      <c r="BS100" s="14">
        <f t="shared" si="82"/>
        <v>0</v>
      </c>
      <c r="BT100" s="14">
        <f t="shared" si="82"/>
        <v>0</v>
      </c>
      <c r="BU100" s="8"/>
      <c r="BV100" s="15" t="str">
        <f t="shared" si="57"/>
        <v>Non-Residential Demand</v>
      </c>
      <c r="BW100" s="15" t="str">
        <f t="shared" si="57"/>
        <v>NDD</v>
      </c>
      <c r="BX100" s="15" t="str">
        <f t="shared" si="57"/>
        <v>Non-residential</v>
      </c>
      <c r="BY100" s="14">
        <f t="shared" ref="BY100:CL100" si="83">BY19+BY46+BY73</f>
        <v>180</v>
      </c>
      <c r="BZ100" s="14">
        <f t="shared" si="83"/>
        <v>0</v>
      </c>
      <c r="CA100" s="14">
        <f t="shared" si="83"/>
        <v>15.200274852586745</v>
      </c>
      <c r="CB100" s="14">
        <f t="shared" si="83"/>
        <v>5.0667582841955827</v>
      </c>
      <c r="CC100" s="14">
        <f t="shared" si="83"/>
        <v>4.0285969922700495</v>
      </c>
      <c r="CD100" s="14">
        <f t="shared" si="83"/>
        <v>0</v>
      </c>
      <c r="CE100" s="14">
        <f t="shared" si="83"/>
        <v>0</v>
      </c>
      <c r="CF100" s="14">
        <f t="shared" si="83"/>
        <v>0</v>
      </c>
      <c r="CG100" s="14">
        <f t="shared" si="83"/>
        <v>0</v>
      </c>
      <c r="CH100" s="14">
        <f t="shared" si="83"/>
        <v>0</v>
      </c>
      <c r="CI100" s="14">
        <f t="shared" si="83"/>
        <v>0</v>
      </c>
      <c r="CJ100" s="14">
        <f t="shared" si="83"/>
        <v>0</v>
      </c>
      <c r="CK100" s="14">
        <f t="shared" si="83"/>
        <v>0</v>
      </c>
      <c r="CL100" s="14">
        <f t="shared" si="83"/>
        <v>0</v>
      </c>
    </row>
    <row r="101" spans="2:90" x14ac:dyDescent="0.25">
      <c r="B101" s="15" t="str">
        <f t="shared" si="32"/>
        <v>Medium Business Demand</v>
      </c>
      <c r="C101" s="15" t="str">
        <f t="shared" si="32"/>
        <v>NDM</v>
      </c>
      <c r="D101" s="15" t="str">
        <f t="shared" si="32"/>
        <v>Non-residential</v>
      </c>
      <c r="E101" s="14">
        <f t="shared" ref="E101:R101" si="84">E20+E47+E74</f>
        <v>1200</v>
      </c>
      <c r="F101" s="14">
        <f t="shared" si="84"/>
        <v>0</v>
      </c>
      <c r="G101" s="14">
        <f t="shared" si="84"/>
        <v>14.093318175204583</v>
      </c>
      <c r="H101" s="14">
        <f t="shared" si="84"/>
        <v>7.0416759990836395</v>
      </c>
      <c r="I101" s="14">
        <f t="shared" si="84"/>
        <v>0</v>
      </c>
      <c r="J101" s="14">
        <f t="shared" si="84"/>
        <v>4.3442934995851523</v>
      </c>
      <c r="K101" s="14">
        <f t="shared" si="84"/>
        <v>4.3442934995851523</v>
      </c>
      <c r="L101" s="14">
        <f t="shared" si="84"/>
        <v>0</v>
      </c>
      <c r="M101" s="14">
        <f t="shared" si="84"/>
        <v>0</v>
      </c>
      <c r="N101" s="14">
        <f t="shared" si="84"/>
        <v>0</v>
      </c>
      <c r="O101" s="14">
        <f t="shared" si="84"/>
        <v>0</v>
      </c>
      <c r="P101" s="14">
        <f t="shared" si="84"/>
        <v>0</v>
      </c>
      <c r="Q101" s="14">
        <f t="shared" si="84"/>
        <v>0</v>
      </c>
      <c r="R101" s="14">
        <f t="shared" si="84"/>
        <v>0</v>
      </c>
      <c r="S101" s="8"/>
      <c r="T101" s="15" t="str">
        <f t="shared" si="51"/>
        <v>Medium Business Demand</v>
      </c>
      <c r="U101" s="15" t="str">
        <f t="shared" si="51"/>
        <v>NDM</v>
      </c>
      <c r="V101" s="15" t="str">
        <f t="shared" si="51"/>
        <v>Non-residential</v>
      </c>
      <c r="W101" s="14">
        <f t="shared" ref="W101:AJ101" si="85">W20+W47+W74</f>
        <v>1200</v>
      </c>
      <c r="X101" s="14">
        <f t="shared" si="85"/>
        <v>0</v>
      </c>
      <c r="Y101" s="14">
        <f t="shared" si="85"/>
        <v>14.222950859331421</v>
      </c>
      <c r="Z101" s="14">
        <f t="shared" si="85"/>
        <v>7.106308357544167</v>
      </c>
      <c r="AA101" s="14">
        <f t="shared" si="85"/>
        <v>0</v>
      </c>
      <c r="AB101" s="14">
        <f t="shared" si="85"/>
        <v>4.376279569472362</v>
      </c>
      <c r="AC101" s="14">
        <f t="shared" si="85"/>
        <v>4.376279569472362</v>
      </c>
      <c r="AD101" s="14">
        <f t="shared" si="85"/>
        <v>0</v>
      </c>
      <c r="AE101" s="14">
        <f t="shared" si="85"/>
        <v>0</v>
      </c>
      <c r="AF101" s="14">
        <f t="shared" si="85"/>
        <v>0</v>
      </c>
      <c r="AG101" s="14">
        <f t="shared" si="85"/>
        <v>0</v>
      </c>
      <c r="AH101" s="14">
        <f t="shared" si="85"/>
        <v>0</v>
      </c>
      <c r="AI101" s="14">
        <f t="shared" si="85"/>
        <v>0</v>
      </c>
      <c r="AJ101" s="14">
        <f t="shared" si="85"/>
        <v>0</v>
      </c>
      <c r="AK101" s="8"/>
      <c r="AL101" s="15" t="str">
        <f t="shared" si="53"/>
        <v>Medium Business Demand</v>
      </c>
      <c r="AM101" s="15" t="str">
        <f t="shared" si="53"/>
        <v>NDM</v>
      </c>
      <c r="AN101" s="15" t="str">
        <f t="shared" si="53"/>
        <v>Non-residential</v>
      </c>
      <c r="AO101" s="14">
        <f t="shared" ref="AO101:BB101" si="86">AO20+AO47+AO74</f>
        <v>1200</v>
      </c>
      <c r="AP101" s="14">
        <f t="shared" si="86"/>
        <v>0</v>
      </c>
      <c r="AQ101" s="14">
        <f t="shared" si="86"/>
        <v>14.365915016815629</v>
      </c>
      <c r="AR101" s="14">
        <f t="shared" si="86"/>
        <v>7.1776019996110003</v>
      </c>
      <c r="AS101" s="14">
        <f t="shared" si="86"/>
        <v>0</v>
      </c>
      <c r="AT101" s="14">
        <f t="shared" si="86"/>
        <v>4.4119392463258134</v>
      </c>
      <c r="AU101" s="14">
        <f t="shared" si="86"/>
        <v>4.4119392463258134</v>
      </c>
      <c r="AV101" s="14">
        <f t="shared" si="86"/>
        <v>0</v>
      </c>
      <c r="AW101" s="14">
        <f t="shared" si="86"/>
        <v>0</v>
      </c>
      <c r="AX101" s="14">
        <f t="shared" si="86"/>
        <v>0</v>
      </c>
      <c r="AY101" s="14">
        <f t="shared" si="86"/>
        <v>0</v>
      </c>
      <c r="AZ101" s="14">
        <f t="shared" si="86"/>
        <v>0</v>
      </c>
      <c r="BA101" s="14">
        <f t="shared" si="86"/>
        <v>0</v>
      </c>
      <c r="BB101" s="14">
        <f t="shared" si="86"/>
        <v>0</v>
      </c>
      <c r="BC101" s="8"/>
      <c r="BD101" s="15" t="str">
        <f t="shared" si="55"/>
        <v>Medium Business Demand</v>
      </c>
      <c r="BE101" s="15" t="str">
        <f t="shared" si="55"/>
        <v>NDM</v>
      </c>
      <c r="BF101" s="15" t="str">
        <f t="shared" si="55"/>
        <v>Non-residential</v>
      </c>
      <c r="BG101" s="14">
        <f t="shared" ref="BG101:BT101" si="87">BG20+BG47+BG74</f>
        <v>1200</v>
      </c>
      <c r="BH101" s="14">
        <f t="shared" si="87"/>
        <v>0</v>
      </c>
      <c r="BI101" s="14">
        <f t="shared" si="87"/>
        <v>14.513683802655846</v>
      </c>
      <c r="BJ101" s="14">
        <f t="shared" si="87"/>
        <v>7.2512946339866149</v>
      </c>
      <c r="BK101" s="14">
        <f t="shared" si="87"/>
        <v>0</v>
      </c>
      <c r="BL101" s="14">
        <f t="shared" si="87"/>
        <v>4.4489896454212792</v>
      </c>
      <c r="BM101" s="14">
        <f t="shared" si="87"/>
        <v>4.4489896454212792</v>
      </c>
      <c r="BN101" s="14">
        <f t="shared" si="87"/>
        <v>0</v>
      </c>
      <c r="BO101" s="14">
        <f t="shared" si="87"/>
        <v>0</v>
      </c>
      <c r="BP101" s="14">
        <f t="shared" si="87"/>
        <v>0</v>
      </c>
      <c r="BQ101" s="14">
        <f t="shared" si="87"/>
        <v>0</v>
      </c>
      <c r="BR101" s="14">
        <f t="shared" si="87"/>
        <v>0</v>
      </c>
      <c r="BS101" s="14">
        <f t="shared" si="87"/>
        <v>0</v>
      </c>
      <c r="BT101" s="14">
        <f t="shared" si="87"/>
        <v>0</v>
      </c>
      <c r="BU101" s="8"/>
      <c r="BV101" s="15" t="str">
        <f t="shared" si="57"/>
        <v>Medium Business Demand</v>
      </c>
      <c r="BW101" s="15" t="str">
        <f t="shared" si="57"/>
        <v>NDM</v>
      </c>
      <c r="BX101" s="15" t="str">
        <f t="shared" si="57"/>
        <v>Non-residential</v>
      </c>
      <c r="BY101" s="14">
        <f t="shared" ref="BY101:CL101" si="88">BY20+BY47+BY74</f>
        <v>1200</v>
      </c>
      <c r="BZ101" s="14">
        <f t="shared" si="88"/>
        <v>0</v>
      </c>
      <c r="CA101" s="14">
        <f t="shared" si="88"/>
        <v>14.665970393258075</v>
      </c>
      <c r="CB101" s="14">
        <f t="shared" si="88"/>
        <v>7.3272430818554746</v>
      </c>
      <c r="CC101" s="14">
        <f t="shared" si="88"/>
        <v>0</v>
      </c>
      <c r="CD101" s="14">
        <f t="shared" si="88"/>
        <v>4.09929762998022</v>
      </c>
      <c r="CE101" s="14">
        <f t="shared" si="88"/>
        <v>4.09929762998022</v>
      </c>
      <c r="CF101" s="14">
        <f t="shared" si="88"/>
        <v>0</v>
      </c>
      <c r="CG101" s="14">
        <f t="shared" si="88"/>
        <v>0</v>
      </c>
      <c r="CH101" s="14">
        <f t="shared" si="88"/>
        <v>0</v>
      </c>
      <c r="CI101" s="14">
        <f t="shared" si="88"/>
        <v>0</v>
      </c>
      <c r="CJ101" s="14">
        <f t="shared" si="88"/>
        <v>0</v>
      </c>
      <c r="CK101" s="14">
        <f t="shared" si="88"/>
        <v>0</v>
      </c>
      <c r="CL101" s="14">
        <f t="shared" si="88"/>
        <v>0</v>
      </c>
    </row>
    <row r="102" spans="2:90" x14ac:dyDescent="0.25">
      <c r="B102" s="15" t="str">
        <f t="shared" si="32"/>
        <v>Public Lighting</v>
      </c>
      <c r="C102" s="15" t="str">
        <f t="shared" si="32"/>
        <v>PL2</v>
      </c>
      <c r="D102" s="15" t="str">
        <f t="shared" si="32"/>
        <v>Non-residential</v>
      </c>
      <c r="E102" s="14">
        <f t="shared" ref="E102:R102" si="89">E21+E48+E75</f>
        <v>0</v>
      </c>
      <c r="F102" s="14">
        <f t="shared" si="89"/>
        <v>0</v>
      </c>
      <c r="G102" s="14">
        <f t="shared" si="89"/>
        <v>0</v>
      </c>
      <c r="H102" s="14">
        <f t="shared" si="89"/>
        <v>0</v>
      </c>
      <c r="I102" s="14">
        <f t="shared" si="89"/>
        <v>0</v>
      </c>
      <c r="J102" s="14">
        <f t="shared" si="89"/>
        <v>15.962233173748878</v>
      </c>
      <c r="K102" s="14">
        <f t="shared" si="89"/>
        <v>4.8143200177932339</v>
      </c>
      <c r="L102" s="14">
        <f t="shared" si="89"/>
        <v>0</v>
      </c>
      <c r="M102" s="14">
        <f t="shared" si="89"/>
        <v>0</v>
      </c>
      <c r="N102" s="14">
        <f t="shared" si="89"/>
        <v>0</v>
      </c>
      <c r="O102" s="14">
        <f t="shared" si="89"/>
        <v>0</v>
      </c>
      <c r="P102" s="14">
        <f t="shared" si="89"/>
        <v>0</v>
      </c>
      <c r="Q102" s="14">
        <f t="shared" si="89"/>
        <v>0</v>
      </c>
      <c r="R102" s="14">
        <f t="shared" si="89"/>
        <v>0</v>
      </c>
      <c r="S102" s="8"/>
      <c r="T102" s="15" t="str">
        <f t="shared" si="51"/>
        <v>Public Lighting</v>
      </c>
      <c r="U102" s="15" t="str">
        <f t="shared" si="51"/>
        <v>PL2</v>
      </c>
      <c r="V102" s="15" t="str">
        <f t="shared" si="51"/>
        <v>Non-residential</v>
      </c>
      <c r="W102" s="14">
        <f t="shared" ref="W102:AJ102" si="90">W21+W48+W75</f>
        <v>0</v>
      </c>
      <c r="X102" s="14">
        <f t="shared" si="90"/>
        <v>0</v>
      </c>
      <c r="Y102" s="14">
        <f t="shared" si="90"/>
        <v>0</v>
      </c>
      <c r="Z102" s="14">
        <f t="shared" si="90"/>
        <v>0</v>
      </c>
      <c r="AA102" s="14">
        <f t="shared" si="90"/>
        <v>0</v>
      </c>
      <c r="AB102" s="14">
        <f t="shared" si="90"/>
        <v>16.173035172148968</v>
      </c>
      <c r="AC102" s="14">
        <f t="shared" si="90"/>
        <v>4.8778993597087128</v>
      </c>
      <c r="AD102" s="14">
        <f t="shared" si="90"/>
        <v>0</v>
      </c>
      <c r="AE102" s="14">
        <f t="shared" si="90"/>
        <v>0</v>
      </c>
      <c r="AF102" s="14">
        <f t="shared" si="90"/>
        <v>0</v>
      </c>
      <c r="AG102" s="14">
        <f t="shared" si="90"/>
        <v>0</v>
      </c>
      <c r="AH102" s="14">
        <f t="shared" si="90"/>
        <v>0</v>
      </c>
      <c r="AI102" s="14">
        <f t="shared" si="90"/>
        <v>0</v>
      </c>
      <c r="AJ102" s="14">
        <f t="shared" si="90"/>
        <v>0</v>
      </c>
      <c r="AK102" s="8"/>
      <c r="AL102" s="15" t="str">
        <f t="shared" si="53"/>
        <v>Public Lighting</v>
      </c>
      <c r="AM102" s="15" t="str">
        <f t="shared" si="53"/>
        <v>PL2</v>
      </c>
      <c r="AN102" s="15" t="str">
        <f t="shared" si="53"/>
        <v>Non-residential</v>
      </c>
      <c r="AO102" s="14">
        <f t="shared" ref="AO102:BB102" si="91">AO21+AO48+AO75</f>
        <v>0</v>
      </c>
      <c r="AP102" s="14">
        <f t="shared" si="91"/>
        <v>0</v>
      </c>
      <c r="AQ102" s="14">
        <f t="shared" si="91"/>
        <v>0</v>
      </c>
      <c r="AR102" s="14">
        <f t="shared" si="91"/>
        <v>0</v>
      </c>
      <c r="AS102" s="14">
        <f t="shared" si="91"/>
        <v>0</v>
      </c>
      <c r="AT102" s="14">
        <f t="shared" si="91"/>
        <v>16.398815821976054</v>
      </c>
      <c r="AU102" s="14">
        <f t="shared" si="91"/>
        <v>4.9459963665786857</v>
      </c>
      <c r="AV102" s="14">
        <f t="shared" si="91"/>
        <v>0</v>
      </c>
      <c r="AW102" s="14">
        <f t="shared" si="91"/>
        <v>0</v>
      </c>
      <c r="AX102" s="14">
        <f t="shared" si="91"/>
        <v>0</v>
      </c>
      <c r="AY102" s="14">
        <f t="shared" si="91"/>
        <v>0</v>
      </c>
      <c r="AZ102" s="14">
        <f t="shared" si="91"/>
        <v>0</v>
      </c>
      <c r="BA102" s="14">
        <f t="shared" si="91"/>
        <v>0</v>
      </c>
      <c r="BB102" s="14">
        <f t="shared" si="91"/>
        <v>0</v>
      </c>
      <c r="BC102" s="8"/>
      <c r="BD102" s="15" t="str">
        <f t="shared" si="55"/>
        <v>Public Lighting</v>
      </c>
      <c r="BE102" s="15" t="str">
        <f t="shared" si="55"/>
        <v>PL2</v>
      </c>
      <c r="BF102" s="15" t="str">
        <f t="shared" si="55"/>
        <v>Non-residential</v>
      </c>
      <c r="BG102" s="14">
        <f t="shared" ref="BG102:BT102" si="92">BG21+BG48+BG75</f>
        <v>0</v>
      </c>
      <c r="BH102" s="14">
        <f t="shared" si="92"/>
        <v>0</v>
      </c>
      <c r="BI102" s="14">
        <f t="shared" si="92"/>
        <v>0</v>
      </c>
      <c r="BJ102" s="14">
        <f t="shared" si="92"/>
        <v>0</v>
      </c>
      <c r="BK102" s="14">
        <f t="shared" si="92"/>
        <v>0</v>
      </c>
      <c r="BL102" s="14">
        <f t="shared" si="92"/>
        <v>16.630789906309261</v>
      </c>
      <c r="BM102" s="14">
        <f t="shared" si="92"/>
        <v>5.0159613561674421</v>
      </c>
      <c r="BN102" s="14">
        <f t="shared" si="92"/>
        <v>0</v>
      </c>
      <c r="BO102" s="14">
        <f t="shared" si="92"/>
        <v>0</v>
      </c>
      <c r="BP102" s="14">
        <f t="shared" si="92"/>
        <v>0</v>
      </c>
      <c r="BQ102" s="14">
        <f t="shared" si="92"/>
        <v>0</v>
      </c>
      <c r="BR102" s="14">
        <f t="shared" si="92"/>
        <v>0</v>
      </c>
      <c r="BS102" s="14">
        <f t="shared" si="92"/>
        <v>0</v>
      </c>
      <c r="BT102" s="14">
        <f t="shared" si="92"/>
        <v>0</v>
      </c>
      <c r="BU102" s="8"/>
      <c r="BV102" s="15" t="str">
        <f t="shared" si="57"/>
        <v>Public Lighting</v>
      </c>
      <c r="BW102" s="15" t="str">
        <f t="shared" si="57"/>
        <v>PL2</v>
      </c>
      <c r="BX102" s="15" t="str">
        <f t="shared" si="57"/>
        <v>Non-residential</v>
      </c>
      <c r="BY102" s="14">
        <f t="shared" ref="BY102:CL102" si="93">BY21+BY48+BY75</f>
        <v>0</v>
      </c>
      <c r="BZ102" s="14">
        <f t="shared" si="93"/>
        <v>0</v>
      </c>
      <c r="CA102" s="14">
        <f t="shared" si="93"/>
        <v>0</v>
      </c>
      <c r="CB102" s="14">
        <f t="shared" si="93"/>
        <v>0</v>
      </c>
      <c r="CC102" s="14">
        <f t="shared" si="93"/>
        <v>0</v>
      </c>
      <c r="CD102" s="14">
        <f t="shared" si="93"/>
        <v>16.868571635104878</v>
      </c>
      <c r="CE102" s="14">
        <f t="shared" si="93"/>
        <v>5.0876779715273068</v>
      </c>
      <c r="CF102" s="14">
        <f t="shared" si="93"/>
        <v>0</v>
      </c>
      <c r="CG102" s="14">
        <f t="shared" si="93"/>
        <v>0</v>
      </c>
      <c r="CH102" s="14">
        <f t="shared" si="93"/>
        <v>0</v>
      </c>
      <c r="CI102" s="14">
        <f t="shared" si="93"/>
        <v>0</v>
      </c>
      <c r="CJ102" s="14">
        <f t="shared" si="93"/>
        <v>0</v>
      </c>
      <c r="CK102" s="14">
        <f t="shared" si="93"/>
        <v>0</v>
      </c>
      <c r="CL102" s="14">
        <f t="shared" si="93"/>
        <v>0</v>
      </c>
    </row>
    <row r="103" spans="2:90" x14ac:dyDescent="0.25">
      <c r="B103" s="15" t="str">
        <f t="shared" si="32"/>
        <v>Medium Business Opt-out</v>
      </c>
      <c r="C103" s="15" t="str">
        <f t="shared" si="32"/>
        <v>NDMO</v>
      </c>
      <c r="D103" s="15" t="str">
        <f t="shared" si="32"/>
        <v>Non-residential</v>
      </c>
      <c r="E103" s="14">
        <f t="shared" ref="E103:R103" si="94">E22+E49+E76</f>
        <v>1200</v>
      </c>
      <c r="F103" s="14">
        <f t="shared" si="94"/>
        <v>0</v>
      </c>
      <c r="G103" s="14">
        <f t="shared" si="94"/>
        <v>0</v>
      </c>
      <c r="H103" s="14">
        <f t="shared" si="94"/>
        <v>0</v>
      </c>
      <c r="I103" s="14">
        <f t="shared" si="94"/>
        <v>0</v>
      </c>
      <c r="J103" s="14">
        <f t="shared" si="94"/>
        <v>14.961292639748365</v>
      </c>
      <c r="K103" s="14">
        <f t="shared" si="94"/>
        <v>5.0733500114136856</v>
      </c>
      <c r="L103" s="14">
        <f t="shared" si="94"/>
        <v>0</v>
      </c>
      <c r="M103" s="14">
        <f t="shared" si="94"/>
        <v>0</v>
      </c>
      <c r="N103" s="14">
        <f t="shared" si="94"/>
        <v>0</v>
      </c>
      <c r="O103" s="14">
        <f t="shared" si="94"/>
        <v>0</v>
      </c>
      <c r="P103" s="14">
        <f t="shared" si="94"/>
        <v>0</v>
      </c>
      <c r="Q103" s="14">
        <f t="shared" si="94"/>
        <v>0</v>
      </c>
      <c r="R103" s="14">
        <f t="shared" si="94"/>
        <v>0</v>
      </c>
      <c r="S103" s="8"/>
      <c r="T103" s="15" t="str">
        <f t="shared" si="51"/>
        <v>Medium Business Opt-out</v>
      </c>
      <c r="U103" s="15" t="str">
        <f t="shared" si="51"/>
        <v>NDMO</v>
      </c>
      <c r="V103" s="15" t="str">
        <f t="shared" si="51"/>
        <v>Non-residential</v>
      </c>
      <c r="W103" s="14">
        <f t="shared" ref="W103:AJ103" si="95">W22+W49+W76</f>
        <v>1200</v>
      </c>
      <c r="X103" s="14">
        <f t="shared" si="95"/>
        <v>0</v>
      </c>
      <c r="Y103" s="14">
        <f t="shared" si="95"/>
        <v>0</v>
      </c>
      <c r="Z103" s="14">
        <f t="shared" si="95"/>
        <v>0</v>
      </c>
      <c r="AA103" s="14">
        <f t="shared" si="95"/>
        <v>0</v>
      </c>
      <c r="AB103" s="14">
        <f t="shared" si="95"/>
        <v>15.091174186004745</v>
      </c>
      <c r="AC103" s="14">
        <f t="shared" si="95"/>
        <v>5.1123553992151969</v>
      </c>
      <c r="AD103" s="14">
        <f t="shared" si="95"/>
        <v>0</v>
      </c>
      <c r="AE103" s="14">
        <f t="shared" si="95"/>
        <v>0</v>
      </c>
      <c r="AF103" s="14">
        <f t="shared" si="95"/>
        <v>0</v>
      </c>
      <c r="AG103" s="14">
        <f t="shared" si="95"/>
        <v>0</v>
      </c>
      <c r="AH103" s="14">
        <f t="shared" si="95"/>
        <v>0</v>
      </c>
      <c r="AI103" s="14">
        <f t="shared" si="95"/>
        <v>0</v>
      </c>
      <c r="AJ103" s="14">
        <f t="shared" si="95"/>
        <v>0</v>
      </c>
      <c r="AK103" s="8"/>
      <c r="AL103" s="15" t="str">
        <f t="shared" si="53"/>
        <v>Medium Business Opt-out</v>
      </c>
      <c r="AM103" s="15" t="str">
        <f t="shared" si="53"/>
        <v>NDMO</v>
      </c>
      <c r="AN103" s="15" t="str">
        <f t="shared" si="53"/>
        <v>Non-residential</v>
      </c>
      <c r="AO103" s="14">
        <f t="shared" ref="AO103:BB103" si="96">AO22+AO49+AO76</f>
        <v>1200</v>
      </c>
      <c r="AP103" s="14">
        <f t="shared" si="96"/>
        <v>0</v>
      </c>
      <c r="AQ103" s="14">
        <f t="shared" si="96"/>
        <v>0</v>
      </c>
      <c r="AR103" s="14">
        <f t="shared" si="96"/>
        <v>0</v>
      </c>
      <c r="AS103" s="14">
        <f t="shared" si="96"/>
        <v>0</v>
      </c>
      <c r="AT103" s="14">
        <f t="shared" si="96"/>
        <v>15.234782698895115</v>
      </c>
      <c r="AU103" s="14">
        <f t="shared" si="96"/>
        <v>5.155734184071405</v>
      </c>
      <c r="AV103" s="14">
        <f t="shared" si="96"/>
        <v>0</v>
      </c>
      <c r="AW103" s="14">
        <f t="shared" si="96"/>
        <v>0</v>
      </c>
      <c r="AX103" s="14">
        <f t="shared" si="96"/>
        <v>0</v>
      </c>
      <c r="AY103" s="14">
        <f t="shared" si="96"/>
        <v>0</v>
      </c>
      <c r="AZ103" s="14">
        <f t="shared" si="96"/>
        <v>0</v>
      </c>
      <c r="BA103" s="14">
        <f t="shared" si="96"/>
        <v>0</v>
      </c>
      <c r="BB103" s="14">
        <f t="shared" si="96"/>
        <v>0</v>
      </c>
      <c r="BC103" s="8"/>
      <c r="BD103" s="15" t="str">
        <f t="shared" si="55"/>
        <v>Medium Business Opt-out</v>
      </c>
      <c r="BE103" s="15" t="str">
        <f t="shared" si="55"/>
        <v>NDMO</v>
      </c>
      <c r="BF103" s="15" t="str">
        <f t="shared" si="55"/>
        <v>Non-residential</v>
      </c>
      <c r="BG103" s="14">
        <f t="shared" ref="BG103:BT103" si="97">BG22+BG49+BG76</f>
        <v>1200</v>
      </c>
      <c r="BH103" s="14">
        <f t="shared" si="97"/>
        <v>0</v>
      </c>
      <c r="BI103" s="14">
        <f t="shared" si="97"/>
        <v>0</v>
      </c>
      <c r="BJ103" s="14">
        <f t="shared" si="97"/>
        <v>0</v>
      </c>
      <c r="BK103" s="14">
        <f t="shared" si="97"/>
        <v>0</v>
      </c>
      <c r="BL103" s="14">
        <f t="shared" si="97"/>
        <v>15.38340415449133</v>
      </c>
      <c r="BM103" s="14">
        <f t="shared" si="97"/>
        <v>5.2007558389008439</v>
      </c>
      <c r="BN103" s="14">
        <f t="shared" si="97"/>
        <v>0</v>
      </c>
      <c r="BO103" s="14">
        <f t="shared" si="97"/>
        <v>0</v>
      </c>
      <c r="BP103" s="14">
        <f t="shared" si="97"/>
        <v>0</v>
      </c>
      <c r="BQ103" s="14">
        <f t="shared" si="97"/>
        <v>0</v>
      </c>
      <c r="BR103" s="14">
        <f t="shared" si="97"/>
        <v>0</v>
      </c>
      <c r="BS103" s="14">
        <f t="shared" si="97"/>
        <v>0</v>
      </c>
      <c r="BT103" s="14">
        <f t="shared" si="97"/>
        <v>0</v>
      </c>
      <c r="BU103" s="8"/>
      <c r="BV103" s="15" t="str">
        <f t="shared" si="57"/>
        <v>Medium Business Opt-out</v>
      </c>
      <c r="BW103" s="15" t="str">
        <f t="shared" si="57"/>
        <v>NDMO</v>
      </c>
      <c r="BX103" s="15" t="str">
        <f t="shared" si="57"/>
        <v>Non-residential</v>
      </c>
      <c r="BY103" s="14">
        <f t="shared" ref="BY103:CL103" si="98">BY22+BY49+BY76</f>
        <v>1200</v>
      </c>
      <c r="BZ103" s="14">
        <f t="shared" si="98"/>
        <v>0</v>
      </c>
      <c r="CA103" s="14">
        <f t="shared" si="98"/>
        <v>0</v>
      </c>
      <c r="CB103" s="14">
        <f t="shared" si="98"/>
        <v>0</v>
      </c>
      <c r="CC103" s="14">
        <f t="shared" si="98"/>
        <v>0</v>
      </c>
      <c r="CD103" s="14">
        <f t="shared" si="98"/>
        <v>15.157928455253035</v>
      </c>
      <c r="CE103" s="14">
        <f t="shared" si="98"/>
        <v>4.8685114318140155</v>
      </c>
      <c r="CF103" s="14">
        <f t="shared" si="98"/>
        <v>0</v>
      </c>
      <c r="CG103" s="14">
        <f t="shared" si="98"/>
        <v>0</v>
      </c>
      <c r="CH103" s="14">
        <f t="shared" si="98"/>
        <v>0</v>
      </c>
      <c r="CI103" s="14">
        <f t="shared" si="98"/>
        <v>0</v>
      </c>
      <c r="CJ103" s="14">
        <f t="shared" si="98"/>
        <v>0</v>
      </c>
      <c r="CK103" s="14">
        <f t="shared" si="98"/>
        <v>0</v>
      </c>
      <c r="CL103" s="14">
        <f t="shared" si="98"/>
        <v>0</v>
      </c>
    </row>
    <row r="104" spans="2:90" x14ac:dyDescent="0.25">
      <c r="B104" s="15" t="str">
        <f t="shared" si="32"/>
        <v>Non-Residential ToU</v>
      </c>
      <c r="C104" s="15" t="str">
        <f t="shared" si="32"/>
        <v>NDTOU</v>
      </c>
      <c r="D104" s="15" t="str">
        <f t="shared" si="32"/>
        <v>Non-residential</v>
      </c>
      <c r="E104" s="14">
        <f t="shared" ref="E104:R104" si="99">E23+E50+E77</f>
        <v>180.00000000000003</v>
      </c>
      <c r="F104" s="14">
        <f t="shared" si="99"/>
        <v>0</v>
      </c>
      <c r="G104" s="14">
        <f t="shared" si="99"/>
        <v>0</v>
      </c>
      <c r="H104" s="14">
        <f t="shared" si="99"/>
        <v>0</v>
      </c>
      <c r="I104" s="14">
        <f t="shared" si="99"/>
        <v>0</v>
      </c>
      <c r="J104" s="14">
        <f t="shared" si="99"/>
        <v>16.599982086404662</v>
      </c>
      <c r="K104" s="14">
        <f t="shared" si="99"/>
        <v>3.6840406731482447</v>
      </c>
      <c r="L104" s="14">
        <f t="shared" si="99"/>
        <v>0</v>
      </c>
      <c r="M104" s="14">
        <f t="shared" si="99"/>
        <v>0</v>
      </c>
      <c r="N104" s="14">
        <f t="shared" si="99"/>
        <v>0</v>
      </c>
      <c r="O104" s="14">
        <f t="shared" si="99"/>
        <v>0</v>
      </c>
      <c r="P104" s="14">
        <f t="shared" si="99"/>
        <v>0</v>
      </c>
      <c r="Q104" s="14">
        <f t="shared" si="99"/>
        <v>0</v>
      </c>
      <c r="R104" s="14">
        <f t="shared" si="99"/>
        <v>0</v>
      </c>
      <c r="S104" s="8"/>
      <c r="T104" s="15" t="str">
        <f t="shared" si="51"/>
        <v>Non-Residential ToU</v>
      </c>
      <c r="U104" s="15" t="str">
        <f t="shared" si="51"/>
        <v>NDTOU</v>
      </c>
      <c r="V104" s="15" t="str">
        <f t="shared" si="51"/>
        <v>Non-residential</v>
      </c>
      <c r="W104" s="14">
        <f t="shared" ref="W104:AJ104" si="100">W23+W50+W77</f>
        <v>180</v>
      </c>
      <c r="X104" s="14">
        <f t="shared" si="100"/>
        <v>0</v>
      </c>
      <c r="Y104" s="14">
        <f t="shared" si="100"/>
        <v>0</v>
      </c>
      <c r="Z104" s="14">
        <f t="shared" si="100"/>
        <v>0</v>
      </c>
      <c r="AA104" s="14">
        <f t="shared" si="100"/>
        <v>0</v>
      </c>
      <c r="AB104" s="14">
        <f t="shared" si="100"/>
        <v>16.747062570780841</v>
      </c>
      <c r="AC104" s="14">
        <f t="shared" si="100"/>
        <v>3.7166823039553023</v>
      </c>
      <c r="AD104" s="14">
        <f t="shared" si="100"/>
        <v>0</v>
      </c>
      <c r="AE104" s="14">
        <f t="shared" si="100"/>
        <v>0</v>
      </c>
      <c r="AF104" s="14">
        <f t="shared" si="100"/>
        <v>0</v>
      </c>
      <c r="AG104" s="14">
        <f t="shared" si="100"/>
        <v>0</v>
      </c>
      <c r="AH104" s="14">
        <f t="shared" si="100"/>
        <v>0</v>
      </c>
      <c r="AI104" s="14">
        <f t="shared" si="100"/>
        <v>0</v>
      </c>
      <c r="AJ104" s="14">
        <f t="shared" si="100"/>
        <v>0</v>
      </c>
      <c r="AK104" s="8"/>
      <c r="AL104" s="15" t="str">
        <f t="shared" si="53"/>
        <v>Non-Residential ToU</v>
      </c>
      <c r="AM104" s="15" t="str">
        <f t="shared" si="53"/>
        <v>NDTOU</v>
      </c>
      <c r="AN104" s="15" t="str">
        <f t="shared" si="53"/>
        <v>Non-residential</v>
      </c>
      <c r="AO104" s="14">
        <f t="shared" ref="AO104:BB104" si="101">AO23+AO50+AO77</f>
        <v>180.00000000000003</v>
      </c>
      <c r="AP104" s="14">
        <f t="shared" si="101"/>
        <v>0</v>
      </c>
      <c r="AQ104" s="14">
        <f t="shared" si="101"/>
        <v>0</v>
      </c>
      <c r="AR104" s="14">
        <f t="shared" si="101"/>
        <v>0</v>
      </c>
      <c r="AS104" s="14">
        <f t="shared" si="101"/>
        <v>0</v>
      </c>
      <c r="AT104" s="14">
        <f t="shared" si="101"/>
        <v>16.908945631687892</v>
      </c>
      <c r="AU104" s="14">
        <f t="shared" si="101"/>
        <v>3.7526090765006623</v>
      </c>
      <c r="AV104" s="14">
        <f t="shared" si="101"/>
        <v>0</v>
      </c>
      <c r="AW104" s="14">
        <f t="shared" si="101"/>
        <v>0</v>
      </c>
      <c r="AX104" s="14">
        <f t="shared" si="101"/>
        <v>0</v>
      </c>
      <c r="AY104" s="14">
        <f t="shared" si="101"/>
        <v>0</v>
      </c>
      <c r="AZ104" s="14">
        <f t="shared" si="101"/>
        <v>0</v>
      </c>
      <c r="BA104" s="14">
        <f t="shared" si="101"/>
        <v>0</v>
      </c>
      <c r="BB104" s="14">
        <f t="shared" si="101"/>
        <v>0</v>
      </c>
      <c r="BC104" s="8"/>
      <c r="BD104" s="15" t="str">
        <f t="shared" si="55"/>
        <v>Non-Residential ToU</v>
      </c>
      <c r="BE104" s="15" t="str">
        <f t="shared" si="55"/>
        <v>NDTOU</v>
      </c>
      <c r="BF104" s="15" t="str">
        <f t="shared" si="55"/>
        <v>Non-residential</v>
      </c>
      <c r="BG104" s="14">
        <f t="shared" ref="BG104:BT104" si="102">BG23+BG50+BG77</f>
        <v>179.99999999999997</v>
      </c>
      <c r="BH104" s="14">
        <f t="shared" si="102"/>
        <v>0</v>
      </c>
      <c r="BI104" s="14">
        <f t="shared" si="102"/>
        <v>0</v>
      </c>
      <c r="BJ104" s="14">
        <f t="shared" si="102"/>
        <v>0</v>
      </c>
      <c r="BK104" s="14">
        <f t="shared" si="102"/>
        <v>0</v>
      </c>
      <c r="BL104" s="14">
        <f t="shared" si="102"/>
        <v>17.076428776979494</v>
      </c>
      <c r="BM104" s="14">
        <f t="shared" si="102"/>
        <v>3.7897786780164613</v>
      </c>
      <c r="BN104" s="14">
        <f t="shared" si="102"/>
        <v>0</v>
      </c>
      <c r="BO104" s="14">
        <f t="shared" si="102"/>
        <v>0</v>
      </c>
      <c r="BP104" s="14">
        <f t="shared" si="102"/>
        <v>0</v>
      </c>
      <c r="BQ104" s="14">
        <f t="shared" si="102"/>
        <v>0</v>
      </c>
      <c r="BR104" s="14">
        <f t="shared" si="102"/>
        <v>0</v>
      </c>
      <c r="BS104" s="14">
        <f t="shared" si="102"/>
        <v>0</v>
      </c>
      <c r="BT104" s="14">
        <f t="shared" si="102"/>
        <v>0</v>
      </c>
      <c r="BU104" s="8"/>
      <c r="BV104" s="15" t="str">
        <f t="shared" si="57"/>
        <v>Non-Residential ToU</v>
      </c>
      <c r="BW104" s="15" t="str">
        <f t="shared" si="57"/>
        <v>NDTOU</v>
      </c>
      <c r="BX104" s="15" t="str">
        <f t="shared" si="57"/>
        <v>Non-residential</v>
      </c>
      <c r="BY104" s="14">
        <f t="shared" ref="BY104:CL104" si="103">BY23+BY50+BY77</f>
        <v>180</v>
      </c>
      <c r="BZ104" s="14">
        <f t="shared" si="103"/>
        <v>0</v>
      </c>
      <c r="CA104" s="14">
        <f t="shared" si="103"/>
        <v>0</v>
      </c>
      <c r="CB104" s="14">
        <f t="shared" si="103"/>
        <v>0</v>
      </c>
      <c r="CC104" s="14">
        <f t="shared" si="103"/>
        <v>0</v>
      </c>
      <c r="CD104" s="14">
        <f t="shared" si="103"/>
        <v>16.465449496845647</v>
      </c>
      <c r="CE104" s="14">
        <f t="shared" si="103"/>
        <v>3.6541838016637094</v>
      </c>
      <c r="CF104" s="14">
        <f t="shared" si="103"/>
        <v>0</v>
      </c>
      <c r="CG104" s="14">
        <f t="shared" si="103"/>
        <v>0</v>
      </c>
      <c r="CH104" s="14">
        <f t="shared" si="103"/>
        <v>0</v>
      </c>
      <c r="CI104" s="14">
        <f t="shared" si="103"/>
        <v>0</v>
      </c>
      <c r="CJ104" s="14">
        <f t="shared" si="103"/>
        <v>0</v>
      </c>
      <c r="CK104" s="14">
        <f t="shared" si="103"/>
        <v>0</v>
      </c>
      <c r="CL104" s="14">
        <f t="shared" si="103"/>
        <v>0</v>
      </c>
    </row>
    <row r="105" spans="2:90" x14ac:dyDescent="0.25">
      <c r="B105" s="15" t="str">
        <f t="shared" si="32"/>
        <v>Large low Voltage</v>
      </c>
      <c r="C105" s="15" t="str">
        <f t="shared" si="32"/>
        <v>LLV</v>
      </c>
      <c r="D105" s="15" t="str">
        <f t="shared" si="32"/>
        <v>Large</v>
      </c>
      <c r="E105" s="14">
        <f t="shared" ref="E105:R105" si="104">E24+E51+E78</f>
        <v>8800</v>
      </c>
      <c r="F105" s="14">
        <f t="shared" si="104"/>
        <v>118.1090277454414</v>
      </c>
      <c r="G105" s="14">
        <f t="shared" si="104"/>
        <v>0</v>
      </c>
      <c r="H105" s="14">
        <f t="shared" si="104"/>
        <v>0</v>
      </c>
      <c r="I105" s="14">
        <f t="shared" si="104"/>
        <v>0</v>
      </c>
      <c r="J105" s="14">
        <f t="shared" si="104"/>
        <v>4.588658807427052</v>
      </c>
      <c r="K105" s="14">
        <f t="shared" si="104"/>
        <v>2.4231054593803862</v>
      </c>
      <c r="L105" s="14">
        <f t="shared" si="104"/>
        <v>0</v>
      </c>
      <c r="M105" s="14">
        <f t="shared" si="104"/>
        <v>0</v>
      </c>
      <c r="N105" s="14">
        <f t="shared" si="104"/>
        <v>0</v>
      </c>
      <c r="O105" s="14">
        <f t="shared" si="104"/>
        <v>0</v>
      </c>
      <c r="P105" s="14">
        <f t="shared" si="104"/>
        <v>0</v>
      </c>
      <c r="Q105" s="14">
        <f t="shared" si="104"/>
        <v>0</v>
      </c>
      <c r="R105" s="14">
        <f t="shared" si="104"/>
        <v>0</v>
      </c>
      <c r="S105" s="8"/>
      <c r="T105" s="15" t="str">
        <f t="shared" si="51"/>
        <v>Large low Voltage</v>
      </c>
      <c r="U105" s="15" t="str">
        <f t="shared" si="51"/>
        <v>LLV</v>
      </c>
      <c r="V105" s="15" t="str">
        <f t="shared" si="51"/>
        <v>Large</v>
      </c>
      <c r="W105" s="14">
        <f t="shared" ref="W105:AJ105" si="105">W24+W51+W78</f>
        <v>8800</v>
      </c>
      <c r="X105" s="14">
        <f t="shared" si="105"/>
        <v>119.04484429410032</v>
      </c>
      <c r="Y105" s="14">
        <f t="shared" si="105"/>
        <v>0</v>
      </c>
      <c r="Z105" s="14">
        <f t="shared" si="105"/>
        <v>0</v>
      </c>
      <c r="AA105" s="14">
        <f t="shared" si="105"/>
        <v>0</v>
      </c>
      <c r="AB105" s="14">
        <f t="shared" si="105"/>
        <v>4.6179453471200702</v>
      </c>
      <c r="AC105" s="14">
        <f t="shared" si="105"/>
        <v>2.4351379011121885</v>
      </c>
      <c r="AD105" s="14">
        <f t="shared" si="105"/>
        <v>0</v>
      </c>
      <c r="AE105" s="14">
        <f t="shared" si="105"/>
        <v>0</v>
      </c>
      <c r="AF105" s="14">
        <f t="shared" si="105"/>
        <v>0</v>
      </c>
      <c r="AG105" s="14">
        <f t="shared" si="105"/>
        <v>0</v>
      </c>
      <c r="AH105" s="14">
        <f t="shared" si="105"/>
        <v>0</v>
      </c>
      <c r="AI105" s="14">
        <f t="shared" si="105"/>
        <v>0</v>
      </c>
      <c r="AJ105" s="14">
        <f t="shared" si="105"/>
        <v>0</v>
      </c>
      <c r="AK105" s="8"/>
      <c r="AL105" s="15" t="str">
        <f t="shared" si="53"/>
        <v>Large low Voltage</v>
      </c>
      <c r="AM105" s="15" t="str">
        <f t="shared" si="53"/>
        <v>LLV</v>
      </c>
      <c r="AN105" s="15" t="str">
        <f t="shared" si="53"/>
        <v>Large</v>
      </c>
      <c r="AO105" s="14">
        <f t="shared" ref="AO105:BB105" si="106">AO24+AO51+AO78</f>
        <v>8800</v>
      </c>
      <c r="AP105" s="14">
        <f t="shared" si="106"/>
        <v>120.09266931171845</v>
      </c>
      <c r="AQ105" s="14">
        <f t="shared" si="106"/>
        <v>0</v>
      </c>
      <c r="AR105" s="14">
        <f t="shared" si="106"/>
        <v>0</v>
      </c>
      <c r="AS105" s="14">
        <f t="shared" si="106"/>
        <v>0</v>
      </c>
      <c r="AT105" s="14">
        <f t="shared" si="106"/>
        <v>4.6511674543036401</v>
      </c>
      <c r="AU105" s="14">
        <f t="shared" si="106"/>
        <v>2.4490523925620957</v>
      </c>
      <c r="AV105" s="14">
        <f t="shared" si="106"/>
        <v>0</v>
      </c>
      <c r="AW105" s="14">
        <f t="shared" si="106"/>
        <v>0</v>
      </c>
      <c r="AX105" s="14">
        <f t="shared" si="106"/>
        <v>0</v>
      </c>
      <c r="AY105" s="14">
        <f t="shared" si="106"/>
        <v>0</v>
      </c>
      <c r="AZ105" s="14">
        <f t="shared" si="106"/>
        <v>0</v>
      </c>
      <c r="BA105" s="14">
        <f t="shared" si="106"/>
        <v>0</v>
      </c>
      <c r="BB105" s="14">
        <f t="shared" si="106"/>
        <v>0</v>
      </c>
      <c r="BC105" s="8"/>
      <c r="BD105" s="15" t="str">
        <f t="shared" si="55"/>
        <v>Large low Voltage</v>
      </c>
      <c r="BE105" s="15" t="str">
        <f t="shared" si="55"/>
        <v>LLV</v>
      </c>
      <c r="BF105" s="15" t="str">
        <f t="shared" si="55"/>
        <v>Large</v>
      </c>
      <c r="BG105" s="14">
        <f t="shared" ref="BG105:BT105" si="107">BG24+BG51+BG78</f>
        <v>8800</v>
      </c>
      <c r="BH105" s="14">
        <f t="shared" si="107"/>
        <v>121.17899051356466</v>
      </c>
      <c r="BI105" s="14">
        <f t="shared" si="107"/>
        <v>0</v>
      </c>
      <c r="BJ105" s="14">
        <f t="shared" si="107"/>
        <v>0</v>
      </c>
      <c r="BK105" s="14">
        <f t="shared" si="107"/>
        <v>0</v>
      </c>
      <c r="BL105" s="14">
        <f t="shared" si="107"/>
        <v>4.6858053079635003</v>
      </c>
      <c r="BM105" s="14">
        <f t="shared" si="107"/>
        <v>2.4636756705718295</v>
      </c>
      <c r="BN105" s="14">
        <f t="shared" si="107"/>
        <v>0</v>
      </c>
      <c r="BO105" s="14">
        <f t="shared" si="107"/>
        <v>0</v>
      </c>
      <c r="BP105" s="14">
        <f t="shared" si="107"/>
        <v>0</v>
      </c>
      <c r="BQ105" s="14">
        <f t="shared" si="107"/>
        <v>0</v>
      </c>
      <c r="BR105" s="14">
        <f t="shared" si="107"/>
        <v>0</v>
      </c>
      <c r="BS105" s="14">
        <f t="shared" si="107"/>
        <v>0</v>
      </c>
      <c r="BT105" s="14">
        <f t="shared" si="107"/>
        <v>0</v>
      </c>
      <c r="BU105" s="8"/>
      <c r="BV105" s="15" t="str">
        <f t="shared" si="57"/>
        <v>Large low Voltage</v>
      </c>
      <c r="BW105" s="15" t="str">
        <f t="shared" si="57"/>
        <v>LLV</v>
      </c>
      <c r="BX105" s="15" t="str">
        <f t="shared" si="57"/>
        <v>Large</v>
      </c>
      <c r="BY105" s="14">
        <f t="shared" ref="BY105:CL105" si="108">BY24+BY51+BY78</f>
        <v>8800</v>
      </c>
      <c r="BZ105" s="14">
        <f t="shared" si="108"/>
        <v>122.30154757178684</v>
      </c>
      <c r="CA105" s="14">
        <f t="shared" si="108"/>
        <v>0</v>
      </c>
      <c r="CB105" s="14">
        <f t="shared" si="108"/>
        <v>0</v>
      </c>
      <c r="CC105" s="14">
        <f t="shared" si="108"/>
        <v>0</v>
      </c>
      <c r="CD105" s="14">
        <f t="shared" si="108"/>
        <v>4.3522041913521718</v>
      </c>
      <c r="CE105" s="14">
        <f t="shared" si="108"/>
        <v>2.1093945531198233</v>
      </c>
      <c r="CF105" s="14">
        <f t="shared" si="108"/>
        <v>0</v>
      </c>
      <c r="CG105" s="14">
        <f t="shared" si="108"/>
        <v>0</v>
      </c>
      <c r="CH105" s="14">
        <f t="shared" si="108"/>
        <v>0</v>
      </c>
      <c r="CI105" s="14">
        <f t="shared" si="108"/>
        <v>0</v>
      </c>
      <c r="CJ105" s="14">
        <f t="shared" si="108"/>
        <v>0</v>
      </c>
      <c r="CK105" s="14">
        <f t="shared" si="108"/>
        <v>0</v>
      </c>
      <c r="CL105" s="14">
        <f t="shared" si="108"/>
        <v>0</v>
      </c>
    </row>
    <row r="106" spans="2:90" x14ac:dyDescent="0.25">
      <c r="B106" s="15" t="str">
        <f t="shared" si="32"/>
        <v>High Voltage</v>
      </c>
      <c r="C106" s="15" t="str">
        <f t="shared" si="32"/>
        <v>HV</v>
      </c>
      <c r="D106" s="15" t="str">
        <f t="shared" si="32"/>
        <v>Large</v>
      </c>
      <c r="E106" s="14">
        <f t="shared" ref="E106:R106" si="109">E25+E52+E79</f>
        <v>49600</v>
      </c>
      <c r="F106" s="14">
        <f t="shared" si="109"/>
        <v>100.73474684787166</v>
      </c>
      <c r="G106" s="14">
        <f t="shared" si="109"/>
        <v>0</v>
      </c>
      <c r="H106" s="14">
        <f t="shared" si="109"/>
        <v>0</v>
      </c>
      <c r="I106" s="14">
        <f t="shared" si="109"/>
        <v>0</v>
      </c>
      <c r="J106" s="14">
        <f t="shared" si="109"/>
        <v>2.7990459180730927</v>
      </c>
      <c r="K106" s="14">
        <f t="shared" si="109"/>
        <v>1.0704928521961556</v>
      </c>
      <c r="L106" s="14">
        <f t="shared" si="109"/>
        <v>0</v>
      </c>
      <c r="M106" s="14">
        <f t="shared" si="109"/>
        <v>0</v>
      </c>
      <c r="N106" s="14">
        <f t="shared" si="109"/>
        <v>0</v>
      </c>
      <c r="O106" s="14">
        <f t="shared" si="109"/>
        <v>0</v>
      </c>
      <c r="P106" s="14">
        <f t="shared" si="109"/>
        <v>0</v>
      </c>
      <c r="Q106" s="14">
        <f t="shared" si="109"/>
        <v>0</v>
      </c>
      <c r="R106" s="14">
        <f t="shared" si="109"/>
        <v>0</v>
      </c>
      <c r="S106" s="8"/>
      <c r="T106" s="15" t="str">
        <f t="shared" si="51"/>
        <v>High Voltage</v>
      </c>
      <c r="U106" s="15" t="str">
        <f t="shared" si="51"/>
        <v>HV</v>
      </c>
      <c r="V106" s="15" t="str">
        <f t="shared" si="51"/>
        <v>Large</v>
      </c>
      <c r="W106" s="14">
        <f t="shared" ref="W106:AJ106" si="110">W25+W52+W79</f>
        <v>49600</v>
      </c>
      <c r="X106" s="14">
        <f t="shared" si="110"/>
        <v>100.9984282254072</v>
      </c>
      <c r="Y106" s="14">
        <f t="shared" si="110"/>
        <v>0</v>
      </c>
      <c r="Z106" s="14">
        <f t="shared" si="110"/>
        <v>0</v>
      </c>
      <c r="AA106" s="14">
        <f t="shared" si="110"/>
        <v>0</v>
      </c>
      <c r="AB106" s="14">
        <f t="shared" si="110"/>
        <v>2.8064670874020816</v>
      </c>
      <c r="AC106" s="14">
        <f t="shared" si="110"/>
        <v>1.073285255582334</v>
      </c>
      <c r="AD106" s="14">
        <f t="shared" si="110"/>
        <v>0</v>
      </c>
      <c r="AE106" s="14">
        <f t="shared" si="110"/>
        <v>0</v>
      </c>
      <c r="AF106" s="14">
        <f t="shared" si="110"/>
        <v>0</v>
      </c>
      <c r="AG106" s="14">
        <f t="shared" si="110"/>
        <v>0</v>
      </c>
      <c r="AH106" s="14">
        <f t="shared" si="110"/>
        <v>0</v>
      </c>
      <c r="AI106" s="14">
        <f t="shared" si="110"/>
        <v>0</v>
      </c>
      <c r="AJ106" s="14">
        <f t="shared" si="110"/>
        <v>0</v>
      </c>
      <c r="AK106" s="8"/>
      <c r="AL106" s="15" t="str">
        <f t="shared" si="53"/>
        <v>High Voltage</v>
      </c>
      <c r="AM106" s="15" t="str">
        <f t="shared" si="53"/>
        <v>HV</v>
      </c>
      <c r="AN106" s="15" t="str">
        <f t="shared" si="53"/>
        <v>Large</v>
      </c>
      <c r="AO106" s="14">
        <f t="shared" ref="AO106:BB106" si="111">AO25+AO52+AO79</f>
        <v>49600</v>
      </c>
      <c r="AP106" s="14">
        <f t="shared" si="111"/>
        <v>101.35864959659706</v>
      </c>
      <c r="AQ106" s="14">
        <f t="shared" si="111"/>
        <v>0</v>
      </c>
      <c r="AR106" s="14">
        <f t="shared" si="111"/>
        <v>0</v>
      </c>
      <c r="AS106" s="14">
        <f t="shared" si="111"/>
        <v>0</v>
      </c>
      <c r="AT106" s="14">
        <f t="shared" si="111"/>
        <v>2.8165705677987001</v>
      </c>
      <c r="AU106" s="14">
        <f t="shared" si="111"/>
        <v>1.0771035931140152</v>
      </c>
      <c r="AV106" s="14">
        <f t="shared" si="111"/>
        <v>0</v>
      </c>
      <c r="AW106" s="14">
        <f t="shared" si="111"/>
        <v>0</v>
      </c>
      <c r="AX106" s="14">
        <f t="shared" si="111"/>
        <v>0</v>
      </c>
      <c r="AY106" s="14">
        <f t="shared" si="111"/>
        <v>0</v>
      </c>
      <c r="AZ106" s="14">
        <f t="shared" si="111"/>
        <v>0</v>
      </c>
      <c r="BA106" s="14">
        <f t="shared" si="111"/>
        <v>0</v>
      </c>
      <c r="BB106" s="14">
        <f t="shared" si="111"/>
        <v>0</v>
      </c>
      <c r="BC106" s="8"/>
      <c r="BD106" s="15" t="str">
        <f t="shared" si="55"/>
        <v>High Voltage</v>
      </c>
      <c r="BE106" s="15" t="str">
        <f t="shared" si="55"/>
        <v>HV</v>
      </c>
      <c r="BF106" s="15" t="str">
        <f t="shared" si="55"/>
        <v>Large</v>
      </c>
      <c r="BG106" s="14">
        <f t="shared" ref="BG106:BT106" si="112">BG25+BG52+BG79</f>
        <v>49600</v>
      </c>
      <c r="BH106" s="14">
        <f t="shared" si="112"/>
        <v>101.74542487608318</v>
      </c>
      <c r="BI106" s="14">
        <f t="shared" si="112"/>
        <v>0</v>
      </c>
      <c r="BJ106" s="14">
        <f t="shared" si="112"/>
        <v>0</v>
      </c>
      <c r="BK106" s="14">
        <f t="shared" si="112"/>
        <v>0</v>
      </c>
      <c r="BL106" s="14">
        <f t="shared" si="112"/>
        <v>2.8274129925998102</v>
      </c>
      <c r="BM106" s="14">
        <f t="shared" si="112"/>
        <v>1.081204001050307</v>
      </c>
      <c r="BN106" s="14">
        <f t="shared" si="112"/>
        <v>0</v>
      </c>
      <c r="BO106" s="14">
        <f t="shared" si="112"/>
        <v>0</v>
      </c>
      <c r="BP106" s="14">
        <f t="shared" si="112"/>
        <v>0</v>
      </c>
      <c r="BQ106" s="14">
        <f t="shared" si="112"/>
        <v>0</v>
      </c>
      <c r="BR106" s="14">
        <f t="shared" si="112"/>
        <v>0</v>
      </c>
      <c r="BS106" s="14">
        <f t="shared" si="112"/>
        <v>0</v>
      </c>
      <c r="BT106" s="14">
        <f t="shared" si="112"/>
        <v>0</v>
      </c>
      <c r="BU106" s="8"/>
      <c r="BV106" s="15" t="str">
        <f t="shared" si="57"/>
        <v>High Voltage</v>
      </c>
      <c r="BW106" s="15" t="str">
        <f t="shared" si="57"/>
        <v>HV</v>
      </c>
      <c r="BX106" s="15" t="str">
        <f t="shared" si="57"/>
        <v>Large</v>
      </c>
      <c r="BY106" s="14">
        <f t="shared" ref="BY106:CL106" si="113">BY25+BY52+BY79</f>
        <v>49600</v>
      </c>
      <c r="BZ106" s="14">
        <f t="shared" si="113"/>
        <v>102.15733524942158</v>
      </c>
      <c r="CA106" s="14">
        <f t="shared" si="113"/>
        <v>0</v>
      </c>
      <c r="CB106" s="14">
        <f t="shared" si="113"/>
        <v>0</v>
      </c>
      <c r="CC106" s="14">
        <f t="shared" si="113"/>
        <v>0</v>
      </c>
      <c r="CD106" s="14">
        <f t="shared" si="113"/>
        <v>2.838954848261011</v>
      </c>
      <c r="CE106" s="14">
        <f t="shared" si="113"/>
        <v>1.0855714111021624</v>
      </c>
      <c r="CF106" s="14">
        <f t="shared" si="113"/>
        <v>0</v>
      </c>
      <c r="CG106" s="14">
        <f t="shared" si="113"/>
        <v>0</v>
      </c>
      <c r="CH106" s="14">
        <f t="shared" si="113"/>
        <v>0</v>
      </c>
      <c r="CI106" s="14">
        <f t="shared" si="113"/>
        <v>0</v>
      </c>
      <c r="CJ106" s="14">
        <f t="shared" si="113"/>
        <v>0</v>
      </c>
      <c r="CK106" s="14">
        <f t="shared" si="113"/>
        <v>0</v>
      </c>
      <c r="CL106" s="14">
        <f t="shared" si="113"/>
        <v>0</v>
      </c>
    </row>
    <row r="107" spans="2:90" x14ac:dyDescent="0.25">
      <c r="B107" s="15" t="str">
        <f t="shared" ref="B107:D107" si="114">B26</f>
        <v>Subtransmission</v>
      </c>
      <c r="C107" s="15" t="str">
        <f t="shared" si="114"/>
        <v>ST</v>
      </c>
      <c r="D107" s="15" t="str">
        <f t="shared" si="114"/>
        <v>Large</v>
      </c>
      <c r="E107" s="14">
        <f t="shared" ref="E107:R107" si="115">E26+E53+E80</f>
        <v>262600</v>
      </c>
      <c r="F107" s="14">
        <f t="shared" si="115"/>
        <v>25.693242237423121</v>
      </c>
      <c r="G107" s="14">
        <f t="shared" si="115"/>
        <v>0</v>
      </c>
      <c r="H107" s="14">
        <f t="shared" si="115"/>
        <v>0</v>
      </c>
      <c r="I107" s="14">
        <f t="shared" si="115"/>
        <v>0</v>
      </c>
      <c r="J107" s="14">
        <f t="shared" si="115"/>
        <v>2.7395413850679713</v>
      </c>
      <c r="K107" s="14">
        <f t="shared" si="115"/>
        <v>0.83160690479518606</v>
      </c>
      <c r="L107" s="14">
        <f t="shared" si="115"/>
        <v>0</v>
      </c>
      <c r="M107" s="14">
        <f t="shared" si="115"/>
        <v>0</v>
      </c>
      <c r="N107" s="14">
        <f t="shared" si="115"/>
        <v>0</v>
      </c>
      <c r="O107" s="14">
        <f t="shared" si="115"/>
        <v>0</v>
      </c>
      <c r="P107" s="14">
        <f t="shared" si="115"/>
        <v>0</v>
      </c>
      <c r="Q107" s="14">
        <f t="shared" si="115"/>
        <v>0</v>
      </c>
      <c r="R107" s="14">
        <f t="shared" si="115"/>
        <v>0</v>
      </c>
      <c r="S107" s="8"/>
      <c r="T107" s="15" t="str">
        <f t="shared" ref="T107:V107" si="116">T26</f>
        <v>Subtransmission</v>
      </c>
      <c r="U107" s="15" t="str">
        <f t="shared" si="116"/>
        <v>ST</v>
      </c>
      <c r="V107" s="15" t="str">
        <f t="shared" si="116"/>
        <v>Large</v>
      </c>
      <c r="W107" s="14">
        <f t="shared" ref="W107:AJ107" si="117">W26+W53+W80</f>
        <v>262600</v>
      </c>
      <c r="X107" s="14">
        <f t="shared" si="117"/>
        <v>25.532199963404466</v>
      </c>
      <c r="Y107" s="14">
        <f t="shared" si="117"/>
        <v>0</v>
      </c>
      <c r="Z107" s="14">
        <f t="shared" si="117"/>
        <v>0</v>
      </c>
      <c r="AA107" s="14">
        <f t="shared" si="117"/>
        <v>0</v>
      </c>
      <c r="AB107" s="14">
        <f t="shared" si="117"/>
        <v>2.7223052781371724</v>
      </c>
      <c r="AC107" s="14">
        <f t="shared" si="117"/>
        <v>0.82628114024977273</v>
      </c>
      <c r="AD107" s="14">
        <f t="shared" si="117"/>
        <v>0</v>
      </c>
      <c r="AE107" s="14">
        <f t="shared" si="117"/>
        <v>0</v>
      </c>
      <c r="AF107" s="14">
        <f t="shared" si="117"/>
        <v>0</v>
      </c>
      <c r="AG107" s="14">
        <f t="shared" si="117"/>
        <v>0</v>
      </c>
      <c r="AH107" s="14">
        <f t="shared" si="117"/>
        <v>0</v>
      </c>
      <c r="AI107" s="14">
        <f t="shared" si="117"/>
        <v>0</v>
      </c>
      <c r="AJ107" s="14">
        <f t="shared" si="117"/>
        <v>0</v>
      </c>
      <c r="AK107" s="8"/>
      <c r="AL107" s="15" t="str">
        <f t="shared" ref="AL107:AN107" si="118">AL26</f>
        <v>Subtransmission</v>
      </c>
      <c r="AM107" s="15" t="str">
        <f t="shared" si="118"/>
        <v>ST</v>
      </c>
      <c r="AN107" s="15" t="str">
        <f t="shared" si="118"/>
        <v>Large</v>
      </c>
      <c r="AO107" s="14">
        <f t="shared" ref="AO107:BB107" si="119">AO26+AO53+AO80</f>
        <v>262600</v>
      </c>
      <c r="AP107" s="14">
        <f t="shared" si="119"/>
        <v>25.396211751583646</v>
      </c>
      <c r="AQ107" s="14">
        <f t="shared" si="119"/>
        <v>0</v>
      </c>
      <c r="AR107" s="14">
        <f t="shared" si="119"/>
        <v>0</v>
      </c>
      <c r="AS107" s="14">
        <f t="shared" si="119"/>
        <v>0</v>
      </c>
      <c r="AT107" s="14">
        <f t="shared" si="119"/>
        <v>2.7077406826279331</v>
      </c>
      <c r="AU107" s="14">
        <f t="shared" si="119"/>
        <v>0.82176650827945108</v>
      </c>
      <c r="AV107" s="14">
        <f t="shared" si="119"/>
        <v>0</v>
      </c>
      <c r="AW107" s="14">
        <f t="shared" si="119"/>
        <v>0</v>
      </c>
      <c r="AX107" s="14">
        <f t="shared" si="119"/>
        <v>0</v>
      </c>
      <c r="AY107" s="14">
        <f t="shared" si="119"/>
        <v>0</v>
      </c>
      <c r="AZ107" s="14">
        <f t="shared" si="119"/>
        <v>0</v>
      </c>
      <c r="BA107" s="14">
        <f t="shared" si="119"/>
        <v>0</v>
      </c>
      <c r="BB107" s="14">
        <f t="shared" si="119"/>
        <v>0</v>
      </c>
      <c r="BC107" s="8"/>
      <c r="BD107" s="15" t="str">
        <f t="shared" ref="BD107:BF107" si="120">BD26</f>
        <v>Subtransmission</v>
      </c>
      <c r="BE107" s="15" t="str">
        <f t="shared" si="120"/>
        <v>ST</v>
      </c>
      <c r="BF107" s="15" t="str">
        <f t="shared" si="120"/>
        <v>Large</v>
      </c>
      <c r="BG107" s="14">
        <f t="shared" ref="BG107:BT107" si="121">BG26+BG53+BG80</f>
        <v>262600</v>
      </c>
      <c r="BH107" s="14">
        <f t="shared" si="121"/>
        <v>25.264314159475582</v>
      </c>
      <c r="BI107" s="14">
        <f t="shared" si="121"/>
        <v>0</v>
      </c>
      <c r="BJ107" s="14">
        <f t="shared" si="121"/>
        <v>0</v>
      </c>
      <c r="BK107" s="14">
        <f t="shared" si="121"/>
        <v>0</v>
      </c>
      <c r="BL107" s="14">
        <f t="shared" si="121"/>
        <v>2.6936114859502194</v>
      </c>
      <c r="BM107" s="14">
        <f t="shared" si="121"/>
        <v>0.81738294470601847</v>
      </c>
      <c r="BN107" s="14">
        <f t="shared" si="121"/>
        <v>0</v>
      </c>
      <c r="BO107" s="14">
        <f t="shared" si="121"/>
        <v>0</v>
      </c>
      <c r="BP107" s="14">
        <f t="shared" si="121"/>
        <v>0</v>
      </c>
      <c r="BQ107" s="14">
        <f t="shared" si="121"/>
        <v>0</v>
      </c>
      <c r="BR107" s="14">
        <f t="shared" si="121"/>
        <v>0</v>
      </c>
      <c r="BS107" s="14">
        <f t="shared" si="121"/>
        <v>0</v>
      </c>
      <c r="BT107" s="14">
        <f t="shared" si="121"/>
        <v>0</v>
      </c>
      <c r="BU107" s="8"/>
      <c r="BV107" s="15" t="str">
        <f t="shared" ref="BV107:BX107" si="122">BV26</f>
        <v>Subtransmission</v>
      </c>
      <c r="BW107" s="15" t="str">
        <f t="shared" si="122"/>
        <v>ST</v>
      </c>
      <c r="BX107" s="15" t="str">
        <f t="shared" si="122"/>
        <v>Large</v>
      </c>
      <c r="BY107" s="14">
        <f t="shared" ref="BY107:CL107" si="123">BY26+BY53+BY80</f>
        <v>262600</v>
      </c>
      <c r="BZ107" s="14">
        <f t="shared" si="123"/>
        <v>25.136362726913973</v>
      </c>
      <c r="CA107" s="14">
        <f t="shared" si="123"/>
        <v>0</v>
      </c>
      <c r="CB107" s="14">
        <f t="shared" si="123"/>
        <v>0</v>
      </c>
      <c r="CC107" s="14">
        <f t="shared" si="123"/>
        <v>0</v>
      </c>
      <c r="CD107" s="14">
        <f t="shared" si="123"/>
        <v>2.6799023469244636</v>
      </c>
      <c r="CE107" s="14">
        <f t="shared" si="123"/>
        <v>0.81312588177111333</v>
      </c>
      <c r="CF107" s="14">
        <f t="shared" si="123"/>
        <v>0</v>
      </c>
      <c r="CG107" s="14">
        <f t="shared" si="123"/>
        <v>0</v>
      </c>
      <c r="CH107" s="14">
        <f t="shared" si="123"/>
        <v>0</v>
      </c>
      <c r="CI107" s="14">
        <f t="shared" si="123"/>
        <v>0</v>
      </c>
      <c r="CJ107" s="14">
        <f t="shared" si="123"/>
        <v>0</v>
      </c>
      <c r="CK107" s="14">
        <f t="shared" si="123"/>
        <v>0</v>
      </c>
      <c r="CL107" s="14">
        <f t="shared" si="123"/>
        <v>0</v>
      </c>
    </row>
  </sheetData>
  <mergeCells count="80">
    <mergeCell ref="CI83:CL83"/>
    <mergeCell ref="AP83:AR83"/>
    <mergeCell ref="AS83:AU83"/>
    <mergeCell ref="AV83:AX83"/>
    <mergeCell ref="AY83:BB83"/>
    <mergeCell ref="BH83:BJ83"/>
    <mergeCell ref="BK83:BM83"/>
    <mergeCell ref="BN83:BP83"/>
    <mergeCell ref="BQ83:BT83"/>
    <mergeCell ref="BZ83:CB83"/>
    <mergeCell ref="CC83:CE83"/>
    <mergeCell ref="CF83:CH83"/>
    <mergeCell ref="CF56:CH56"/>
    <mergeCell ref="CI56:CL56"/>
    <mergeCell ref="F83:H83"/>
    <mergeCell ref="I83:K83"/>
    <mergeCell ref="L83:N83"/>
    <mergeCell ref="O83:R83"/>
    <mergeCell ref="X83:Z83"/>
    <mergeCell ref="AA83:AC83"/>
    <mergeCell ref="AD83:AF83"/>
    <mergeCell ref="AG83:AJ83"/>
    <mergeCell ref="BH56:BJ56"/>
    <mergeCell ref="BK56:BM56"/>
    <mergeCell ref="BN56:BP56"/>
    <mergeCell ref="BQ56:BT56"/>
    <mergeCell ref="BZ56:CB56"/>
    <mergeCell ref="CC56:CE56"/>
    <mergeCell ref="AY56:BB56"/>
    <mergeCell ref="F56:H56"/>
    <mergeCell ref="I56:K56"/>
    <mergeCell ref="L56:N56"/>
    <mergeCell ref="O56:R56"/>
    <mergeCell ref="X56:Z56"/>
    <mergeCell ref="AA56:AC56"/>
    <mergeCell ref="AD56:AF56"/>
    <mergeCell ref="AG56:AJ56"/>
    <mergeCell ref="AP56:AR56"/>
    <mergeCell ref="AS56:AU56"/>
    <mergeCell ref="AV56:AX56"/>
    <mergeCell ref="CI29:CL29"/>
    <mergeCell ref="AP29:AR29"/>
    <mergeCell ref="AS29:AU29"/>
    <mergeCell ref="AV29:AX29"/>
    <mergeCell ref="AY29:BB29"/>
    <mergeCell ref="BH29:BJ29"/>
    <mergeCell ref="BK29:BM29"/>
    <mergeCell ref="BN29:BP29"/>
    <mergeCell ref="BQ29:BT29"/>
    <mergeCell ref="BZ29:CB29"/>
    <mergeCell ref="CC29:CE29"/>
    <mergeCell ref="CF29:CH29"/>
    <mergeCell ref="CF2:CH2"/>
    <mergeCell ref="CI2:CL2"/>
    <mergeCell ref="F29:H29"/>
    <mergeCell ref="I29:K29"/>
    <mergeCell ref="L29:N29"/>
    <mergeCell ref="O29:R29"/>
    <mergeCell ref="X29:Z29"/>
    <mergeCell ref="AA29:AC29"/>
    <mergeCell ref="AD29:AF29"/>
    <mergeCell ref="AG29:AJ29"/>
    <mergeCell ref="BH2:BJ2"/>
    <mergeCell ref="BK2:BM2"/>
    <mergeCell ref="BN2:BP2"/>
    <mergeCell ref="BQ2:BT2"/>
    <mergeCell ref="BZ2:CB2"/>
    <mergeCell ref="CC2:CE2"/>
    <mergeCell ref="AY2:BB2"/>
    <mergeCell ref="F2:H2"/>
    <mergeCell ref="I2:K2"/>
    <mergeCell ref="L2:N2"/>
    <mergeCell ref="O2:R2"/>
    <mergeCell ref="X2:Z2"/>
    <mergeCell ref="AA2:AC2"/>
    <mergeCell ref="AD2:AF2"/>
    <mergeCell ref="AG2:AJ2"/>
    <mergeCell ref="AP2:AR2"/>
    <mergeCell ref="AS2:AU2"/>
    <mergeCell ref="AV2:AX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Powercor</vt:lpstr>
    </vt:vector>
  </TitlesOfParts>
  <Company>CHED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Jdanova</dc:creator>
  <cp:lastModifiedBy>Kate Jdanova</cp:lastModifiedBy>
  <dcterms:created xsi:type="dcterms:W3CDTF">2020-01-28T05:53:50Z</dcterms:created>
  <dcterms:modified xsi:type="dcterms:W3CDTF">2020-01-29T03:43:56Z</dcterms:modified>
</cp:coreProperties>
</file>