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8" windowWidth="14808" windowHeight="8016" tabRatio="816"/>
  </bookViews>
  <sheets>
    <sheet name="Information" sheetId="12" r:id="rId1"/>
    <sheet name="Adjustments2015" sheetId="7" r:id="rId2"/>
    <sheet name="Adjustments2010" sheetId="11" r:id="rId3"/>
    <sheet name="CB Reconciliation" sheetId="9" r:id="rId4"/>
    <sheet name="Age Profile - 2015 - Bay-Equip" sheetId="4" r:id="rId5"/>
    <sheet name="Age Profile - 2015" sheetId="8" r:id="rId6"/>
    <sheet name="Age Profile - 2010" sheetId="10" r:id="rId7"/>
  </sheets>
  <calcPr calcId="145621"/>
</workbook>
</file>

<file path=xl/calcChain.xml><?xml version="1.0" encoding="utf-8"?>
<calcChain xmlns="http://schemas.openxmlformats.org/spreadsheetml/2006/main">
  <c r="E67" i="11" l="1"/>
  <c r="E68" i="11"/>
  <c r="E69" i="11"/>
  <c r="E70" i="11"/>
  <c r="E71" i="11"/>
  <c r="E72" i="11"/>
  <c r="E73" i="11"/>
  <c r="I67" i="11"/>
  <c r="I68" i="11"/>
  <c r="I69" i="11"/>
  <c r="I70" i="11"/>
  <c r="I71" i="11"/>
  <c r="I72" i="11"/>
  <c r="I73" i="11"/>
  <c r="E66" i="11"/>
  <c r="I66" i="11"/>
  <c r="H4" i="8" l="1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N4" i="8"/>
  <c r="BO4" i="8"/>
  <c r="BP4" i="8"/>
  <c r="BQ4" i="8"/>
  <c r="BR4" i="8"/>
  <c r="BS4" i="8"/>
  <c r="BT4" i="8"/>
  <c r="BU4" i="8"/>
  <c r="BV4" i="8"/>
  <c r="BW4" i="8"/>
  <c r="BX4" i="8"/>
  <c r="BY4" i="8"/>
  <c r="BZ4" i="8"/>
  <c r="CA4" i="8"/>
  <c r="CB4" i="8"/>
  <c r="CC4" i="8"/>
  <c r="CD4" i="8"/>
  <c r="CE4" i="8"/>
  <c r="CF4" i="8"/>
  <c r="CG4" i="8"/>
  <c r="CH4" i="8"/>
  <c r="CI4" i="8"/>
  <c r="CJ4" i="8"/>
  <c r="CK4" i="8"/>
  <c r="CL4" i="8"/>
  <c r="CM4" i="8"/>
  <c r="CN4" i="8"/>
  <c r="CO4" i="8"/>
  <c r="CP4" i="8"/>
  <c r="CQ4" i="8"/>
  <c r="CR4" i="8"/>
  <c r="CS4" i="8"/>
  <c r="CT4" i="8"/>
  <c r="CU4" i="8"/>
  <c r="CV4" i="8"/>
  <c r="CW4" i="8"/>
  <c r="CX4" i="8"/>
  <c r="CY4" i="8"/>
  <c r="CZ4" i="8"/>
  <c r="DA4" i="8"/>
  <c r="DB4" i="8"/>
  <c r="DC4" i="8"/>
  <c r="DD4" i="8"/>
  <c r="DE4" i="8"/>
  <c r="DF4" i="8"/>
  <c r="DG4" i="8"/>
  <c r="DH4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BV6" i="8"/>
  <c r="BW6" i="8"/>
  <c r="BX6" i="8"/>
  <c r="BY6" i="8"/>
  <c r="BZ6" i="8"/>
  <c r="CA6" i="8"/>
  <c r="CB6" i="8"/>
  <c r="CC6" i="8"/>
  <c r="CD6" i="8"/>
  <c r="CE6" i="8"/>
  <c r="CF6" i="8"/>
  <c r="CG6" i="8"/>
  <c r="CH6" i="8"/>
  <c r="CI6" i="8"/>
  <c r="CJ6" i="8"/>
  <c r="CK6" i="8"/>
  <c r="CL6" i="8"/>
  <c r="CM6" i="8"/>
  <c r="CN6" i="8"/>
  <c r="CO6" i="8"/>
  <c r="CP6" i="8"/>
  <c r="CQ6" i="8"/>
  <c r="CR6" i="8"/>
  <c r="CS6" i="8"/>
  <c r="CT6" i="8"/>
  <c r="CU6" i="8"/>
  <c r="CV6" i="8"/>
  <c r="CW6" i="8"/>
  <c r="CX6" i="8"/>
  <c r="CY6" i="8"/>
  <c r="CZ6" i="8"/>
  <c r="DA6" i="8"/>
  <c r="DB6" i="8"/>
  <c r="DC6" i="8"/>
  <c r="DD6" i="8"/>
  <c r="DE6" i="8"/>
  <c r="DF6" i="8"/>
  <c r="DG6" i="8"/>
  <c r="DH6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BV7" i="8"/>
  <c r="BW7" i="8"/>
  <c r="BX7" i="8"/>
  <c r="BY7" i="8"/>
  <c r="BZ7" i="8"/>
  <c r="CA7" i="8"/>
  <c r="CB7" i="8"/>
  <c r="CC7" i="8"/>
  <c r="CD7" i="8"/>
  <c r="CE7" i="8"/>
  <c r="CF7" i="8"/>
  <c r="CG7" i="8"/>
  <c r="CH7" i="8"/>
  <c r="CI7" i="8"/>
  <c r="CJ7" i="8"/>
  <c r="CK7" i="8"/>
  <c r="CL7" i="8"/>
  <c r="CM7" i="8"/>
  <c r="CN7" i="8"/>
  <c r="CO7" i="8"/>
  <c r="CP7" i="8"/>
  <c r="CQ7" i="8"/>
  <c r="CR7" i="8"/>
  <c r="CS7" i="8"/>
  <c r="CT7" i="8"/>
  <c r="CU7" i="8"/>
  <c r="CV7" i="8"/>
  <c r="CW7" i="8"/>
  <c r="CX7" i="8"/>
  <c r="CY7" i="8"/>
  <c r="CZ7" i="8"/>
  <c r="DA7" i="8"/>
  <c r="DB7" i="8"/>
  <c r="DC7" i="8"/>
  <c r="DD7" i="8"/>
  <c r="DE7" i="8"/>
  <c r="DF7" i="8"/>
  <c r="DG7" i="8"/>
  <c r="DH7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BV8" i="8"/>
  <c r="BW8" i="8"/>
  <c r="BX8" i="8"/>
  <c r="BY8" i="8"/>
  <c r="BZ8" i="8"/>
  <c r="CA8" i="8"/>
  <c r="CB8" i="8"/>
  <c r="CC8" i="8"/>
  <c r="CD8" i="8"/>
  <c r="CE8" i="8"/>
  <c r="CF8" i="8"/>
  <c r="CG8" i="8"/>
  <c r="CH8" i="8"/>
  <c r="CI8" i="8"/>
  <c r="CJ8" i="8"/>
  <c r="CK8" i="8"/>
  <c r="CL8" i="8"/>
  <c r="CM8" i="8"/>
  <c r="CN8" i="8"/>
  <c r="CO8" i="8"/>
  <c r="CP8" i="8"/>
  <c r="CQ8" i="8"/>
  <c r="CR8" i="8"/>
  <c r="CS8" i="8"/>
  <c r="CT8" i="8"/>
  <c r="CU8" i="8"/>
  <c r="CV8" i="8"/>
  <c r="CW8" i="8"/>
  <c r="CX8" i="8"/>
  <c r="CY8" i="8"/>
  <c r="CZ8" i="8"/>
  <c r="DA8" i="8"/>
  <c r="DB8" i="8"/>
  <c r="DC8" i="8"/>
  <c r="DD8" i="8"/>
  <c r="DE8" i="8"/>
  <c r="DF8" i="8"/>
  <c r="DG8" i="8"/>
  <c r="DH8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D9" i="8"/>
  <c r="CE9" i="8"/>
  <c r="CF9" i="8"/>
  <c r="CG9" i="8"/>
  <c r="CH9" i="8"/>
  <c r="CI9" i="8"/>
  <c r="CJ9" i="8"/>
  <c r="CK9" i="8"/>
  <c r="CL9" i="8"/>
  <c r="CM9" i="8"/>
  <c r="CN9" i="8"/>
  <c r="CO9" i="8"/>
  <c r="CP9" i="8"/>
  <c r="CQ9" i="8"/>
  <c r="CR9" i="8"/>
  <c r="CS9" i="8"/>
  <c r="CT9" i="8"/>
  <c r="CU9" i="8"/>
  <c r="CV9" i="8"/>
  <c r="CW9" i="8"/>
  <c r="CX9" i="8"/>
  <c r="CY9" i="8"/>
  <c r="CZ9" i="8"/>
  <c r="DA9" i="8"/>
  <c r="DB9" i="8"/>
  <c r="DC9" i="8"/>
  <c r="DD9" i="8"/>
  <c r="DE9" i="8"/>
  <c r="DF9" i="8"/>
  <c r="DG9" i="8"/>
  <c r="DH9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CA10" i="8"/>
  <c r="CB10" i="8"/>
  <c r="CC10" i="8"/>
  <c r="CD10" i="8"/>
  <c r="CE10" i="8"/>
  <c r="CF10" i="8"/>
  <c r="CG10" i="8"/>
  <c r="CH10" i="8"/>
  <c r="CI10" i="8"/>
  <c r="CJ10" i="8"/>
  <c r="CK10" i="8"/>
  <c r="CL10" i="8"/>
  <c r="CM10" i="8"/>
  <c r="CN10" i="8"/>
  <c r="CO10" i="8"/>
  <c r="CP10" i="8"/>
  <c r="CQ10" i="8"/>
  <c r="CR10" i="8"/>
  <c r="CS10" i="8"/>
  <c r="CT10" i="8"/>
  <c r="CU10" i="8"/>
  <c r="CV10" i="8"/>
  <c r="CW10" i="8"/>
  <c r="CX10" i="8"/>
  <c r="CY10" i="8"/>
  <c r="CZ10" i="8"/>
  <c r="DA10" i="8"/>
  <c r="DB10" i="8"/>
  <c r="DC10" i="8"/>
  <c r="DD10" i="8"/>
  <c r="DE10" i="8"/>
  <c r="DF10" i="8"/>
  <c r="DG10" i="8"/>
  <c r="DH10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CA12" i="8"/>
  <c r="CB12" i="8"/>
  <c r="CC12" i="8"/>
  <c r="CD12" i="8"/>
  <c r="CE12" i="8"/>
  <c r="CF12" i="8"/>
  <c r="CG12" i="8"/>
  <c r="CH12" i="8"/>
  <c r="CI12" i="8"/>
  <c r="CJ12" i="8"/>
  <c r="CK12" i="8"/>
  <c r="CL12" i="8"/>
  <c r="CM12" i="8"/>
  <c r="CN12" i="8"/>
  <c r="CO12" i="8"/>
  <c r="CP12" i="8"/>
  <c r="CQ12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DD12" i="8"/>
  <c r="DE12" i="8"/>
  <c r="DF12" i="8"/>
  <c r="DG12" i="8"/>
  <c r="DH12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CA13" i="8"/>
  <c r="CB13" i="8"/>
  <c r="CC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P13" i="8"/>
  <c r="CQ13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DD13" i="8"/>
  <c r="DE13" i="8"/>
  <c r="DF13" i="8"/>
  <c r="DG13" i="8"/>
  <c r="DH13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CA14" i="8"/>
  <c r="CB14" i="8"/>
  <c r="CC14" i="8"/>
  <c r="CD14" i="8"/>
  <c r="CE14" i="8"/>
  <c r="CF14" i="8"/>
  <c r="CG14" i="8"/>
  <c r="CH14" i="8"/>
  <c r="CI14" i="8"/>
  <c r="CJ14" i="8"/>
  <c r="CK14" i="8"/>
  <c r="CL14" i="8"/>
  <c r="CM14" i="8"/>
  <c r="CN14" i="8"/>
  <c r="CO14" i="8"/>
  <c r="CP14" i="8"/>
  <c r="CQ14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DD14" i="8"/>
  <c r="DE14" i="8"/>
  <c r="DF14" i="8"/>
  <c r="DG14" i="8"/>
  <c r="DH14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CA15" i="8"/>
  <c r="CB15" i="8"/>
  <c r="CC15" i="8"/>
  <c r="CD15" i="8"/>
  <c r="CE15" i="8"/>
  <c r="CF15" i="8"/>
  <c r="CG15" i="8"/>
  <c r="CH15" i="8"/>
  <c r="CI15" i="8"/>
  <c r="CJ15" i="8"/>
  <c r="CK15" i="8"/>
  <c r="CL15" i="8"/>
  <c r="CM15" i="8"/>
  <c r="CN15" i="8"/>
  <c r="CO15" i="8"/>
  <c r="CP15" i="8"/>
  <c r="CQ15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DD15" i="8"/>
  <c r="DE15" i="8"/>
  <c r="DF15" i="8"/>
  <c r="DG15" i="8"/>
  <c r="DH15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CA16" i="8"/>
  <c r="CB16" i="8"/>
  <c r="CC16" i="8"/>
  <c r="CD16" i="8"/>
  <c r="CE16" i="8"/>
  <c r="CF16" i="8"/>
  <c r="CG16" i="8"/>
  <c r="CH16" i="8"/>
  <c r="CI16" i="8"/>
  <c r="CJ16" i="8"/>
  <c r="CK16" i="8"/>
  <c r="CL16" i="8"/>
  <c r="CM16" i="8"/>
  <c r="CN16" i="8"/>
  <c r="CO16" i="8"/>
  <c r="CP16" i="8"/>
  <c r="CQ16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DD16" i="8"/>
  <c r="DE16" i="8"/>
  <c r="DF16" i="8"/>
  <c r="DG16" i="8"/>
  <c r="DH16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CA17" i="8"/>
  <c r="CB17" i="8"/>
  <c r="CC17" i="8"/>
  <c r="CD17" i="8"/>
  <c r="CE17" i="8"/>
  <c r="CF17" i="8"/>
  <c r="CG17" i="8"/>
  <c r="CH17" i="8"/>
  <c r="CI17" i="8"/>
  <c r="CJ17" i="8"/>
  <c r="CK17" i="8"/>
  <c r="CL17" i="8"/>
  <c r="CM17" i="8"/>
  <c r="CN17" i="8"/>
  <c r="CO17" i="8"/>
  <c r="CP17" i="8"/>
  <c r="CQ17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DD17" i="8"/>
  <c r="DE17" i="8"/>
  <c r="DF17" i="8"/>
  <c r="DG17" i="8"/>
  <c r="DH17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CA19" i="8"/>
  <c r="CB19" i="8"/>
  <c r="CC19" i="8"/>
  <c r="CD19" i="8"/>
  <c r="CE19" i="8"/>
  <c r="CF19" i="8"/>
  <c r="CG19" i="8"/>
  <c r="CH19" i="8"/>
  <c r="CI19" i="8"/>
  <c r="CJ19" i="8"/>
  <c r="CK19" i="8"/>
  <c r="CL19" i="8"/>
  <c r="CM19" i="8"/>
  <c r="CN19" i="8"/>
  <c r="CO19" i="8"/>
  <c r="CP19" i="8"/>
  <c r="CQ19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DD19" i="8"/>
  <c r="DE19" i="8"/>
  <c r="DF19" i="8"/>
  <c r="DG19" i="8"/>
  <c r="DH19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CA20" i="8"/>
  <c r="CB20" i="8"/>
  <c r="CC20" i="8"/>
  <c r="CD20" i="8"/>
  <c r="CE20" i="8"/>
  <c r="CF20" i="8"/>
  <c r="CG20" i="8"/>
  <c r="CH20" i="8"/>
  <c r="CI20" i="8"/>
  <c r="CJ20" i="8"/>
  <c r="CK20" i="8"/>
  <c r="CL20" i="8"/>
  <c r="CM20" i="8"/>
  <c r="CN20" i="8"/>
  <c r="CO20" i="8"/>
  <c r="CP20" i="8"/>
  <c r="CQ20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DD20" i="8"/>
  <c r="DE20" i="8"/>
  <c r="DF20" i="8"/>
  <c r="DG20" i="8"/>
  <c r="DH20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CA21" i="8"/>
  <c r="CB21" i="8"/>
  <c r="CC21" i="8"/>
  <c r="CD21" i="8"/>
  <c r="CE21" i="8"/>
  <c r="CF21" i="8"/>
  <c r="CG21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F21" i="8"/>
  <c r="DG21" i="8"/>
  <c r="DH21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CA24" i="8"/>
  <c r="CB24" i="8"/>
  <c r="CC24" i="8"/>
  <c r="CD24" i="8"/>
  <c r="CE24" i="8"/>
  <c r="CF24" i="8"/>
  <c r="CG24" i="8"/>
  <c r="CH24" i="8"/>
  <c r="CI24" i="8"/>
  <c r="CJ24" i="8"/>
  <c r="CK24" i="8"/>
  <c r="CL24" i="8"/>
  <c r="CM24" i="8"/>
  <c r="CN24" i="8"/>
  <c r="CO24" i="8"/>
  <c r="CP24" i="8"/>
  <c r="CQ24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DD24" i="8"/>
  <c r="DE24" i="8"/>
  <c r="DF24" i="8"/>
  <c r="DG24" i="8"/>
  <c r="DH24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CA25" i="8"/>
  <c r="CB25" i="8"/>
  <c r="CC25" i="8"/>
  <c r="CD25" i="8"/>
  <c r="CE25" i="8"/>
  <c r="CF25" i="8"/>
  <c r="CG25" i="8"/>
  <c r="CH25" i="8"/>
  <c r="CI25" i="8"/>
  <c r="CJ25" i="8"/>
  <c r="CK25" i="8"/>
  <c r="CL25" i="8"/>
  <c r="CM25" i="8"/>
  <c r="CN25" i="8"/>
  <c r="CO25" i="8"/>
  <c r="CP25" i="8"/>
  <c r="CQ25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DD25" i="8"/>
  <c r="DE25" i="8"/>
  <c r="DF25" i="8"/>
  <c r="DG25" i="8"/>
  <c r="DH25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CG26" i="8"/>
  <c r="CH26" i="8"/>
  <c r="CI26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CA27" i="8"/>
  <c r="CB27" i="8"/>
  <c r="CC27" i="8"/>
  <c r="CD27" i="8"/>
  <c r="CE27" i="8"/>
  <c r="CF27" i="8"/>
  <c r="CG27" i="8"/>
  <c r="CH27" i="8"/>
  <c r="CI27" i="8"/>
  <c r="CJ27" i="8"/>
  <c r="CK27" i="8"/>
  <c r="CL27" i="8"/>
  <c r="CM27" i="8"/>
  <c r="CN27" i="8"/>
  <c r="CO27" i="8"/>
  <c r="CP27" i="8"/>
  <c r="CQ27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DD27" i="8"/>
  <c r="DE27" i="8"/>
  <c r="DF27" i="8"/>
  <c r="DG27" i="8"/>
  <c r="DH27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CA28" i="8"/>
  <c r="CB28" i="8"/>
  <c r="CC28" i="8"/>
  <c r="CD28" i="8"/>
  <c r="CE28" i="8"/>
  <c r="CF28" i="8"/>
  <c r="CG28" i="8"/>
  <c r="CH28" i="8"/>
  <c r="CI28" i="8"/>
  <c r="CJ28" i="8"/>
  <c r="CK28" i="8"/>
  <c r="CL28" i="8"/>
  <c r="CM28" i="8"/>
  <c r="CN28" i="8"/>
  <c r="CO28" i="8"/>
  <c r="CP28" i="8"/>
  <c r="CQ28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DD28" i="8"/>
  <c r="DE28" i="8"/>
  <c r="DF28" i="8"/>
  <c r="DG28" i="8"/>
  <c r="DH28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BV30" i="8"/>
  <c r="BW30" i="8"/>
  <c r="BX30" i="8"/>
  <c r="BY30" i="8"/>
  <c r="BZ30" i="8"/>
  <c r="CA30" i="8"/>
  <c r="CB30" i="8"/>
  <c r="CC30" i="8"/>
  <c r="CD30" i="8"/>
  <c r="CE30" i="8"/>
  <c r="CF30" i="8"/>
  <c r="CG30" i="8"/>
  <c r="CH30" i="8"/>
  <c r="CI30" i="8"/>
  <c r="CJ30" i="8"/>
  <c r="CK30" i="8"/>
  <c r="CL30" i="8"/>
  <c r="CM30" i="8"/>
  <c r="CN30" i="8"/>
  <c r="CO30" i="8"/>
  <c r="CP30" i="8"/>
  <c r="CQ30" i="8"/>
  <c r="CR30" i="8"/>
  <c r="CS30" i="8"/>
  <c r="CT30" i="8"/>
  <c r="CU30" i="8"/>
  <c r="CV30" i="8"/>
  <c r="CW30" i="8"/>
  <c r="CX30" i="8"/>
  <c r="CY30" i="8"/>
  <c r="CZ30" i="8"/>
  <c r="DA30" i="8"/>
  <c r="DB30" i="8"/>
  <c r="DC30" i="8"/>
  <c r="DD30" i="8"/>
  <c r="DE30" i="8"/>
  <c r="DF30" i="8"/>
  <c r="DG30" i="8"/>
  <c r="DH30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CA31" i="8"/>
  <c r="CB31" i="8"/>
  <c r="CC31" i="8"/>
  <c r="CD31" i="8"/>
  <c r="CE31" i="8"/>
  <c r="CF31" i="8"/>
  <c r="CG31" i="8"/>
  <c r="CH31" i="8"/>
  <c r="CI31" i="8"/>
  <c r="CJ31" i="8"/>
  <c r="CK31" i="8"/>
  <c r="CL31" i="8"/>
  <c r="CM31" i="8"/>
  <c r="CN31" i="8"/>
  <c r="CO31" i="8"/>
  <c r="CP31" i="8"/>
  <c r="CQ31" i="8"/>
  <c r="CR31" i="8"/>
  <c r="CS31" i="8"/>
  <c r="CT31" i="8"/>
  <c r="CU31" i="8"/>
  <c r="CV31" i="8"/>
  <c r="CW31" i="8"/>
  <c r="CX31" i="8"/>
  <c r="CY31" i="8"/>
  <c r="CZ31" i="8"/>
  <c r="DA31" i="8"/>
  <c r="DB31" i="8"/>
  <c r="DC31" i="8"/>
  <c r="DD31" i="8"/>
  <c r="DE31" i="8"/>
  <c r="DF31" i="8"/>
  <c r="DG31" i="8"/>
  <c r="DH31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D6" i="9" l="1"/>
  <c r="D7" i="9"/>
  <c r="D8" i="9"/>
  <c r="D9" i="9"/>
  <c r="D10" i="9"/>
  <c r="D11" i="9"/>
  <c r="D12" i="9"/>
  <c r="D13" i="9"/>
  <c r="D14" i="9"/>
  <c r="D15" i="9"/>
  <c r="D5" i="9"/>
  <c r="E29" i="7" l="1"/>
  <c r="E30" i="7"/>
  <c r="E31" i="7"/>
  <c r="E32" i="7"/>
  <c r="E33" i="7"/>
  <c r="E34" i="7"/>
  <c r="E35" i="7"/>
  <c r="E36" i="7"/>
  <c r="I29" i="7"/>
  <c r="I30" i="7"/>
  <c r="I31" i="7"/>
  <c r="I32" i="7"/>
  <c r="I33" i="7"/>
  <c r="I34" i="7"/>
  <c r="I35" i="7"/>
  <c r="I36" i="7"/>
  <c r="E37" i="7"/>
  <c r="E38" i="7"/>
  <c r="E39" i="7"/>
  <c r="E40" i="7"/>
  <c r="E41" i="7"/>
  <c r="E42" i="7"/>
  <c r="E43" i="7"/>
  <c r="E44" i="7"/>
  <c r="I37" i="7"/>
  <c r="I38" i="7"/>
  <c r="I39" i="7"/>
  <c r="I40" i="7"/>
  <c r="I41" i="7"/>
  <c r="I42" i="7"/>
  <c r="I43" i="7"/>
  <c r="I44" i="7"/>
  <c r="E29" i="11"/>
  <c r="E30" i="11"/>
  <c r="E31" i="11"/>
  <c r="E32" i="11"/>
  <c r="E33" i="11"/>
  <c r="E34" i="11"/>
  <c r="E35" i="11"/>
  <c r="E36" i="11"/>
  <c r="I29" i="11"/>
  <c r="I30" i="11"/>
  <c r="I31" i="11"/>
  <c r="I32" i="11"/>
  <c r="I33" i="11"/>
  <c r="I34" i="11"/>
  <c r="I35" i="11"/>
  <c r="I36" i="11"/>
  <c r="E37" i="11"/>
  <c r="E38" i="11"/>
  <c r="E39" i="11"/>
  <c r="E40" i="11"/>
  <c r="E41" i="11"/>
  <c r="E42" i="11"/>
  <c r="E43" i="11"/>
  <c r="E44" i="11"/>
  <c r="I37" i="11"/>
  <c r="I38" i="11"/>
  <c r="I39" i="11"/>
  <c r="I40" i="11"/>
  <c r="I41" i="11"/>
  <c r="I42" i="11"/>
  <c r="I43" i="11"/>
  <c r="I44" i="11"/>
  <c r="I73" i="4" l="1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H74" i="4"/>
  <c r="H75" i="4"/>
  <c r="H76" i="4"/>
  <c r="H77" i="4"/>
  <c r="H78" i="4"/>
  <c r="H79" i="4"/>
  <c r="H73" i="4"/>
  <c r="G79" i="4" l="1"/>
  <c r="BF90" i="4"/>
  <c r="BI89" i="4"/>
  <c r="BI85" i="4"/>
  <c r="T89" i="4"/>
  <c r="P89" i="4"/>
  <c r="P86" i="4"/>
  <c r="I85" i="4"/>
  <c r="J85" i="4"/>
  <c r="L85" i="4"/>
  <c r="M85" i="4"/>
  <c r="N85" i="4"/>
  <c r="P85" i="4"/>
  <c r="Q85" i="4"/>
  <c r="R85" i="4"/>
  <c r="T85" i="4"/>
  <c r="U85" i="4"/>
  <c r="V85" i="4"/>
  <c r="Y85" i="4"/>
  <c r="Z85" i="4"/>
  <c r="AC85" i="4"/>
  <c r="AD85" i="4"/>
  <c r="AG85" i="4"/>
  <c r="AH85" i="4"/>
  <c r="AK85" i="4"/>
  <c r="AL85" i="4"/>
  <c r="AO85" i="4"/>
  <c r="AP85" i="4"/>
  <c r="AS85" i="4"/>
  <c r="AT85" i="4"/>
  <c r="AW85" i="4"/>
  <c r="AX85" i="4"/>
  <c r="BA85" i="4"/>
  <c r="BB85" i="4"/>
  <c r="BE85" i="4"/>
  <c r="BF85" i="4"/>
  <c r="I86" i="4"/>
  <c r="J86" i="4"/>
  <c r="L86" i="4"/>
  <c r="M86" i="4"/>
  <c r="N86" i="4"/>
  <c r="Q86" i="4"/>
  <c r="R86" i="4"/>
  <c r="T86" i="4"/>
  <c r="U86" i="4"/>
  <c r="V86" i="4"/>
  <c r="Y86" i="4"/>
  <c r="Z86" i="4"/>
  <c r="AC86" i="4"/>
  <c r="AD86" i="4"/>
  <c r="AG86" i="4"/>
  <c r="AH86" i="4"/>
  <c r="AK86" i="4"/>
  <c r="AL86" i="4"/>
  <c r="AO86" i="4"/>
  <c r="AP86" i="4"/>
  <c r="AS86" i="4"/>
  <c r="AT86" i="4"/>
  <c r="AW86" i="4"/>
  <c r="AX86" i="4"/>
  <c r="BA86" i="4"/>
  <c r="BB86" i="4"/>
  <c r="BE86" i="4"/>
  <c r="BF86" i="4"/>
  <c r="BI86" i="4"/>
  <c r="I89" i="4"/>
  <c r="J89" i="4"/>
  <c r="L89" i="4"/>
  <c r="M89" i="4"/>
  <c r="N89" i="4"/>
  <c r="Q89" i="4"/>
  <c r="R89" i="4"/>
  <c r="U89" i="4"/>
  <c r="V89" i="4"/>
  <c r="Y89" i="4"/>
  <c r="Z89" i="4"/>
  <c r="AC89" i="4"/>
  <c r="AD89" i="4"/>
  <c r="AG89" i="4"/>
  <c r="AH89" i="4"/>
  <c r="AK89" i="4"/>
  <c r="AL89" i="4"/>
  <c r="AO89" i="4"/>
  <c r="AP89" i="4"/>
  <c r="AS89" i="4"/>
  <c r="AT89" i="4"/>
  <c r="AW89" i="4"/>
  <c r="AX89" i="4"/>
  <c r="BA89" i="4"/>
  <c r="BB89" i="4"/>
  <c r="BE89" i="4"/>
  <c r="BF89" i="4"/>
  <c r="I90" i="4"/>
  <c r="J90" i="4"/>
  <c r="L90" i="4"/>
  <c r="M90" i="4"/>
  <c r="N90" i="4"/>
  <c r="P90" i="4"/>
  <c r="Q90" i="4"/>
  <c r="R90" i="4"/>
  <c r="T90" i="4"/>
  <c r="U90" i="4"/>
  <c r="V90" i="4"/>
  <c r="Y90" i="4"/>
  <c r="Z90" i="4"/>
  <c r="AC90" i="4"/>
  <c r="AD90" i="4"/>
  <c r="AG90" i="4"/>
  <c r="AH90" i="4"/>
  <c r="AK90" i="4"/>
  <c r="AL90" i="4"/>
  <c r="AO90" i="4"/>
  <c r="AP90" i="4"/>
  <c r="AS90" i="4"/>
  <c r="AT90" i="4"/>
  <c r="AW90" i="4"/>
  <c r="AX90" i="4"/>
  <c r="BA90" i="4"/>
  <c r="BB90" i="4"/>
  <c r="BE90" i="4"/>
  <c r="BI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H86" i="4"/>
  <c r="H87" i="4"/>
  <c r="H88" i="4"/>
  <c r="H89" i="4"/>
  <c r="H90" i="4"/>
  <c r="H91" i="4"/>
  <c r="J87" i="4"/>
  <c r="L87" i="4"/>
  <c r="M87" i="4"/>
  <c r="N87" i="4"/>
  <c r="P87" i="4"/>
  <c r="Q87" i="4"/>
  <c r="R87" i="4"/>
  <c r="T87" i="4"/>
  <c r="U87" i="4"/>
  <c r="V87" i="4"/>
  <c r="Y87" i="4"/>
  <c r="Z87" i="4"/>
  <c r="AC87" i="4"/>
  <c r="AD87" i="4"/>
  <c r="AG87" i="4"/>
  <c r="AH87" i="4"/>
  <c r="AK87" i="4"/>
  <c r="AL87" i="4"/>
  <c r="AO87" i="4"/>
  <c r="AP87" i="4"/>
  <c r="AS87" i="4"/>
  <c r="AT87" i="4"/>
  <c r="AW87" i="4"/>
  <c r="AX87" i="4"/>
  <c r="BA87" i="4"/>
  <c r="BB87" i="4"/>
  <c r="BE87" i="4"/>
  <c r="BF87" i="4"/>
  <c r="BI87" i="4"/>
  <c r="I88" i="4"/>
  <c r="J88" i="4"/>
  <c r="L88" i="4"/>
  <c r="M88" i="4"/>
  <c r="N88" i="4"/>
  <c r="P88" i="4"/>
  <c r="Q88" i="4"/>
  <c r="R88" i="4"/>
  <c r="T88" i="4"/>
  <c r="U88" i="4"/>
  <c r="V88" i="4"/>
  <c r="Y88" i="4"/>
  <c r="Z88" i="4"/>
  <c r="AC88" i="4"/>
  <c r="AD88" i="4"/>
  <c r="AG88" i="4"/>
  <c r="AH88" i="4"/>
  <c r="AK88" i="4"/>
  <c r="AL88" i="4"/>
  <c r="AO88" i="4"/>
  <c r="AP88" i="4"/>
  <c r="AS88" i="4"/>
  <c r="AT88" i="4"/>
  <c r="AW88" i="4"/>
  <c r="AX88" i="4"/>
  <c r="BA88" i="4"/>
  <c r="BB88" i="4"/>
  <c r="BE88" i="4"/>
  <c r="BF88" i="4"/>
  <c r="BI88" i="4"/>
  <c r="H85" i="4"/>
  <c r="BM86" i="4" l="1"/>
  <c r="BM88" i="4"/>
  <c r="BM87" i="4"/>
  <c r="BM89" i="4"/>
  <c r="BM90" i="4"/>
  <c r="BJ87" i="4"/>
  <c r="BJ89" i="4"/>
  <c r="BJ90" i="4"/>
  <c r="BJ86" i="4"/>
  <c r="BJ88" i="4"/>
  <c r="X88" i="4"/>
  <c r="X87" i="4"/>
  <c r="X86" i="4"/>
  <c r="X90" i="4"/>
  <c r="X89" i="4"/>
  <c r="I87" i="4"/>
  <c r="BN86" i="4" l="1"/>
  <c r="BN88" i="4"/>
  <c r="BN90" i="4"/>
  <c r="BN89" i="4"/>
  <c r="BN87" i="4"/>
  <c r="BJ85" i="4"/>
  <c r="BQ89" i="4"/>
  <c r="BQ86" i="4"/>
  <c r="BQ88" i="4"/>
  <c r="BQ90" i="4"/>
  <c r="BQ87" i="4"/>
  <c r="BM85" i="4"/>
  <c r="AB88" i="4"/>
  <c r="AB87" i="4"/>
  <c r="AB86" i="4"/>
  <c r="AB90" i="4"/>
  <c r="AB89" i="4"/>
  <c r="X85" i="4"/>
  <c r="BR87" i="4" l="1"/>
  <c r="BR89" i="4"/>
  <c r="BR90" i="4"/>
  <c r="BR86" i="4"/>
  <c r="BR88" i="4"/>
  <c r="BN85" i="4"/>
  <c r="BU89" i="4"/>
  <c r="BU88" i="4"/>
  <c r="BU87" i="4"/>
  <c r="BU86" i="4"/>
  <c r="BU90" i="4"/>
  <c r="BQ85" i="4"/>
  <c r="AF88" i="4"/>
  <c r="AF87" i="4"/>
  <c r="AF86" i="4"/>
  <c r="AF90" i="4"/>
  <c r="AF89" i="4"/>
  <c r="AB85" i="4"/>
  <c r="E49" i="7"/>
  <c r="E50" i="7"/>
  <c r="E51" i="7"/>
  <c r="E52" i="7"/>
  <c r="E53" i="7"/>
  <c r="I49" i="7"/>
  <c r="I50" i="7"/>
  <c r="I51" i="7"/>
  <c r="I52" i="7"/>
  <c r="I53" i="7"/>
  <c r="I65" i="11"/>
  <c r="I64" i="11"/>
  <c r="I63" i="11"/>
  <c r="I62" i="11"/>
  <c r="I61" i="11"/>
  <c r="I60" i="11"/>
  <c r="I59" i="11"/>
  <c r="I58" i="11"/>
  <c r="I57" i="11"/>
  <c r="I56" i="11"/>
  <c r="I55" i="11"/>
  <c r="E65" i="11"/>
  <c r="E64" i="11"/>
  <c r="E63" i="11"/>
  <c r="E62" i="11"/>
  <c r="E61" i="11"/>
  <c r="E60" i="11"/>
  <c r="E59" i="11"/>
  <c r="E58" i="11"/>
  <c r="E57" i="11"/>
  <c r="E56" i="11"/>
  <c r="E55" i="11"/>
  <c r="BY89" i="4" l="1"/>
  <c r="BY86" i="4"/>
  <c r="BY88" i="4"/>
  <c r="BY90" i="4"/>
  <c r="BY87" i="4"/>
  <c r="BU85" i="4"/>
  <c r="BV86" i="4"/>
  <c r="BV88" i="4"/>
  <c r="BV90" i="4"/>
  <c r="BV89" i="4"/>
  <c r="BV87" i="4"/>
  <c r="BR85" i="4"/>
  <c r="AJ88" i="4"/>
  <c r="AJ87" i="4"/>
  <c r="AJ86" i="4"/>
  <c r="AJ90" i="4"/>
  <c r="AJ89" i="4"/>
  <c r="AF85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E5" i="11"/>
  <c r="BL66" i="10" s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45" i="11"/>
  <c r="E46" i="11"/>
  <c r="E47" i="11"/>
  <c r="E48" i="11"/>
  <c r="E49" i="11"/>
  <c r="E50" i="11"/>
  <c r="E51" i="11"/>
  <c r="E52" i="11"/>
  <c r="E53" i="11"/>
  <c r="E54" i="11"/>
  <c r="H41" i="10"/>
  <c r="H73" i="10"/>
  <c r="H107" i="10" s="1"/>
  <c r="H37" i="10"/>
  <c r="P66" i="10" l="1"/>
  <c r="CB66" i="10"/>
  <c r="CB55" i="10"/>
  <c r="CL65" i="10"/>
  <c r="P64" i="10"/>
  <c r="AD61" i="10"/>
  <c r="AV66" i="10"/>
  <c r="BU65" i="10"/>
  <c r="AP63" i="10"/>
  <c r="BD60" i="10"/>
  <c r="AP54" i="10"/>
  <c r="H53" i="10"/>
  <c r="CR66" i="10"/>
  <c r="AF66" i="10"/>
  <c r="AZ65" i="10"/>
  <c r="BP62" i="10"/>
  <c r="BT59" i="10"/>
  <c r="CB64" i="10"/>
  <c r="CP61" i="10"/>
  <c r="AB57" i="10"/>
  <c r="H57" i="10"/>
  <c r="BX66" i="10"/>
  <c r="AR66" i="10"/>
  <c r="L66" i="10"/>
  <c r="BP65" i="10"/>
  <c r="BL64" i="10"/>
  <c r="CL63" i="10"/>
  <c r="AZ62" i="10"/>
  <c r="N61" i="10"/>
  <c r="AN60" i="10"/>
  <c r="BB56" i="10"/>
  <c r="H45" i="10"/>
  <c r="H61" i="10"/>
  <c r="CJ66" i="10"/>
  <c r="BT66" i="10"/>
  <c r="BD66" i="10"/>
  <c r="AN66" i="10"/>
  <c r="X66" i="10"/>
  <c r="CT65" i="10"/>
  <c r="CD65" i="10"/>
  <c r="BJ65" i="10"/>
  <c r="V65" i="10"/>
  <c r="AV64" i="10"/>
  <c r="BV63" i="10"/>
  <c r="J63" i="10"/>
  <c r="AJ62" i="10"/>
  <c r="BJ61" i="10"/>
  <c r="CJ60" i="10"/>
  <c r="X60" i="10"/>
  <c r="BN58" i="10"/>
  <c r="P55" i="10"/>
  <c r="CN66" i="10"/>
  <c r="BH66" i="10"/>
  <c r="AB66" i="10"/>
  <c r="CH65" i="10"/>
  <c r="AL65" i="10"/>
  <c r="Z63" i="10"/>
  <c r="BZ61" i="10"/>
  <c r="AN59" i="10"/>
  <c r="H49" i="10"/>
  <c r="H65" i="10"/>
  <c r="CF66" i="10"/>
  <c r="BP66" i="10"/>
  <c r="AZ66" i="10"/>
  <c r="AJ66" i="10"/>
  <c r="T66" i="10"/>
  <c r="CP65" i="10"/>
  <c r="BZ65" i="10"/>
  <c r="BE65" i="10"/>
  <c r="CR64" i="10"/>
  <c r="AF64" i="10"/>
  <c r="BF63" i="10"/>
  <c r="CF62" i="10"/>
  <c r="T62" i="10"/>
  <c r="AT61" i="10"/>
  <c r="BT60" i="10"/>
  <c r="CR59" i="10"/>
  <c r="CN57" i="10"/>
  <c r="AW51" i="10"/>
  <c r="BK50" i="10"/>
  <c r="BO53" i="10"/>
  <c r="H42" i="10"/>
  <c r="H39" i="10"/>
  <c r="H47" i="10"/>
  <c r="H55" i="10"/>
  <c r="H40" i="10"/>
  <c r="H44" i="10"/>
  <c r="H48" i="10"/>
  <c r="H52" i="10"/>
  <c r="H56" i="10"/>
  <c r="H60" i="10"/>
  <c r="H64" i="10"/>
  <c r="CS66" i="10"/>
  <c r="CO66" i="10"/>
  <c r="CK66" i="10"/>
  <c r="CG66" i="10"/>
  <c r="CC66" i="10"/>
  <c r="BY66" i="10"/>
  <c r="BU66" i="10"/>
  <c r="BQ66" i="10"/>
  <c r="BM66" i="10"/>
  <c r="BI66" i="10"/>
  <c r="BE66" i="10"/>
  <c r="BA66" i="10"/>
  <c r="AW66" i="10"/>
  <c r="AS66" i="10"/>
  <c r="AO66" i="10"/>
  <c r="AK66" i="10"/>
  <c r="AG66" i="10"/>
  <c r="AC66" i="10"/>
  <c r="Y66" i="10"/>
  <c r="U66" i="10"/>
  <c r="Q66" i="10"/>
  <c r="M66" i="10"/>
  <c r="I66" i="10"/>
  <c r="CQ65" i="10"/>
  <c r="CM65" i="10"/>
  <c r="CI65" i="10"/>
  <c r="CE65" i="10"/>
  <c r="CA65" i="10"/>
  <c r="BV65" i="10"/>
  <c r="BQ65" i="10"/>
  <c r="BL65" i="10"/>
  <c r="BF65" i="10"/>
  <c r="BA65" i="10"/>
  <c r="AP65" i="10"/>
  <c r="Z65" i="10"/>
  <c r="J65" i="10"/>
  <c r="CF64" i="10"/>
  <c r="BP64" i="10"/>
  <c r="AZ64" i="10"/>
  <c r="AJ64" i="10"/>
  <c r="T64" i="10"/>
  <c r="CP63" i="10"/>
  <c r="BZ63" i="10"/>
  <c r="BJ63" i="10"/>
  <c r="AT63" i="10"/>
  <c r="AD63" i="10"/>
  <c r="N63" i="10"/>
  <c r="CJ62" i="10"/>
  <c r="BT62" i="10"/>
  <c r="BD62" i="10"/>
  <c r="AN62" i="10"/>
  <c r="X62" i="10"/>
  <c r="CT61" i="10"/>
  <c r="CD61" i="10"/>
  <c r="BN61" i="10"/>
  <c r="AX61" i="10"/>
  <c r="AH61" i="10"/>
  <c r="R61" i="10"/>
  <c r="CN60" i="10"/>
  <c r="BX60" i="10"/>
  <c r="BH60" i="10"/>
  <c r="AR60" i="10"/>
  <c r="AB60" i="10"/>
  <c r="L60" i="10"/>
  <c r="CB59" i="10"/>
  <c r="AV59" i="10"/>
  <c r="CD58" i="10"/>
  <c r="R58" i="10"/>
  <c r="AR57" i="10"/>
  <c r="BR56" i="10"/>
  <c r="CR55" i="10"/>
  <c r="AF55" i="10"/>
  <c r="BF54" i="10"/>
  <c r="CF53" i="10"/>
  <c r="W52" i="10"/>
  <c r="H50" i="10"/>
  <c r="H54" i="10"/>
  <c r="H58" i="10"/>
  <c r="H62" i="10"/>
  <c r="H66" i="10"/>
  <c r="CQ66" i="10"/>
  <c r="CM66" i="10"/>
  <c r="CI66" i="10"/>
  <c r="CE66" i="10"/>
  <c r="CA66" i="10"/>
  <c r="BW66" i="10"/>
  <c r="BS66" i="10"/>
  <c r="BO66" i="10"/>
  <c r="BK66" i="10"/>
  <c r="BG66" i="10"/>
  <c r="BC66" i="10"/>
  <c r="AY66" i="10"/>
  <c r="AU66" i="10"/>
  <c r="AQ66" i="10"/>
  <c r="AM66" i="10"/>
  <c r="AI66" i="10"/>
  <c r="AE66" i="10"/>
  <c r="AA66" i="10"/>
  <c r="W66" i="10"/>
  <c r="S66" i="10"/>
  <c r="O66" i="10"/>
  <c r="K66" i="10"/>
  <c r="CS65" i="10"/>
  <c r="CO65" i="10"/>
  <c r="CK65" i="10"/>
  <c r="CG65" i="10"/>
  <c r="CC65" i="10"/>
  <c r="BY65" i="10"/>
  <c r="BT65" i="10"/>
  <c r="BN65" i="10"/>
  <c r="BI65" i="10"/>
  <c r="BD65" i="10"/>
  <c r="AX65" i="10"/>
  <c r="AH65" i="10"/>
  <c r="R65" i="10"/>
  <c r="CN64" i="10"/>
  <c r="BX64" i="10"/>
  <c r="BH64" i="10"/>
  <c r="AR64" i="10"/>
  <c r="AB64" i="10"/>
  <c r="L64" i="10"/>
  <c r="CH63" i="10"/>
  <c r="BR63" i="10"/>
  <c r="BB63" i="10"/>
  <c r="AL63" i="10"/>
  <c r="V63" i="10"/>
  <c r="CR62" i="10"/>
  <c r="CB62" i="10"/>
  <c r="BL62" i="10"/>
  <c r="AV62" i="10"/>
  <c r="AF62" i="10"/>
  <c r="P62" i="10"/>
  <c r="CL61" i="10"/>
  <c r="BV61" i="10"/>
  <c r="BF61" i="10"/>
  <c r="AP61" i="10"/>
  <c r="Z61" i="10"/>
  <c r="J61" i="10"/>
  <c r="CF60" i="10"/>
  <c r="BP60" i="10"/>
  <c r="AZ60" i="10"/>
  <c r="AJ60" i="10"/>
  <c r="T60" i="10"/>
  <c r="CM59" i="10"/>
  <c r="BL59" i="10"/>
  <c r="X59" i="10"/>
  <c r="AX58" i="10"/>
  <c r="BX57" i="10"/>
  <c r="L57" i="10"/>
  <c r="AL56" i="10"/>
  <c r="BL55" i="10"/>
  <c r="CL54" i="10"/>
  <c r="Z54" i="10"/>
  <c r="AS53" i="10"/>
  <c r="AS41" i="10"/>
  <c r="L43" i="10"/>
  <c r="AI43" i="10"/>
  <c r="AY43" i="10"/>
  <c r="BO43" i="10"/>
  <c r="CE43" i="10"/>
  <c r="I44" i="10"/>
  <c r="Y44" i="10"/>
  <c r="AO44" i="10"/>
  <c r="BE44" i="10"/>
  <c r="BU44" i="10"/>
  <c r="CK44" i="10"/>
  <c r="O45" i="10"/>
  <c r="AA45" i="10"/>
  <c r="AI45" i="10"/>
  <c r="AQ45" i="10"/>
  <c r="AY45" i="10"/>
  <c r="BG45" i="10"/>
  <c r="BO45" i="10"/>
  <c r="BW45" i="10"/>
  <c r="CE45" i="10"/>
  <c r="CM45" i="10"/>
  <c r="I46" i="10"/>
  <c r="Q46" i="10"/>
  <c r="Y46" i="10"/>
  <c r="AG46" i="10"/>
  <c r="AO46" i="10"/>
  <c r="AW46" i="10"/>
  <c r="BD46" i="10"/>
  <c r="BI46" i="10"/>
  <c r="BN46" i="10"/>
  <c r="BS46" i="10"/>
  <c r="BW46" i="10"/>
  <c r="CA46" i="10"/>
  <c r="CE46" i="10"/>
  <c r="CI46" i="10"/>
  <c r="CM46" i="10"/>
  <c r="CQ46" i="10"/>
  <c r="I47" i="10"/>
  <c r="M47" i="10"/>
  <c r="Q47" i="10"/>
  <c r="U47" i="10"/>
  <c r="Y47" i="10"/>
  <c r="AC47" i="10"/>
  <c r="AG47" i="10"/>
  <c r="AK47" i="10"/>
  <c r="AO47" i="10"/>
  <c r="AS47" i="10"/>
  <c r="AW47" i="10"/>
  <c r="BA47" i="10"/>
  <c r="BE47" i="10"/>
  <c r="BI47" i="10"/>
  <c r="BM47" i="10"/>
  <c r="BQ47" i="10"/>
  <c r="BU47" i="10"/>
  <c r="BY47" i="10"/>
  <c r="CC47" i="10"/>
  <c r="CG47" i="10"/>
  <c r="CK47" i="10"/>
  <c r="CO47" i="10"/>
  <c r="CS47" i="10"/>
  <c r="K48" i="10"/>
  <c r="O48" i="10"/>
  <c r="S48" i="10"/>
  <c r="W48" i="10"/>
  <c r="AA48" i="10"/>
  <c r="AE48" i="10"/>
  <c r="AI48" i="10"/>
  <c r="AM48" i="10"/>
  <c r="AQ48" i="10"/>
  <c r="AU48" i="10"/>
  <c r="AY48" i="10"/>
  <c r="BC48" i="10"/>
  <c r="BG48" i="10"/>
  <c r="BK48" i="10"/>
  <c r="BO48" i="10"/>
  <c r="BS48" i="10"/>
  <c r="BW48" i="10"/>
  <c r="CA48" i="10"/>
  <c r="CE48" i="10"/>
  <c r="CI48" i="10"/>
  <c r="CM48" i="10"/>
  <c r="CQ48" i="10"/>
  <c r="I49" i="10"/>
  <c r="M49" i="10"/>
  <c r="CH42" i="10"/>
  <c r="AE43" i="10"/>
  <c r="AU43" i="10"/>
  <c r="BK43" i="10"/>
  <c r="CA43" i="10"/>
  <c r="CQ43" i="10"/>
  <c r="U44" i="10"/>
  <c r="AK44" i="10"/>
  <c r="BA44" i="10"/>
  <c r="BQ44" i="10"/>
  <c r="CG44" i="10"/>
  <c r="K45" i="10"/>
  <c r="Z45" i="10"/>
  <c r="AH45" i="10"/>
  <c r="AP45" i="10"/>
  <c r="AX45" i="10"/>
  <c r="BF45" i="10"/>
  <c r="BN45" i="10"/>
  <c r="BV45" i="10"/>
  <c r="CD45" i="10"/>
  <c r="CL45" i="10"/>
  <c r="CT45" i="10"/>
  <c r="P46" i="10"/>
  <c r="X46" i="10"/>
  <c r="AF46" i="10"/>
  <c r="AN46" i="10"/>
  <c r="AV46" i="10"/>
  <c r="BB46" i="10"/>
  <c r="BH46" i="10"/>
  <c r="BM46" i="10"/>
  <c r="BR46" i="10"/>
  <c r="BV46" i="10"/>
  <c r="BZ46" i="10"/>
  <c r="CD46" i="10"/>
  <c r="CH46" i="10"/>
  <c r="CL46" i="10"/>
  <c r="CP46" i="10"/>
  <c r="CT46" i="10"/>
  <c r="L47" i="10"/>
  <c r="P47" i="10"/>
  <c r="T47" i="10"/>
  <c r="X47" i="10"/>
  <c r="AB47" i="10"/>
  <c r="AF47" i="10"/>
  <c r="AJ47" i="10"/>
  <c r="AN47" i="10"/>
  <c r="AR47" i="10"/>
  <c r="AV47" i="10"/>
  <c r="AZ47" i="10"/>
  <c r="BD47" i="10"/>
  <c r="BH47" i="10"/>
  <c r="BL47" i="10"/>
  <c r="BP47" i="10"/>
  <c r="BT47" i="10"/>
  <c r="BX47" i="10"/>
  <c r="CB47" i="10"/>
  <c r="CF47" i="10"/>
  <c r="CJ47" i="10"/>
  <c r="CN47" i="10"/>
  <c r="CR47" i="10"/>
  <c r="J48" i="10"/>
  <c r="N48" i="10"/>
  <c r="R48" i="10"/>
  <c r="V48" i="10"/>
  <c r="Z48" i="10"/>
  <c r="AD48" i="10"/>
  <c r="AH48" i="10"/>
  <c r="AL48" i="10"/>
  <c r="AP48" i="10"/>
  <c r="AT48" i="10"/>
  <c r="AX48" i="10"/>
  <c r="BB48" i="10"/>
  <c r="BF48" i="10"/>
  <c r="BJ48" i="10"/>
  <c r="BN48" i="10"/>
  <c r="BR48" i="10"/>
  <c r="BV48" i="10"/>
  <c r="BZ48" i="10"/>
  <c r="CD48" i="10"/>
  <c r="CH48" i="10"/>
  <c r="CL48" i="10"/>
  <c r="CP48" i="10"/>
  <c r="CT48" i="10"/>
  <c r="L49" i="10"/>
  <c r="P49" i="10"/>
  <c r="S42" i="10"/>
  <c r="AM43" i="10"/>
  <c r="BS43" i="10"/>
  <c r="M44" i="10"/>
  <c r="AS44" i="10"/>
  <c r="BY44" i="10"/>
  <c r="S45" i="10"/>
  <c r="AL45" i="10"/>
  <c r="BB45" i="10"/>
  <c r="BR45" i="10"/>
  <c r="CH45" i="10"/>
  <c r="L46" i="10"/>
  <c r="AB46" i="10"/>
  <c r="AR46" i="10"/>
  <c r="BE46" i="10"/>
  <c r="BP46" i="10"/>
  <c r="BX46" i="10"/>
  <c r="CF46" i="10"/>
  <c r="CN46" i="10"/>
  <c r="J47" i="10"/>
  <c r="R47" i="10"/>
  <c r="Z47" i="10"/>
  <c r="AH47" i="10"/>
  <c r="AP47" i="10"/>
  <c r="AX47" i="10"/>
  <c r="BF47" i="10"/>
  <c r="BN47" i="10"/>
  <c r="BV47" i="10"/>
  <c r="CD47" i="10"/>
  <c r="CL47" i="10"/>
  <c r="CT47" i="10"/>
  <c r="P48" i="10"/>
  <c r="X48" i="10"/>
  <c r="AF48" i="10"/>
  <c r="AN48" i="10"/>
  <c r="AV48" i="10"/>
  <c r="BD48" i="10"/>
  <c r="BL48" i="10"/>
  <c r="BT48" i="10"/>
  <c r="CB48" i="10"/>
  <c r="CJ48" i="10"/>
  <c r="CR48" i="10"/>
  <c r="N49" i="10"/>
  <c r="S49" i="10"/>
  <c r="W49" i="10"/>
  <c r="AA49" i="10"/>
  <c r="AE49" i="10"/>
  <c r="AI49" i="10"/>
  <c r="AM49" i="10"/>
  <c r="AQ49" i="10"/>
  <c r="AU49" i="10"/>
  <c r="AY49" i="10"/>
  <c r="BC49" i="10"/>
  <c r="BG49" i="10"/>
  <c r="BK49" i="10"/>
  <c r="BO49" i="10"/>
  <c r="BS49" i="10"/>
  <c r="BW49" i="10"/>
  <c r="CA49" i="10"/>
  <c r="CE49" i="10"/>
  <c r="CI49" i="10"/>
  <c r="CM49" i="10"/>
  <c r="CQ49" i="10"/>
  <c r="I50" i="10"/>
  <c r="M50" i="10"/>
  <c r="Q50" i="10"/>
  <c r="U50" i="10"/>
  <c r="Y50" i="10"/>
  <c r="AC50" i="10"/>
  <c r="AG50" i="10"/>
  <c r="AK50" i="10"/>
  <c r="AO50" i="10"/>
  <c r="AS50" i="10"/>
  <c r="AW50" i="10"/>
  <c r="BA50" i="10"/>
  <c r="BE50" i="10"/>
  <c r="BI50" i="10"/>
  <c r="BM50" i="10"/>
  <c r="BQ50" i="10"/>
  <c r="BU50" i="10"/>
  <c r="BO42" i="10"/>
  <c r="AQ43" i="10"/>
  <c r="BW43" i="10"/>
  <c r="Q44" i="10"/>
  <c r="AW44" i="10"/>
  <c r="CC44" i="10"/>
  <c r="W45" i="10"/>
  <c r="AM45" i="10"/>
  <c r="BC45" i="10"/>
  <c r="BS45" i="10"/>
  <c r="CI45" i="10"/>
  <c r="M46" i="10"/>
  <c r="AC46" i="10"/>
  <c r="AS46" i="10"/>
  <c r="BF46" i="10"/>
  <c r="BQ46" i="10"/>
  <c r="BY46" i="10"/>
  <c r="CG46" i="10"/>
  <c r="CO46" i="10"/>
  <c r="K47" i="10"/>
  <c r="S47" i="10"/>
  <c r="AA47" i="10"/>
  <c r="AI47" i="10"/>
  <c r="AQ47" i="10"/>
  <c r="AY47" i="10"/>
  <c r="BG47" i="10"/>
  <c r="BO47" i="10"/>
  <c r="BW47" i="10"/>
  <c r="CE47" i="10"/>
  <c r="CM47" i="10"/>
  <c r="I48" i="10"/>
  <c r="Q48" i="10"/>
  <c r="Y48" i="10"/>
  <c r="AG48" i="10"/>
  <c r="AO48" i="10"/>
  <c r="AW48" i="10"/>
  <c r="BE48" i="10"/>
  <c r="BM48" i="10"/>
  <c r="BU48" i="10"/>
  <c r="CC48" i="10"/>
  <c r="CK48" i="10"/>
  <c r="CS48" i="10"/>
  <c r="O49" i="10"/>
  <c r="T49" i="10"/>
  <c r="X49" i="10"/>
  <c r="AB49" i="10"/>
  <c r="AF49" i="10"/>
  <c r="AA43" i="10"/>
  <c r="BG43" i="10"/>
  <c r="CM43" i="10"/>
  <c r="AG44" i="10"/>
  <c r="BM44" i="10"/>
  <c r="CS44" i="10"/>
  <c r="AE45" i="10"/>
  <c r="AU45" i="10"/>
  <c r="BK45" i="10"/>
  <c r="CA45" i="10"/>
  <c r="CQ45" i="10"/>
  <c r="U46" i="10"/>
  <c r="AK46" i="10"/>
  <c r="BA46" i="10"/>
  <c r="BL46" i="10"/>
  <c r="BU46" i="10"/>
  <c r="CC46" i="10"/>
  <c r="CK46" i="10"/>
  <c r="CS46" i="10"/>
  <c r="O47" i="10"/>
  <c r="W47" i="10"/>
  <c r="AE47" i="10"/>
  <c r="AM47" i="10"/>
  <c r="AU47" i="10"/>
  <c r="BC47" i="10"/>
  <c r="BK47" i="10"/>
  <c r="BS47" i="10"/>
  <c r="CA47" i="10"/>
  <c r="CI47" i="10"/>
  <c r="CQ47" i="10"/>
  <c r="M48" i="10"/>
  <c r="U48" i="10"/>
  <c r="AC48" i="10"/>
  <c r="AK48" i="10"/>
  <c r="AS48" i="10"/>
  <c r="BA48" i="10"/>
  <c r="BI48" i="10"/>
  <c r="BQ48" i="10"/>
  <c r="BY48" i="10"/>
  <c r="CG48" i="10"/>
  <c r="CO48" i="10"/>
  <c r="K49" i="10"/>
  <c r="R49" i="10"/>
  <c r="V49" i="10"/>
  <c r="Z49" i="10"/>
  <c r="AD49" i="10"/>
  <c r="AH49" i="10"/>
  <c r="AL49" i="10"/>
  <c r="AP49" i="10"/>
  <c r="AT49" i="10"/>
  <c r="AX49" i="10"/>
  <c r="BB49" i="10"/>
  <c r="BF49" i="10"/>
  <c r="BJ49" i="10"/>
  <c r="BN49" i="10"/>
  <c r="BR49" i="10"/>
  <c r="BV49" i="10"/>
  <c r="BZ49" i="10"/>
  <c r="CD49" i="10"/>
  <c r="CH49" i="10"/>
  <c r="CL49" i="10"/>
  <c r="CP49" i="10"/>
  <c r="CT49" i="10"/>
  <c r="L50" i="10"/>
  <c r="P50" i="10"/>
  <c r="T50" i="10"/>
  <c r="X50" i="10"/>
  <c r="AB50" i="10"/>
  <c r="AF50" i="10"/>
  <c r="AJ50" i="10"/>
  <c r="AN50" i="10"/>
  <c r="AR50" i="10"/>
  <c r="AV50" i="10"/>
  <c r="AZ50" i="10"/>
  <c r="BD50" i="10"/>
  <c r="BH50" i="10"/>
  <c r="BL50" i="10"/>
  <c r="BP50" i="10"/>
  <c r="BT50" i="10"/>
  <c r="BX50" i="10"/>
  <c r="CB50" i="10"/>
  <c r="CF50" i="10"/>
  <c r="CJ50" i="10"/>
  <c r="CN50" i="10"/>
  <c r="CR50" i="10"/>
  <c r="V43" i="10"/>
  <c r="BI44" i="10"/>
  <c r="BJ45" i="10"/>
  <c r="AJ46" i="10"/>
  <c r="CB46" i="10"/>
  <c r="V47" i="10"/>
  <c r="BB47" i="10"/>
  <c r="CH47" i="10"/>
  <c r="AB48" i="10"/>
  <c r="BH48" i="10"/>
  <c r="CN48" i="10"/>
  <c r="Y49" i="10"/>
  <c r="AK49" i="10"/>
  <c r="AS49" i="10"/>
  <c r="BA49" i="10"/>
  <c r="BI49" i="10"/>
  <c r="BQ49" i="10"/>
  <c r="BY49" i="10"/>
  <c r="CG49" i="10"/>
  <c r="CO49" i="10"/>
  <c r="K50" i="10"/>
  <c r="S50" i="10"/>
  <c r="AA50" i="10"/>
  <c r="AI50" i="10"/>
  <c r="AQ50" i="10"/>
  <c r="AY50" i="10"/>
  <c r="BG50" i="10"/>
  <c r="BO50" i="10"/>
  <c r="BW50" i="10"/>
  <c r="CC50" i="10"/>
  <c r="CH50" i="10"/>
  <c r="CM50" i="10"/>
  <c r="CS50" i="10"/>
  <c r="K51" i="10"/>
  <c r="O51" i="10"/>
  <c r="S51" i="10"/>
  <c r="W51" i="10"/>
  <c r="AA51" i="10"/>
  <c r="AE51" i="10"/>
  <c r="AI51" i="10"/>
  <c r="AM51" i="10"/>
  <c r="AQ51" i="10"/>
  <c r="AU51" i="10"/>
  <c r="AY51" i="10"/>
  <c r="BC51" i="10"/>
  <c r="BG51" i="10"/>
  <c r="BK51" i="10"/>
  <c r="BO51" i="10"/>
  <c r="BS51" i="10"/>
  <c r="BW51" i="10"/>
  <c r="CA51" i="10"/>
  <c r="CE51" i="10"/>
  <c r="CI51" i="10"/>
  <c r="CM51" i="10"/>
  <c r="CQ51" i="10"/>
  <c r="I52" i="10"/>
  <c r="M52" i="10"/>
  <c r="Q52" i="10"/>
  <c r="U52" i="10"/>
  <c r="Y52" i="10"/>
  <c r="AC52" i="10"/>
  <c r="AG52" i="10"/>
  <c r="AK52" i="10"/>
  <c r="AO52" i="10"/>
  <c r="AS52" i="10"/>
  <c r="AW52" i="10"/>
  <c r="BA52" i="10"/>
  <c r="BE52" i="10"/>
  <c r="BI52" i="10"/>
  <c r="BM52" i="10"/>
  <c r="BQ52" i="10"/>
  <c r="BU52" i="10"/>
  <c r="BY52" i="10"/>
  <c r="CC52" i="10"/>
  <c r="CG52" i="10"/>
  <c r="CK52" i="10"/>
  <c r="CO52" i="10"/>
  <c r="CS52" i="10"/>
  <c r="K53" i="10"/>
  <c r="O53" i="10"/>
  <c r="S53" i="10"/>
  <c r="W53" i="10"/>
  <c r="AA53" i="10"/>
  <c r="AE53" i="10"/>
  <c r="AI53" i="10"/>
  <c r="BC43" i="10"/>
  <c r="CO44" i="10"/>
  <c r="BZ45" i="10"/>
  <c r="AZ46" i="10"/>
  <c r="CJ46" i="10"/>
  <c r="AD47" i="10"/>
  <c r="BJ47" i="10"/>
  <c r="CP47" i="10"/>
  <c r="AJ48" i="10"/>
  <c r="BP48" i="10"/>
  <c r="J49" i="10"/>
  <c r="AC49" i="10"/>
  <c r="AN49" i="10"/>
  <c r="AV49" i="10"/>
  <c r="BD49" i="10"/>
  <c r="BL49" i="10"/>
  <c r="BT49" i="10"/>
  <c r="CB49" i="10"/>
  <c r="CJ49" i="10"/>
  <c r="CR49" i="10"/>
  <c r="N50" i="10"/>
  <c r="V50" i="10"/>
  <c r="AD50" i="10"/>
  <c r="AL50" i="10"/>
  <c r="AT50" i="10"/>
  <c r="BB50" i="10"/>
  <c r="BJ50" i="10"/>
  <c r="BR50" i="10"/>
  <c r="BY50" i="10"/>
  <c r="CD50" i="10"/>
  <c r="CI50" i="10"/>
  <c r="CO50" i="10"/>
  <c r="CT50" i="10"/>
  <c r="L51" i="10"/>
  <c r="P51" i="10"/>
  <c r="T51" i="10"/>
  <c r="X51" i="10"/>
  <c r="AB51" i="10"/>
  <c r="AF51" i="10"/>
  <c r="AJ51" i="10"/>
  <c r="AN51" i="10"/>
  <c r="AR51" i="10"/>
  <c r="AV51" i="10"/>
  <c r="AZ51" i="10"/>
  <c r="BD51" i="10"/>
  <c r="BH51" i="10"/>
  <c r="BL51" i="10"/>
  <c r="BP51" i="10"/>
  <c r="BT51" i="10"/>
  <c r="BX51" i="10"/>
  <c r="CB51" i="10"/>
  <c r="CF51" i="10"/>
  <c r="CJ51" i="10"/>
  <c r="CN51" i="10"/>
  <c r="CR51" i="10"/>
  <c r="J52" i="10"/>
  <c r="N52" i="10"/>
  <c r="R52" i="10"/>
  <c r="V52" i="10"/>
  <c r="Z52" i="10"/>
  <c r="AD52" i="10"/>
  <c r="AH52" i="10"/>
  <c r="AL52" i="10"/>
  <c r="AP52" i="10"/>
  <c r="AT52" i="10"/>
  <c r="AX52" i="10"/>
  <c r="BB52" i="10"/>
  <c r="BF52" i="10"/>
  <c r="BJ52" i="10"/>
  <c r="BN52" i="10"/>
  <c r="BR52" i="10"/>
  <c r="BV52" i="10"/>
  <c r="BZ52" i="10"/>
  <c r="CD52" i="10"/>
  <c r="CH52" i="10"/>
  <c r="CL52" i="10"/>
  <c r="CP52" i="10"/>
  <c r="CT52" i="10"/>
  <c r="L53" i="10"/>
  <c r="P53" i="10"/>
  <c r="T53" i="10"/>
  <c r="X53" i="10"/>
  <c r="AB53" i="10"/>
  <c r="AF53" i="10"/>
  <c r="AJ53" i="10"/>
  <c r="AC44" i="10"/>
  <c r="AT45" i="10"/>
  <c r="T46" i="10"/>
  <c r="BT46" i="10"/>
  <c r="N47" i="10"/>
  <c r="AT47" i="10"/>
  <c r="BZ47" i="10"/>
  <c r="T48" i="10"/>
  <c r="AZ48" i="10"/>
  <c r="CF48" i="10"/>
  <c r="U49" i="10"/>
  <c r="AJ49" i="10"/>
  <c r="AR49" i="10"/>
  <c r="AZ49" i="10"/>
  <c r="BH49" i="10"/>
  <c r="BP49" i="10"/>
  <c r="BX49" i="10"/>
  <c r="CF49" i="10"/>
  <c r="CN49" i="10"/>
  <c r="J50" i="10"/>
  <c r="R50" i="10"/>
  <c r="Z50" i="10"/>
  <c r="AH50" i="10"/>
  <c r="AP50" i="10"/>
  <c r="AX50" i="10"/>
  <c r="BF50" i="10"/>
  <c r="BN50" i="10"/>
  <c r="BV50" i="10"/>
  <c r="CA50" i="10"/>
  <c r="CG50" i="10"/>
  <c r="CL50" i="10"/>
  <c r="CQ50" i="10"/>
  <c r="J51" i="10"/>
  <c r="N51" i="10"/>
  <c r="R51" i="10"/>
  <c r="V51" i="10"/>
  <c r="Z51" i="10"/>
  <c r="AD51" i="10"/>
  <c r="AH51" i="10"/>
  <c r="AL51" i="10"/>
  <c r="AP51" i="10"/>
  <c r="AT51" i="10"/>
  <c r="AX51" i="10"/>
  <c r="BB51" i="10"/>
  <c r="BF51" i="10"/>
  <c r="BJ51" i="10"/>
  <c r="BN51" i="10"/>
  <c r="BR51" i="10"/>
  <c r="BV51" i="10"/>
  <c r="BZ51" i="10"/>
  <c r="CD51" i="10"/>
  <c r="CH51" i="10"/>
  <c r="CL51" i="10"/>
  <c r="CP51" i="10"/>
  <c r="CT51" i="10"/>
  <c r="L52" i="10"/>
  <c r="P52" i="10"/>
  <c r="T52" i="10"/>
  <c r="X52" i="10"/>
  <c r="AB52" i="10"/>
  <c r="AF52" i="10"/>
  <c r="AJ52" i="10"/>
  <c r="AN52" i="10"/>
  <c r="AR52" i="10"/>
  <c r="AV52" i="10"/>
  <c r="AZ52" i="10"/>
  <c r="BD52" i="10"/>
  <c r="BH52" i="10"/>
  <c r="BL52" i="10"/>
  <c r="BP52" i="10"/>
  <c r="BT52" i="10"/>
  <c r="BX52" i="10"/>
  <c r="CB52" i="10"/>
  <c r="CF52" i="10"/>
  <c r="CJ52" i="10"/>
  <c r="CN52" i="10"/>
  <c r="CR52" i="10"/>
  <c r="J53" i="10"/>
  <c r="N53" i="10"/>
  <c r="R53" i="10"/>
  <c r="V53" i="10"/>
  <c r="Z53" i="10"/>
  <c r="AD53" i="10"/>
  <c r="AH53" i="10"/>
  <c r="AL53" i="10"/>
  <c r="AP53" i="10"/>
  <c r="AT53" i="10"/>
  <c r="AX53" i="10"/>
  <c r="BB53" i="10"/>
  <c r="BF53" i="10"/>
  <c r="BJ53" i="10"/>
  <c r="BN53" i="10"/>
  <c r="BR53" i="10"/>
  <c r="CI43" i="10"/>
  <c r="CR46" i="10"/>
  <c r="AR48" i="10"/>
  <c r="AO49" i="10"/>
  <c r="BU49" i="10"/>
  <c r="O50" i="10"/>
  <c r="AU50" i="10"/>
  <c r="BZ50" i="10"/>
  <c r="I51" i="10"/>
  <c r="Y51" i="10"/>
  <c r="AO51" i="10"/>
  <c r="BE51" i="10"/>
  <c r="BU51" i="10"/>
  <c r="CK51" i="10"/>
  <c r="O52" i="10"/>
  <c r="AE52" i="10"/>
  <c r="AU52" i="10"/>
  <c r="BK52" i="10"/>
  <c r="CA52" i="10"/>
  <c r="CQ52" i="10"/>
  <c r="U53" i="10"/>
  <c r="AK53" i="10"/>
  <c r="AQ53" i="10"/>
  <c r="AV53" i="10"/>
  <c r="BA53" i="10"/>
  <c r="BG53" i="10"/>
  <c r="BL53" i="10"/>
  <c r="BQ53" i="10"/>
  <c r="BV53" i="10"/>
  <c r="BZ53" i="10"/>
  <c r="CD53" i="10"/>
  <c r="CH53" i="10"/>
  <c r="CL53" i="10"/>
  <c r="CP53" i="10"/>
  <c r="CT53" i="10"/>
  <c r="L54" i="10"/>
  <c r="P54" i="10"/>
  <c r="T54" i="10"/>
  <c r="X54" i="10"/>
  <c r="AB54" i="10"/>
  <c r="AF54" i="10"/>
  <c r="AJ54" i="10"/>
  <c r="AN54" i="10"/>
  <c r="AR54" i="10"/>
  <c r="AV54" i="10"/>
  <c r="AZ54" i="10"/>
  <c r="BD54" i="10"/>
  <c r="BH54" i="10"/>
  <c r="BL54" i="10"/>
  <c r="BP54" i="10"/>
  <c r="BT54" i="10"/>
  <c r="BX54" i="10"/>
  <c r="CB54" i="10"/>
  <c r="CF54" i="10"/>
  <c r="CJ54" i="10"/>
  <c r="CN54" i="10"/>
  <c r="CR54" i="10"/>
  <c r="J55" i="10"/>
  <c r="N55" i="10"/>
  <c r="R55" i="10"/>
  <c r="V55" i="10"/>
  <c r="Z55" i="10"/>
  <c r="AD55" i="10"/>
  <c r="AH55" i="10"/>
  <c r="AL55" i="10"/>
  <c r="AP55" i="10"/>
  <c r="AT55" i="10"/>
  <c r="AX55" i="10"/>
  <c r="BB55" i="10"/>
  <c r="BF55" i="10"/>
  <c r="BJ55" i="10"/>
  <c r="BN55" i="10"/>
  <c r="BR55" i="10"/>
  <c r="BV55" i="10"/>
  <c r="BZ55" i="10"/>
  <c r="CD55" i="10"/>
  <c r="CH55" i="10"/>
  <c r="CL55" i="10"/>
  <c r="CP55" i="10"/>
  <c r="CT55" i="10"/>
  <c r="L56" i="10"/>
  <c r="P56" i="10"/>
  <c r="T56" i="10"/>
  <c r="X56" i="10"/>
  <c r="AB56" i="10"/>
  <c r="AF56" i="10"/>
  <c r="AJ56" i="10"/>
  <c r="AN56" i="10"/>
  <c r="AR56" i="10"/>
  <c r="AV56" i="10"/>
  <c r="AZ56" i="10"/>
  <c r="BD56" i="10"/>
  <c r="BH56" i="10"/>
  <c r="BL56" i="10"/>
  <c r="BP56" i="10"/>
  <c r="BT56" i="10"/>
  <c r="BX56" i="10"/>
  <c r="CB56" i="10"/>
  <c r="CF56" i="10"/>
  <c r="CJ56" i="10"/>
  <c r="CN56" i="10"/>
  <c r="CR56" i="10"/>
  <c r="J57" i="10"/>
  <c r="N57" i="10"/>
  <c r="R57" i="10"/>
  <c r="V57" i="10"/>
  <c r="Z57" i="10"/>
  <c r="AD57" i="10"/>
  <c r="AH57" i="10"/>
  <c r="AL57" i="10"/>
  <c r="AP57" i="10"/>
  <c r="AT57" i="10"/>
  <c r="AX57" i="10"/>
  <c r="BB57" i="10"/>
  <c r="BF57" i="10"/>
  <c r="BJ57" i="10"/>
  <c r="BN57" i="10"/>
  <c r="BR57" i="10"/>
  <c r="BV57" i="10"/>
  <c r="BZ57" i="10"/>
  <c r="CD57" i="10"/>
  <c r="CH57" i="10"/>
  <c r="CL57" i="10"/>
  <c r="CP57" i="10"/>
  <c r="CT57" i="10"/>
  <c r="L58" i="10"/>
  <c r="P58" i="10"/>
  <c r="T58" i="10"/>
  <c r="X58" i="10"/>
  <c r="AB58" i="10"/>
  <c r="AF58" i="10"/>
  <c r="AJ58" i="10"/>
  <c r="AN58" i="10"/>
  <c r="AR58" i="10"/>
  <c r="AV58" i="10"/>
  <c r="AZ58" i="10"/>
  <c r="BD58" i="10"/>
  <c r="BH58" i="10"/>
  <c r="BL58" i="10"/>
  <c r="BP58" i="10"/>
  <c r="BT58" i="10"/>
  <c r="BX58" i="10"/>
  <c r="CB58" i="10"/>
  <c r="CF58" i="10"/>
  <c r="CJ58" i="10"/>
  <c r="CN58" i="10"/>
  <c r="CR58" i="10"/>
  <c r="J59" i="10"/>
  <c r="N59" i="10"/>
  <c r="R59" i="10"/>
  <c r="V59" i="10"/>
  <c r="Z59" i="10"/>
  <c r="AD59" i="10"/>
  <c r="AH59" i="10"/>
  <c r="AL59" i="10"/>
  <c r="AP59" i="10"/>
  <c r="AT59" i="10"/>
  <c r="AX59" i="10"/>
  <c r="BB59" i="10"/>
  <c r="BF59" i="10"/>
  <c r="BJ59" i="10"/>
  <c r="BN59" i="10"/>
  <c r="BR59" i="10"/>
  <c r="BV59" i="10"/>
  <c r="BZ59" i="10"/>
  <c r="AD45" i="10"/>
  <c r="AL47" i="10"/>
  <c r="BX48" i="10"/>
  <c r="AW49" i="10"/>
  <c r="CC49" i="10"/>
  <c r="W50" i="10"/>
  <c r="BC50" i="10"/>
  <c r="CE50" i="10"/>
  <c r="M51" i="10"/>
  <c r="AC51" i="10"/>
  <c r="AS51" i="10"/>
  <c r="BI51" i="10"/>
  <c r="BY51" i="10"/>
  <c r="CO51" i="10"/>
  <c r="S52" i="10"/>
  <c r="AI52" i="10"/>
  <c r="AY52" i="10"/>
  <c r="BO52" i="10"/>
  <c r="CE52" i="10"/>
  <c r="I53" i="10"/>
  <c r="Y53" i="10"/>
  <c r="AM53" i="10"/>
  <c r="AR53" i="10"/>
  <c r="AW53" i="10"/>
  <c r="BC53" i="10"/>
  <c r="BH53" i="10"/>
  <c r="BM53" i="10"/>
  <c r="BS53" i="10"/>
  <c r="BW53" i="10"/>
  <c r="CA53" i="10"/>
  <c r="CE53" i="10"/>
  <c r="CI53" i="10"/>
  <c r="CM53" i="10"/>
  <c r="CQ53" i="10"/>
  <c r="I54" i="10"/>
  <c r="M54" i="10"/>
  <c r="Q54" i="10"/>
  <c r="U54" i="10"/>
  <c r="Y54" i="10"/>
  <c r="AC54" i="10"/>
  <c r="AG54" i="10"/>
  <c r="AK54" i="10"/>
  <c r="AO54" i="10"/>
  <c r="AS54" i="10"/>
  <c r="AW54" i="10"/>
  <c r="BA54" i="10"/>
  <c r="BE54" i="10"/>
  <c r="BI54" i="10"/>
  <c r="BM54" i="10"/>
  <c r="BQ54" i="10"/>
  <c r="BU54" i="10"/>
  <c r="BY54" i="10"/>
  <c r="CC54" i="10"/>
  <c r="CG54" i="10"/>
  <c r="CK54" i="10"/>
  <c r="CO54" i="10"/>
  <c r="CS54" i="10"/>
  <c r="K55" i="10"/>
  <c r="O55" i="10"/>
  <c r="S55" i="10"/>
  <c r="W55" i="10"/>
  <c r="AA55" i="10"/>
  <c r="AE55" i="10"/>
  <c r="AI55" i="10"/>
  <c r="AM55" i="10"/>
  <c r="AQ55" i="10"/>
  <c r="AU55" i="10"/>
  <c r="AY55" i="10"/>
  <c r="BC55" i="10"/>
  <c r="BG55" i="10"/>
  <c r="BK55" i="10"/>
  <c r="BO55" i="10"/>
  <c r="BS55" i="10"/>
  <c r="BW55" i="10"/>
  <c r="CA55" i="10"/>
  <c r="CE55" i="10"/>
  <c r="CI55" i="10"/>
  <c r="CM55" i="10"/>
  <c r="CQ55" i="10"/>
  <c r="I56" i="10"/>
  <c r="M56" i="10"/>
  <c r="Q56" i="10"/>
  <c r="U56" i="10"/>
  <c r="Y56" i="10"/>
  <c r="AC56" i="10"/>
  <c r="AG56" i="10"/>
  <c r="AK56" i="10"/>
  <c r="AO56" i="10"/>
  <c r="AS56" i="10"/>
  <c r="AW56" i="10"/>
  <c r="BA56" i="10"/>
  <c r="BE56" i="10"/>
  <c r="BI56" i="10"/>
  <c r="BM56" i="10"/>
  <c r="BQ56" i="10"/>
  <c r="BU56" i="10"/>
  <c r="BY56" i="10"/>
  <c r="CC56" i="10"/>
  <c r="CG56" i="10"/>
  <c r="CK56" i="10"/>
  <c r="CO56" i="10"/>
  <c r="CS56" i="10"/>
  <c r="K57" i="10"/>
  <c r="O57" i="10"/>
  <c r="S57" i="10"/>
  <c r="W57" i="10"/>
  <c r="AA57" i="10"/>
  <c r="AE57" i="10"/>
  <c r="AI57" i="10"/>
  <c r="AM57" i="10"/>
  <c r="AQ57" i="10"/>
  <c r="AU57" i="10"/>
  <c r="AY57" i="10"/>
  <c r="BC57" i="10"/>
  <c r="BG57" i="10"/>
  <c r="BK57" i="10"/>
  <c r="BO57" i="10"/>
  <c r="BS57" i="10"/>
  <c r="BW57" i="10"/>
  <c r="CA57" i="10"/>
  <c r="CE57" i="10"/>
  <c r="CI57" i="10"/>
  <c r="CM57" i="10"/>
  <c r="CQ57" i="10"/>
  <c r="I58" i="10"/>
  <c r="M58" i="10"/>
  <c r="Q58" i="10"/>
  <c r="U58" i="10"/>
  <c r="Y58" i="10"/>
  <c r="AC58" i="10"/>
  <c r="AG58" i="10"/>
  <c r="AK58" i="10"/>
  <c r="AO58" i="10"/>
  <c r="AS58" i="10"/>
  <c r="AW58" i="10"/>
  <c r="BA58" i="10"/>
  <c r="BE58" i="10"/>
  <c r="BI58" i="10"/>
  <c r="BM58" i="10"/>
  <c r="BQ58" i="10"/>
  <c r="BU58" i="10"/>
  <c r="BY58" i="10"/>
  <c r="CC58" i="10"/>
  <c r="CG58" i="10"/>
  <c r="CK58" i="10"/>
  <c r="CO58" i="10"/>
  <c r="CS58" i="10"/>
  <c r="K59" i="10"/>
  <c r="O59" i="10"/>
  <c r="S59" i="10"/>
  <c r="W59" i="10"/>
  <c r="AA59" i="10"/>
  <c r="AE59" i="10"/>
  <c r="AI59" i="10"/>
  <c r="AM59" i="10"/>
  <c r="BJ46" i="10"/>
  <c r="L48" i="10"/>
  <c r="AG49" i="10"/>
  <c r="BM49" i="10"/>
  <c r="CS49" i="10"/>
  <c r="AM50" i="10"/>
  <c r="BS50" i="10"/>
  <c r="CP50" i="10"/>
  <c r="U51" i="10"/>
  <c r="AK51" i="10"/>
  <c r="BA51" i="10"/>
  <c r="BQ51" i="10"/>
  <c r="CG51" i="10"/>
  <c r="K52" i="10"/>
  <c r="AA52" i="10"/>
  <c r="AQ52" i="10"/>
  <c r="BG52" i="10"/>
  <c r="BW52" i="10"/>
  <c r="CM52" i="10"/>
  <c r="Q53" i="10"/>
  <c r="AG53" i="10"/>
  <c r="AO53" i="10"/>
  <c r="AU53" i="10"/>
  <c r="AZ53" i="10"/>
  <c r="BE53" i="10"/>
  <c r="BK53" i="10"/>
  <c r="BP53" i="10"/>
  <c r="BU53" i="10"/>
  <c r="BY53" i="10"/>
  <c r="CC53" i="10"/>
  <c r="CG53" i="10"/>
  <c r="CK53" i="10"/>
  <c r="CO53" i="10"/>
  <c r="CS53" i="10"/>
  <c r="K54" i="10"/>
  <c r="O54" i="10"/>
  <c r="S54" i="10"/>
  <c r="W54" i="10"/>
  <c r="AA54" i="10"/>
  <c r="AE54" i="10"/>
  <c r="AI54" i="10"/>
  <c r="AM54" i="10"/>
  <c r="AQ54" i="10"/>
  <c r="AU54" i="10"/>
  <c r="AY54" i="10"/>
  <c r="BC54" i="10"/>
  <c r="BG54" i="10"/>
  <c r="BK54" i="10"/>
  <c r="BO54" i="10"/>
  <c r="BS54" i="10"/>
  <c r="BW54" i="10"/>
  <c r="CA54" i="10"/>
  <c r="CE54" i="10"/>
  <c r="CI54" i="10"/>
  <c r="CM54" i="10"/>
  <c r="CQ54" i="10"/>
  <c r="I55" i="10"/>
  <c r="M55" i="10"/>
  <c r="Q55" i="10"/>
  <c r="U55" i="10"/>
  <c r="Y55" i="10"/>
  <c r="AC55" i="10"/>
  <c r="AG55" i="10"/>
  <c r="AK55" i="10"/>
  <c r="AO55" i="10"/>
  <c r="AS55" i="10"/>
  <c r="AW55" i="10"/>
  <c r="BA55" i="10"/>
  <c r="BE55" i="10"/>
  <c r="BI55" i="10"/>
  <c r="BM55" i="10"/>
  <c r="BQ55" i="10"/>
  <c r="BU55" i="10"/>
  <c r="BY55" i="10"/>
  <c r="CC55" i="10"/>
  <c r="CG55" i="10"/>
  <c r="CK55" i="10"/>
  <c r="CO55" i="10"/>
  <c r="CS55" i="10"/>
  <c r="K56" i="10"/>
  <c r="O56" i="10"/>
  <c r="S56" i="10"/>
  <c r="W56" i="10"/>
  <c r="AA56" i="10"/>
  <c r="AE56" i="10"/>
  <c r="AI56" i="10"/>
  <c r="AM56" i="10"/>
  <c r="AQ56" i="10"/>
  <c r="AU56" i="10"/>
  <c r="AY56" i="10"/>
  <c r="BC56" i="10"/>
  <c r="BG56" i="10"/>
  <c r="BK56" i="10"/>
  <c r="BO56" i="10"/>
  <c r="BS56" i="10"/>
  <c r="BW56" i="10"/>
  <c r="CA56" i="10"/>
  <c r="CE56" i="10"/>
  <c r="CI56" i="10"/>
  <c r="CM56" i="10"/>
  <c r="CQ56" i="10"/>
  <c r="I57" i="10"/>
  <c r="M57" i="10"/>
  <c r="Q57" i="10"/>
  <c r="U57" i="10"/>
  <c r="Y57" i="10"/>
  <c r="AC57" i="10"/>
  <c r="AG57" i="10"/>
  <c r="AK57" i="10"/>
  <c r="AO57" i="10"/>
  <c r="AS57" i="10"/>
  <c r="AW57" i="10"/>
  <c r="BA57" i="10"/>
  <c r="BE57" i="10"/>
  <c r="BI57" i="10"/>
  <c r="BM57" i="10"/>
  <c r="BQ57" i="10"/>
  <c r="BU57" i="10"/>
  <c r="BY57" i="10"/>
  <c r="CC57" i="10"/>
  <c r="CG57" i="10"/>
  <c r="CK57" i="10"/>
  <c r="CO57" i="10"/>
  <c r="CS57" i="10"/>
  <c r="K58" i="10"/>
  <c r="O58" i="10"/>
  <c r="S58" i="10"/>
  <c r="W58" i="10"/>
  <c r="AA58" i="10"/>
  <c r="AE58" i="10"/>
  <c r="AI58" i="10"/>
  <c r="AM58" i="10"/>
  <c r="AQ58" i="10"/>
  <c r="AU58" i="10"/>
  <c r="AY58" i="10"/>
  <c r="BC58" i="10"/>
  <c r="BG58" i="10"/>
  <c r="BK58" i="10"/>
  <c r="BO58" i="10"/>
  <c r="BS58" i="10"/>
  <c r="BW58" i="10"/>
  <c r="CA58" i="10"/>
  <c r="CE58" i="10"/>
  <c r="CI58" i="10"/>
  <c r="CM58" i="10"/>
  <c r="CQ58" i="10"/>
  <c r="I59" i="10"/>
  <c r="M59" i="10"/>
  <c r="Q59" i="10"/>
  <c r="U59" i="10"/>
  <c r="Y59" i="10"/>
  <c r="AC59" i="10"/>
  <c r="AG59" i="10"/>
  <c r="AK59" i="10"/>
  <c r="AO59" i="10"/>
  <c r="AS59" i="10"/>
  <c r="AW59" i="10"/>
  <c r="BA59" i="10"/>
  <c r="BE59" i="10"/>
  <c r="BI59" i="10"/>
  <c r="BM59" i="10"/>
  <c r="BQ59" i="10"/>
  <c r="BU59" i="10"/>
  <c r="BY59" i="10"/>
  <c r="CC59" i="10"/>
  <c r="CG59" i="10"/>
  <c r="CK59" i="10"/>
  <c r="CO59" i="10"/>
  <c r="CS59" i="10"/>
  <c r="K60" i="10"/>
  <c r="CP45" i="10"/>
  <c r="CK49" i="10"/>
  <c r="Q51" i="10"/>
  <c r="CC51" i="10"/>
  <c r="BC52" i="10"/>
  <c r="AC53" i="10"/>
  <c r="BD53" i="10"/>
  <c r="BX53" i="10"/>
  <c r="CN53" i="10"/>
  <c r="R54" i="10"/>
  <c r="AH54" i="10"/>
  <c r="AX54" i="10"/>
  <c r="BN54" i="10"/>
  <c r="CD54" i="10"/>
  <c r="CT54" i="10"/>
  <c r="X55" i="10"/>
  <c r="AN55" i="10"/>
  <c r="BD55" i="10"/>
  <c r="BT55" i="10"/>
  <c r="CJ55" i="10"/>
  <c r="N56" i="10"/>
  <c r="AD56" i="10"/>
  <c r="AT56" i="10"/>
  <c r="BJ56" i="10"/>
  <c r="BZ56" i="10"/>
  <c r="CP56" i="10"/>
  <c r="T57" i="10"/>
  <c r="AJ57" i="10"/>
  <c r="AZ57" i="10"/>
  <c r="BP57" i="10"/>
  <c r="CF57" i="10"/>
  <c r="J58" i="10"/>
  <c r="Z58" i="10"/>
  <c r="AP58" i="10"/>
  <c r="BF58" i="10"/>
  <c r="BV58" i="10"/>
  <c r="CL58" i="10"/>
  <c r="P59" i="10"/>
  <c r="AF59" i="10"/>
  <c r="AR59" i="10"/>
  <c r="AZ59" i="10"/>
  <c r="BH59" i="10"/>
  <c r="BP59" i="10"/>
  <c r="BX59" i="10"/>
  <c r="CE59" i="10"/>
  <c r="CJ59" i="10"/>
  <c r="CP59" i="10"/>
  <c r="I60" i="10"/>
  <c r="N60" i="10"/>
  <c r="R60" i="10"/>
  <c r="V60" i="10"/>
  <c r="Z60" i="10"/>
  <c r="AD60" i="10"/>
  <c r="AH60" i="10"/>
  <c r="AL60" i="10"/>
  <c r="AP60" i="10"/>
  <c r="AT60" i="10"/>
  <c r="AX60" i="10"/>
  <c r="BB60" i="10"/>
  <c r="BF60" i="10"/>
  <c r="BJ60" i="10"/>
  <c r="BN60" i="10"/>
  <c r="BR60" i="10"/>
  <c r="BV60" i="10"/>
  <c r="BZ60" i="10"/>
  <c r="CD60" i="10"/>
  <c r="CH60" i="10"/>
  <c r="CL60" i="10"/>
  <c r="CP60" i="10"/>
  <c r="CT60" i="10"/>
  <c r="L61" i="10"/>
  <c r="P61" i="10"/>
  <c r="T61" i="10"/>
  <c r="X61" i="10"/>
  <c r="AB61" i="10"/>
  <c r="AF61" i="10"/>
  <c r="AJ61" i="10"/>
  <c r="AN61" i="10"/>
  <c r="AR61" i="10"/>
  <c r="AV61" i="10"/>
  <c r="AZ61" i="10"/>
  <c r="BD61" i="10"/>
  <c r="BH61" i="10"/>
  <c r="BL61" i="10"/>
  <c r="BP61" i="10"/>
  <c r="BT61" i="10"/>
  <c r="BX61" i="10"/>
  <c r="CB61" i="10"/>
  <c r="CF61" i="10"/>
  <c r="CJ61" i="10"/>
  <c r="CN61" i="10"/>
  <c r="CR61" i="10"/>
  <c r="J62" i="10"/>
  <c r="N62" i="10"/>
  <c r="R62" i="10"/>
  <c r="V62" i="10"/>
  <c r="Z62" i="10"/>
  <c r="AD62" i="10"/>
  <c r="AH62" i="10"/>
  <c r="AL62" i="10"/>
  <c r="AP62" i="10"/>
  <c r="AT62" i="10"/>
  <c r="AX62" i="10"/>
  <c r="BB62" i="10"/>
  <c r="BF62" i="10"/>
  <c r="BJ62" i="10"/>
  <c r="BN62" i="10"/>
  <c r="BR62" i="10"/>
  <c r="BV62" i="10"/>
  <c r="BZ62" i="10"/>
  <c r="CD62" i="10"/>
  <c r="CH62" i="10"/>
  <c r="CL62" i="10"/>
  <c r="CP62" i="10"/>
  <c r="CT62" i="10"/>
  <c r="L63" i="10"/>
  <c r="P63" i="10"/>
  <c r="T63" i="10"/>
  <c r="X63" i="10"/>
  <c r="AB63" i="10"/>
  <c r="AF63" i="10"/>
  <c r="AJ63" i="10"/>
  <c r="AN63" i="10"/>
  <c r="AR63" i="10"/>
  <c r="AV63" i="10"/>
  <c r="AZ63" i="10"/>
  <c r="BD63" i="10"/>
  <c r="BH63" i="10"/>
  <c r="BL63" i="10"/>
  <c r="BP63" i="10"/>
  <c r="BT63" i="10"/>
  <c r="BX63" i="10"/>
  <c r="CB63" i="10"/>
  <c r="CF63" i="10"/>
  <c r="CJ63" i="10"/>
  <c r="CN63" i="10"/>
  <c r="CR63" i="10"/>
  <c r="J64" i="10"/>
  <c r="N64" i="10"/>
  <c r="R64" i="10"/>
  <c r="V64" i="10"/>
  <c r="Z64" i="10"/>
  <c r="AD64" i="10"/>
  <c r="AH64" i="10"/>
  <c r="AL64" i="10"/>
  <c r="AP64" i="10"/>
  <c r="AT64" i="10"/>
  <c r="AX64" i="10"/>
  <c r="BB64" i="10"/>
  <c r="BF64" i="10"/>
  <c r="BJ64" i="10"/>
  <c r="BN64" i="10"/>
  <c r="BR64" i="10"/>
  <c r="BV64" i="10"/>
  <c r="BZ64" i="10"/>
  <c r="CD64" i="10"/>
  <c r="CH64" i="10"/>
  <c r="CL64" i="10"/>
  <c r="CP64" i="10"/>
  <c r="CT64" i="10"/>
  <c r="L65" i="10"/>
  <c r="P65" i="10"/>
  <c r="T65" i="10"/>
  <c r="X65" i="10"/>
  <c r="AB65" i="10"/>
  <c r="AF65" i="10"/>
  <c r="AJ65" i="10"/>
  <c r="AN65" i="10"/>
  <c r="AR65" i="10"/>
  <c r="AV65" i="10"/>
  <c r="BR47" i="10"/>
  <c r="AE50" i="10"/>
  <c r="AG51" i="10"/>
  <c r="CS51" i="10"/>
  <c r="BS52" i="10"/>
  <c r="AN53" i="10"/>
  <c r="BI53" i="10"/>
  <c r="CB53" i="10"/>
  <c r="CR53" i="10"/>
  <c r="V54" i="10"/>
  <c r="AL54" i="10"/>
  <c r="BB54" i="10"/>
  <c r="BR54" i="10"/>
  <c r="CH54" i="10"/>
  <c r="L55" i="10"/>
  <c r="AB55" i="10"/>
  <c r="AR55" i="10"/>
  <c r="BH55" i="10"/>
  <c r="BX55" i="10"/>
  <c r="CN55" i="10"/>
  <c r="R56" i="10"/>
  <c r="AH56" i="10"/>
  <c r="AX56" i="10"/>
  <c r="BN56" i="10"/>
  <c r="CD56" i="10"/>
  <c r="CT56" i="10"/>
  <c r="X57" i="10"/>
  <c r="AN57" i="10"/>
  <c r="BD57" i="10"/>
  <c r="BT57" i="10"/>
  <c r="CJ57" i="10"/>
  <c r="N58" i="10"/>
  <c r="AD58" i="10"/>
  <c r="AT58" i="10"/>
  <c r="BJ58" i="10"/>
  <c r="BZ58" i="10"/>
  <c r="CP58" i="10"/>
  <c r="T59" i="10"/>
  <c r="AJ59" i="10"/>
  <c r="AU59" i="10"/>
  <c r="BC59" i="10"/>
  <c r="BK59" i="10"/>
  <c r="BS59" i="10"/>
  <c r="CA59" i="10"/>
  <c r="CF59" i="10"/>
  <c r="CL59" i="10"/>
  <c r="CQ59" i="10"/>
  <c r="J60" i="10"/>
  <c r="O60" i="10"/>
  <c r="S60" i="10"/>
  <c r="W60" i="10"/>
  <c r="AA60" i="10"/>
  <c r="AE60" i="10"/>
  <c r="AI60" i="10"/>
  <c r="AM60" i="10"/>
  <c r="AQ60" i="10"/>
  <c r="AU60" i="10"/>
  <c r="AY60" i="10"/>
  <c r="BC60" i="10"/>
  <c r="BG60" i="10"/>
  <c r="BK60" i="10"/>
  <c r="BO60" i="10"/>
  <c r="BS60" i="10"/>
  <c r="BW60" i="10"/>
  <c r="CA60" i="10"/>
  <c r="CE60" i="10"/>
  <c r="CI60" i="10"/>
  <c r="CM60" i="10"/>
  <c r="CQ60" i="10"/>
  <c r="I61" i="10"/>
  <c r="M61" i="10"/>
  <c r="Q61" i="10"/>
  <c r="U61" i="10"/>
  <c r="Y61" i="10"/>
  <c r="AC61" i="10"/>
  <c r="AG61" i="10"/>
  <c r="AK61" i="10"/>
  <c r="AO61" i="10"/>
  <c r="AS61" i="10"/>
  <c r="AW61" i="10"/>
  <c r="BA61" i="10"/>
  <c r="BE61" i="10"/>
  <c r="BI61" i="10"/>
  <c r="BM61" i="10"/>
  <c r="BQ61" i="10"/>
  <c r="BU61" i="10"/>
  <c r="BY61" i="10"/>
  <c r="CC61" i="10"/>
  <c r="CG61" i="10"/>
  <c r="CK61" i="10"/>
  <c r="CO61" i="10"/>
  <c r="CS61" i="10"/>
  <c r="K62" i="10"/>
  <c r="O62" i="10"/>
  <c r="S62" i="10"/>
  <c r="W62" i="10"/>
  <c r="AA62" i="10"/>
  <c r="AE62" i="10"/>
  <c r="AI62" i="10"/>
  <c r="AM62" i="10"/>
  <c r="AQ62" i="10"/>
  <c r="AU62" i="10"/>
  <c r="AY62" i="10"/>
  <c r="BC62" i="10"/>
  <c r="BG62" i="10"/>
  <c r="BK62" i="10"/>
  <c r="BO62" i="10"/>
  <c r="BS62" i="10"/>
  <c r="BW62" i="10"/>
  <c r="CA62" i="10"/>
  <c r="CE62" i="10"/>
  <c r="CI62" i="10"/>
  <c r="CM62" i="10"/>
  <c r="CQ62" i="10"/>
  <c r="I63" i="10"/>
  <c r="M63" i="10"/>
  <c r="Q63" i="10"/>
  <c r="U63" i="10"/>
  <c r="Y63" i="10"/>
  <c r="AC63" i="10"/>
  <c r="AG63" i="10"/>
  <c r="AK63" i="10"/>
  <c r="AO63" i="10"/>
  <c r="AS63" i="10"/>
  <c r="AW63" i="10"/>
  <c r="BA63" i="10"/>
  <c r="BE63" i="10"/>
  <c r="BI63" i="10"/>
  <c r="BM63" i="10"/>
  <c r="BQ63" i="10"/>
  <c r="BU63" i="10"/>
  <c r="BY63" i="10"/>
  <c r="CC63" i="10"/>
  <c r="CG63" i="10"/>
  <c r="CK63" i="10"/>
  <c r="CO63" i="10"/>
  <c r="CS63" i="10"/>
  <c r="K64" i="10"/>
  <c r="O64" i="10"/>
  <c r="S64" i="10"/>
  <c r="W64" i="10"/>
  <c r="AA64" i="10"/>
  <c r="AE64" i="10"/>
  <c r="AI64" i="10"/>
  <c r="AM64" i="10"/>
  <c r="AQ64" i="10"/>
  <c r="AU64" i="10"/>
  <c r="AY64" i="10"/>
  <c r="BC64" i="10"/>
  <c r="BG64" i="10"/>
  <c r="BK64" i="10"/>
  <c r="BO64" i="10"/>
  <c r="BS64" i="10"/>
  <c r="BW64" i="10"/>
  <c r="CA64" i="10"/>
  <c r="CE64" i="10"/>
  <c r="CI64" i="10"/>
  <c r="CM64" i="10"/>
  <c r="CQ64" i="10"/>
  <c r="I65" i="10"/>
  <c r="M65" i="10"/>
  <c r="Q65" i="10"/>
  <c r="U65" i="10"/>
  <c r="Y65" i="10"/>
  <c r="AC65" i="10"/>
  <c r="AG65" i="10"/>
  <c r="AK65" i="10"/>
  <c r="AO65" i="10"/>
  <c r="AS65" i="10"/>
  <c r="AW65" i="10"/>
  <c r="BE49" i="10"/>
  <c r="CK50" i="10"/>
  <c r="BM51" i="10"/>
  <c r="AM52" i="10"/>
  <c r="M53" i="10"/>
  <c r="AY53" i="10"/>
  <c r="BT53" i="10"/>
  <c r="CJ53" i="10"/>
  <c r="N54" i="10"/>
  <c r="AD54" i="10"/>
  <c r="AT54" i="10"/>
  <c r="BJ54" i="10"/>
  <c r="BZ54" i="10"/>
  <c r="CP54" i="10"/>
  <c r="T55" i="10"/>
  <c r="AJ55" i="10"/>
  <c r="AZ55" i="10"/>
  <c r="BP55" i="10"/>
  <c r="CF55" i="10"/>
  <c r="J56" i="10"/>
  <c r="Z56" i="10"/>
  <c r="AP56" i="10"/>
  <c r="BF56" i="10"/>
  <c r="BV56" i="10"/>
  <c r="CL56" i="10"/>
  <c r="P57" i="10"/>
  <c r="AF57" i="10"/>
  <c r="AV57" i="10"/>
  <c r="BL57" i="10"/>
  <c r="CB57" i="10"/>
  <c r="CR57" i="10"/>
  <c r="V58" i="10"/>
  <c r="AL58" i="10"/>
  <c r="BB58" i="10"/>
  <c r="BR58" i="10"/>
  <c r="CH58" i="10"/>
  <c r="L59" i="10"/>
  <c r="AB59" i="10"/>
  <c r="AQ59" i="10"/>
  <c r="AY59" i="10"/>
  <c r="BG59" i="10"/>
  <c r="BO59" i="10"/>
  <c r="BW59" i="10"/>
  <c r="CD59" i="10"/>
  <c r="CI59" i="10"/>
  <c r="CN59" i="10"/>
  <c r="CT59" i="10"/>
  <c r="M60" i="10"/>
  <c r="Q60" i="10"/>
  <c r="U60" i="10"/>
  <c r="Y60" i="10"/>
  <c r="AC60" i="10"/>
  <c r="AG60" i="10"/>
  <c r="AK60" i="10"/>
  <c r="AO60" i="10"/>
  <c r="AS60" i="10"/>
  <c r="AW60" i="10"/>
  <c r="BA60" i="10"/>
  <c r="BE60" i="10"/>
  <c r="BI60" i="10"/>
  <c r="BM60" i="10"/>
  <c r="BQ60" i="10"/>
  <c r="BU60" i="10"/>
  <c r="BY60" i="10"/>
  <c r="CC60" i="10"/>
  <c r="CG60" i="10"/>
  <c r="CK60" i="10"/>
  <c r="CO60" i="10"/>
  <c r="CS60" i="10"/>
  <c r="K61" i="10"/>
  <c r="O61" i="10"/>
  <c r="S61" i="10"/>
  <c r="W61" i="10"/>
  <c r="AA61" i="10"/>
  <c r="AE61" i="10"/>
  <c r="AI61" i="10"/>
  <c r="AM61" i="10"/>
  <c r="AQ61" i="10"/>
  <c r="AU61" i="10"/>
  <c r="AY61" i="10"/>
  <c r="BC61" i="10"/>
  <c r="BG61" i="10"/>
  <c r="BK61" i="10"/>
  <c r="BO61" i="10"/>
  <c r="BS61" i="10"/>
  <c r="BW61" i="10"/>
  <c r="CA61" i="10"/>
  <c r="CE61" i="10"/>
  <c r="CI61" i="10"/>
  <c r="CM61" i="10"/>
  <c r="CQ61" i="10"/>
  <c r="I62" i="10"/>
  <c r="M62" i="10"/>
  <c r="Q62" i="10"/>
  <c r="U62" i="10"/>
  <c r="Y62" i="10"/>
  <c r="AC62" i="10"/>
  <c r="AG62" i="10"/>
  <c r="AK62" i="10"/>
  <c r="AO62" i="10"/>
  <c r="AS62" i="10"/>
  <c r="AW62" i="10"/>
  <c r="BA62" i="10"/>
  <c r="BE62" i="10"/>
  <c r="BI62" i="10"/>
  <c r="BM62" i="10"/>
  <c r="BQ62" i="10"/>
  <c r="BU62" i="10"/>
  <c r="BY62" i="10"/>
  <c r="CC62" i="10"/>
  <c r="CG62" i="10"/>
  <c r="CK62" i="10"/>
  <c r="CO62" i="10"/>
  <c r="CS62" i="10"/>
  <c r="K63" i="10"/>
  <c r="O63" i="10"/>
  <c r="S63" i="10"/>
  <c r="W63" i="10"/>
  <c r="AA63" i="10"/>
  <c r="AE63" i="10"/>
  <c r="AI63" i="10"/>
  <c r="AM63" i="10"/>
  <c r="AQ63" i="10"/>
  <c r="AU63" i="10"/>
  <c r="AY63" i="10"/>
  <c r="BC63" i="10"/>
  <c r="BG63" i="10"/>
  <c r="BK63" i="10"/>
  <c r="BO63" i="10"/>
  <c r="BS63" i="10"/>
  <c r="BW63" i="10"/>
  <c r="CA63" i="10"/>
  <c r="CE63" i="10"/>
  <c r="CI63" i="10"/>
  <c r="CM63" i="10"/>
  <c r="CQ63" i="10"/>
  <c r="I64" i="10"/>
  <c r="M64" i="10"/>
  <c r="Q64" i="10"/>
  <c r="U64" i="10"/>
  <c r="Y64" i="10"/>
  <c r="AC64" i="10"/>
  <c r="AG64" i="10"/>
  <c r="AK64" i="10"/>
  <c r="AO64" i="10"/>
  <c r="AS64" i="10"/>
  <c r="AW64" i="10"/>
  <c r="BA64" i="10"/>
  <c r="BE64" i="10"/>
  <c r="BI64" i="10"/>
  <c r="BM64" i="10"/>
  <c r="BQ64" i="10"/>
  <c r="BU64" i="10"/>
  <c r="BY64" i="10"/>
  <c r="CC64" i="10"/>
  <c r="CG64" i="10"/>
  <c r="CK64" i="10"/>
  <c r="CO64" i="10"/>
  <c r="CS64" i="10"/>
  <c r="K65" i="10"/>
  <c r="O65" i="10"/>
  <c r="S65" i="10"/>
  <c r="W65" i="10"/>
  <c r="AA65" i="10"/>
  <c r="AE65" i="10"/>
  <c r="AI65" i="10"/>
  <c r="AM65" i="10"/>
  <c r="AQ65" i="10"/>
  <c r="AU65" i="10"/>
  <c r="AY65" i="10"/>
  <c r="BC65" i="10"/>
  <c r="BG65" i="10"/>
  <c r="BK65" i="10"/>
  <c r="BO65" i="10"/>
  <c r="BS65" i="10"/>
  <c r="BW65" i="10"/>
  <c r="H46" i="10"/>
  <c r="H43" i="10"/>
  <c r="H51" i="10"/>
  <c r="H59" i="10"/>
  <c r="H63" i="10"/>
  <c r="CT66" i="10"/>
  <c r="CP66" i="10"/>
  <c r="CL66" i="10"/>
  <c r="CH66" i="10"/>
  <c r="CD66" i="10"/>
  <c r="BZ66" i="10"/>
  <c r="BV66" i="10"/>
  <c r="BR66" i="10"/>
  <c r="BN66" i="10"/>
  <c r="BJ66" i="10"/>
  <c r="BF66" i="10"/>
  <c r="BB66" i="10"/>
  <c r="AX66" i="10"/>
  <c r="AT66" i="10"/>
  <c r="AP66" i="10"/>
  <c r="AL66" i="10"/>
  <c r="AH66" i="10"/>
  <c r="AD66" i="10"/>
  <c r="Z66" i="10"/>
  <c r="V66" i="10"/>
  <c r="R66" i="10"/>
  <c r="N66" i="10"/>
  <c r="J66" i="10"/>
  <c r="CR65" i="10"/>
  <c r="CN65" i="10"/>
  <c r="CJ65" i="10"/>
  <c r="CF65" i="10"/>
  <c r="CB65" i="10"/>
  <c r="BX65" i="10"/>
  <c r="BR65" i="10"/>
  <c r="BM65" i="10"/>
  <c r="BH65" i="10"/>
  <c r="BB65" i="10"/>
  <c r="AT65" i="10"/>
  <c r="AD65" i="10"/>
  <c r="N65" i="10"/>
  <c r="CJ64" i="10"/>
  <c r="BT64" i="10"/>
  <c r="BD64" i="10"/>
  <c r="AN64" i="10"/>
  <c r="X64" i="10"/>
  <c r="CT63" i="10"/>
  <c r="CD63" i="10"/>
  <c r="BN63" i="10"/>
  <c r="AX63" i="10"/>
  <c r="AH63" i="10"/>
  <c r="R63" i="10"/>
  <c r="CN62" i="10"/>
  <c r="BX62" i="10"/>
  <c r="BH62" i="10"/>
  <c r="AR62" i="10"/>
  <c r="AB62" i="10"/>
  <c r="L62" i="10"/>
  <c r="CH61" i="10"/>
  <c r="BR61" i="10"/>
  <c r="BB61" i="10"/>
  <c r="AL61" i="10"/>
  <c r="V61" i="10"/>
  <c r="CR60" i="10"/>
  <c r="CB60" i="10"/>
  <c r="BL60" i="10"/>
  <c r="AV60" i="10"/>
  <c r="AF60" i="10"/>
  <c r="P60" i="10"/>
  <c r="CH59" i="10"/>
  <c r="BD59" i="10"/>
  <c r="CT58" i="10"/>
  <c r="AH58" i="10"/>
  <c r="BH57" i="10"/>
  <c r="CH56" i="10"/>
  <c r="V56" i="10"/>
  <c r="AV55" i="10"/>
  <c r="BV54" i="10"/>
  <c r="J54" i="10"/>
  <c r="CI52" i="10"/>
  <c r="Q49" i="10"/>
  <c r="CE40" i="10"/>
  <c r="BI41" i="10"/>
  <c r="AI42" i="10"/>
  <c r="BU42" i="10"/>
  <c r="CL42" i="10"/>
  <c r="P43" i="10"/>
  <c r="W43" i="10"/>
  <c r="AB43" i="10"/>
  <c r="AF43" i="10"/>
  <c r="AJ43" i="10"/>
  <c r="AN43" i="10"/>
  <c r="AR43" i="10"/>
  <c r="AV43" i="10"/>
  <c r="AZ43" i="10"/>
  <c r="BD43" i="10"/>
  <c r="BH43" i="10"/>
  <c r="BL43" i="10"/>
  <c r="BP43" i="10"/>
  <c r="BT43" i="10"/>
  <c r="BX43" i="10"/>
  <c r="CB43" i="10"/>
  <c r="CF43" i="10"/>
  <c r="CJ43" i="10"/>
  <c r="CN43" i="10"/>
  <c r="CR43" i="10"/>
  <c r="J44" i="10"/>
  <c r="N44" i="10"/>
  <c r="R44" i="10"/>
  <c r="V44" i="10"/>
  <c r="Z44" i="10"/>
  <c r="AD44" i="10"/>
  <c r="AH44" i="10"/>
  <c r="AL44" i="10"/>
  <c r="AP44" i="10"/>
  <c r="AT44" i="10"/>
  <c r="AX44" i="10"/>
  <c r="BB44" i="10"/>
  <c r="BF44" i="10"/>
  <c r="BJ44" i="10"/>
  <c r="BN44" i="10"/>
  <c r="BR44" i="10"/>
  <c r="BV44" i="10"/>
  <c r="BZ44" i="10"/>
  <c r="CD44" i="10"/>
  <c r="CH44" i="10"/>
  <c r="CL44" i="10"/>
  <c r="CP44" i="10"/>
  <c r="CT44" i="10"/>
  <c r="L45" i="10"/>
  <c r="P45" i="10"/>
  <c r="T45" i="10"/>
  <c r="X45" i="10"/>
  <c r="AB45" i="10"/>
  <c r="AF45" i="10"/>
  <c r="AJ45" i="10"/>
  <c r="AN45" i="10"/>
  <c r="AR45" i="10"/>
  <c r="AV45" i="10"/>
  <c r="AZ45" i="10"/>
  <c r="BD45" i="10"/>
  <c r="BH45" i="10"/>
  <c r="BL45" i="10"/>
  <c r="BP45" i="10"/>
  <c r="BT45" i="10"/>
  <c r="BX45" i="10"/>
  <c r="CB45" i="10"/>
  <c r="CF45" i="10"/>
  <c r="CJ45" i="10"/>
  <c r="CN45" i="10"/>
  <c r="CR45" i="10"/>
  <c r="J46" i="10"/>
  <c r="N46" i="10"/>
  <c r="R46" i="10"/>
  <c r="V46" i="10"/>
  <c r="Z46" i="10"/>
  <c r="AD46" i="10"/>
  <c r="AH46" i="10"/>
  <c r="AL46" i="10"/>
  <c r="AP46" i="10"/>
  <c r="AT46" i="10"/>
  <c r="AX46" i="10"/>
  <c r="M41" i="10"/>
  <c r="BY41" i="10"/>
  <c r="AY42" i="10"/>
  <c r="BZ42" i="10"/>
  <c r="CP42" i="10"/>
  <c r="R43" i="10"/>
  <c r="X43" i="10"/>
  <c r="AC43" i="10"/>
  <c r="AG43" i="10"/>
  <c r="AK43" i="10"/>
  <c r="AO43" i="10"/>
  <c r="AS43" i="10"/>
  <c r="AW43" i="10"/>
  <c r="BA43" i="10"/>
  <c r="BE43" i="10"/>
  <c r="BI43" i="10"/>
  <c r="BM43" i="10"/>
  <c r="BQ43" i="10"/>
  <c r="BU43" i="10"/>
  <c r="BY43" i="10"/>
  <c r="CC43" i="10"/>
  <c r="CG43" i="10"/>
  <c r="CK43" i="10"/>
  <c r="CO43" i="10"/>
  <c r="CS43" i="10"/>
  <c r="K44" i="10"/>
  <c r="O44" i="10"/>
  <c r="S44" i="10"/>
  <c r="W44" i="10"/>
  <c r="AA44" i="10"/>
  <c r="AE44" i="10"/>
  <c r="AI44" i="10"/>
  <c r="AM44" i="10"/>
  <c r="AQ44" i="10"/>
  <c r="AU44" i="10"/>
  <c r="AY44" i="10"/>
  <c r="BC44" i="10"/>
  <c r="BG44" i="10"/>
  <c r="BK44" i="10"/>
  <c r="BO44" i="10"/>
  <c r="BS44" i="10"/>
  <c r="BW44" i="10"/>
  <c r="CA44" i="10"/>
  <c r="CE44" i="10"/>
  <c r="CI44" i="10"/>
  <c r="CM44" i="10"/>
  <c r="CQ44" i="10"/>
  <c r="I45" i="10"/>
  <c r="M45" i="10"/>
  <c r="Q45" i="10"/>
  <c r="U45" i="10"/>
  <c r="Y45" i="10"/>
  <c r="AC45" i="10"/>
  <c r="AG45" i="10"/>
  <c r="AK45" i="10"/>
  <c r="AO45" i="10"/>
  <c r="AS45" i="10"/>
  <c r="AW45" i="10"/>
  <c r="BA45" i="10"/>
  <c r="BE45" i="10"/>
  <c r="BI45" i="10"/>
  <c r="BM45" i="10"/>
  <c r="BQ45" i="10"/>
  <c r="BU45" i="10"/>
  <c r="BY45" i="10"/>
  <c r="CC45" i="10"/>
  <c r="CG45" i="10"/>
  <c r="CK45" i="10"/>
  <c r="CO45" i="10"/>
  <c r="CS45" i="10"/>
  <c r="K46" i="10"/>
  <c r="O46" i="10"/>
  <c r="S46" i="10"/>
  <c r="W46" i="10"/>
  <c r="AA46" i="10"/>
  <c r="AE46" i="10"/>
  <c r="AI46" i="10"/>
  <c r="AM46" i="10"/>
  <c r="AQ46" i="10"/>
  <c r="AU46" i="10"/>
  <c r="AY46" i="10"/>
  <c r="BC46" i="10"/>
  <c r="BG46" i="10"/>
  <c r="BK46" i="10"/>
  <c r="BO46" i="10"/>
  <c r="AC41" i="10"/>
  <c r="CO41" i="10"/>
  <c r="BJ42" i="10"/>
  <c r="CD42" i="10"/>
  <c r="CT42" i="10"/>
  <c r="T43" i="10"/>
  <c r="Z43" i="10"/>
  <c r="AD43" i="10"/>
  <c r="AH43" i="10"/>
  <c r="AL43" i="10"/>
  <c r="AP43" i="10"/>
  <c r="AT43" i="10"/>
  <c r="AX43" i="10"/>
  <c r="BB43" i="10"/>
  <c r="BF43" i="10"/>
  <c r="BJ43" i="10"/>
  <c r="BN43" i="10"/>
  <c r="BR43" i="10"/>
  <c r="BV43" i="10"/>
  <c r="BZ43" i="10"/>
  <c r="CD43" i="10"/>
  <c r="CH43" i="10"/>
  <c r="CL43" i="10"/>
  <c r="CP43" i="10"/>
  <c r="CT43" i="10"/>
  <c r="L44" i="10"/>
  <c r="P44" i="10"/>
  <c r="T44" i="10"/>
  <c r="X44" i="10"/>
  <c r="AB44" i="10"/>
  <c r="AF44" i="10"/>
  <c r="AJ44" i="10"/>
  <c r="AN44" i="10"/>
  <c r="AR44" i="10"/>
  <c r="AV44" i="10"/>
  <c r="AZ44" i="10"/>
  <c r="BD44" i="10"/>
  <c r="BH44" i="10"/>
  <c r="BL44" i="10"/>
  <c r="BP44" i="10"/>
  <c r="BT44" i="10"/>
  <c r="BX44" i="10"/>
  <c r="CB44" i="10"/>
  <c r="CF44" i="10"/>
  <c r="CJ44" i="10"/>
  <c r="CN44" i="10"/>
  <c r="CR44" i="10"/>
  <c r="J45" i="10"/>
  <c r="N45" i="10"/>
  <c r="R45" i="10"/>
  <c r="V45" i="10"/>
  <c r="AM40" i="10"/>
  <c r="Y43" i="10"/>
  <c r="U43" i="10"/>
  <c r="Q43" i="10"/>
  <c r="M43" i="10"/>
  <c r="I43" i="10"/>
  <c r="CQ42" i="10"/>
  <c r="CM42" i="10"/>
  <c r="CI42" i="10"/>
  <c r="CE42" i="10"/>
  <c r="CA42" i="10"/>
  <c r="BV42" i="10"/>
  <c r="BQ42" i="10"/>
  <c r="BK42" i="10"/>
  <c r="BC42" i="10"/>
  <c r="AM42" i="10"/>
  <c r="W42" i="10"/>
  <c r="CS41" i="10"/>
  <c r="CC41" i="10"/>
  <c r="BM41" i="10"/>
  <c r="AW41" i="10"/>
  <c r="AG41" i="10"/>
  <c r="Q41" i="10"/>
  <c r="CI40" i="10"/>
  <c r="S43" i="10"/>
  <c r="O43" i="10"/>
  <c r="K43" i="10"/>
  <c r="CS42" i="10"/>
  <c r="CO42" i="10"/>
  <c r="CK42" i="10"/>
  <c r="CG42" i="10"/>
  <c r="CC42" i="10"/>
  <c r="BY42" i="10"/>
  <c r="BS42" i="10"/>
  <c r="BN42" i="10"/>
  <c r="BI42" i="10"/>
  <c r="AU42" i="10"/>
  <c r="AE42" i="10"/>
  <c r="O42" i="10"/>
  <c r="CK41" i="10"/>
  <c r="BU41" i="10"/>
  <c r="BE41" i="10"/>
  <c r="AO41" i="10"/>
  <c r="Y41" i="10"/>
  <c r="I41" i="10"/>
  <c r="BG40" i="10"/>
  <c r="N43" i="10"/>
  <c r="J43" i="10"/>
  <c r="CR42" i="10"/>
  <c r="CN42" i="10"/>
  <c r="CJ42" i="10"/>
  <c r="CF42" i="10"/>
  <c r="CB42" i="10"/>
  <c r="BW42" i="10"/>
  <c r="BR42" i="10"/>
  <c r="BM42" i="10"/>
  <c r="BG42" i="10"/>
  <c r="AQ42" i="10"/>
  <c r="AA42" i="10"/>
  <c r="K42" i="10"/>
  <c r="CG41" i="10"/>
  <c r="BQ41" i="10"/>
  <c r="BA41" i="10"/>
  <c r="AK41" i="10"/>
  <c r="U41" i="10"/>
  <c r="CQ40" i="10"/>
  <c r="BS40" i="10"/>
  <c r="CA40" i="10"/>
  <c r="AU40" i="10"/>
  <c r="BW40" i="10"/>
  <c r="CM40" i="10"/>
  <c r="BK40" i="10"/>
  <c r="BO40" i="10"/>
  <c r="BZ87" i="4"/>
  <c r="BZ89" i="4"/>
  <c r="BZ90" i="4"/>
  <c r="BZ86" i="4"/>
  <c r="BZ88" i="4"/>
  <c r="BV85" i="4"/>
  <c r="CC86" i="4"/>
  <c r="CC88" i="4"/>
  <c r="CC87" i="4"/>
  <c r="CC89" i="4"/>
  <c r="CC90" i="4"/>
  <c r="BY85" i="4"/>
  <c r="AN88" i="4"/>
  <c r="AN87" i="4"/>
  <c r="AN86" i="4"/>
  <c r="AN90" i="4"/>
  <c r="AN89" i="4"/>
  <c r="AJ85" i="4"/>
  <c r="F68" i="4"/>
  <c r="AY40" i="10"/>
  <c r="AE40" i="10"/>
  <c r="O40" i="10"/>
  <c r="BC40" i="10"/>
  <c r="AQ40" i="10"/>
  <c r="AA40" i="10"/>
  <c r="W40" i="10"/>
  <c r="CS39" i="10"/>
  <c r="AI40" i="10"/>
  <c r="CC39" i="10"/>
  <c r="S40" i="10"/>
  <c r="CG39" i="10"/>
  <c r="CO39" i="10"/>
  <c r="BY39" i="10"/>
  <c r="K40" i="10"/>
  <c r="BI39" i="10"/>
  <c r="CK39" i="10"/>
  <c r="BU39" i="10"/>
  <c r="BQ39" i="10"/>
  <c r="BA39" i="10"/>
  <c r="AC39" i="10"/>
  <c r="BM39" i="10"/>
  <c r="AS39" i="10"/>
  <c r="AW39" i="10"/>
  <c r="U39" i="10"/>
  <c r="BE39" i="10"/>
  <c r="M39" i="10"/>
  <c r="AG39" i="10"/>
  <c r="Q39" i="10"/>
  <c r="AO39" i="10"/>
  <c r="Y39" i="10"/>
  <c r="I39" i="10"/>
  <c r="AK39" i="10"/>
  <c r="K39" i="10"/>
  <c r="O39" i="10"/>
  <c r="S39" i="10"/>
  <c r="W39" i="10"/>
  <c r="AA39" i="10"/>
  <c r="AE39" i="10"/>
  <c r="AI39" i="10"/>
  <c r="AM39" i="10"/>
  <c r="AQ39" i="10"/>
  <c r="AU39" i="10"/>
  <c r="AY39" i="10"/>
  <c r="BC39" i="10"/>
  <c r="BG39" i="10"/>
  <c r="BK39" i="10"/>
  <c r="BO39" i="10"/>
  <c r="BS39" i="10"/>
  <c r="BW39" i="10"/>
  <c r="CA39" i="10"/>
  <c r="CE39" i="10"/>
  <c r="CI39" i="10"/>
  <c r="CM39" i="10"/>
  <c r="CQ39" i="10"/>
  <c r="I40" i="10"/>
  <c r="M40" i="10"/>
  <c r="Q40" i="10"/>
  <c r="U40" i="10"/>
  <c r="Y40" i="10"/>
  <c r="AC40" i="10"/>
  <c r="AG40" i="10"/>
  <c r="AK40" i="10"/>
  <c r="AO40" i="10"/>
  <c r="AS40" i="10"/>
  <c r="AW40" i="10"/>
  <c r="BA40" i="10"/>
  <c r="BE40" i="10"/>
  <c r="BI40" i="10"/>
  <c r="BM40" i="10"/>
  <c r="BQ40" i="10"/>
  <c r="BU40" i="10"/>
  <c r="BY40" i="10"/>
  <c r="CC40" i="10"/>
  <c r="CG40" i="10"/>
  <c r="CK40" i="10"/>
  <c r="CO40" i="10"/>
  <c r="CS40" i="10"/>
  <c r="K41" i="10"/>
  <c r="O41" i="10"/>
  <c r="S41" i="10"/>
  <c r="W41" i="10"/>
  <c r="AA41" i="10"/>
  <c r="AE41" i="10"/>
  <c r="AI41" i="10"/>
  <c r="AM41" i="10"/>
  <c r="AQ41" i="10"/>
  <c r="AU41" i="10"/>
  <c r="AY41" i="10"/>
  <c r="BC41" i="10"/>
  <c r="BG41" i="10"/>
  <c r="BK41" i="10"/>
  <c r="BO41" i="10"/>
  <c r="BS41" i="10"/>
  <c r="BW41" i="10"/>
  <c r="CA41" i="10"/>
  <c r="CE41" i="10"/>
  <c r="CI41" i="10"/>
  <c r="CM41" i="10"/>
  <c r="CQ41" i="10"/>
  <c r="I42" i="10"/>
  <c r="M42" i="10"/>
  <c r="Q42" i="10"/>
  <c r="U42" i="10"/>
  <c r="Y42" i="10"/>
  <c r="AC42" i="10"/>
  <c r="AG42" i="10"/>
  <c r="AK42" i="10"/>
  <c r="AO42" i="10"/>
  <c r="AS42" i="10"/>
  <c r="AW42" i="10"/>
  <c r="BA42" i="10"/>
  <c r="BE42" i="10"/>
  <c r="L39" i="10"/>
  <c r="P39" i="10"/>
  <c r="T39" i="10"/>
  <c r="X39" i="10"/>
  <c r="AB39" i="10"/>
  <c r="AF39" i="10"/>
  <c r="AJ39" i="10"/>
  <c r="AN39" i="10"/>
  <c r="AR39" i="10"/>
  <c r="AV39" i="10"/>
  <c r="AZ39" i="10"/>
  <c r="BD39" i="10"/>
  <c r="BH39" i="10"/>
  <c r="BL39" i="10"/>
  <c r="BP39" i="10"/>
  <c r="BT39" i="10"/>
  <c r="BX39" i="10"/>
  <c r="CB39" i="10"/>
  <c r="CF39" i="10"/>
  <c r="CJ39" i="10"/>
  <c r="CN39" i="10"/>
  <c r="CR39" i="10"/>
  <c r="J40" i="10"/>
  <c r="N40" i="10"/>
  <c r="R40" i="10"/>
  <c r="V40" i="10"/>
  <c r="Z40" i="10"/>
  <c r="AD40" i="10"/>
  <c r="AH40" i="10"/>
  <c r="AL40" i="10"/>
  <c r="AP40" i="10"/>
  <c r="AT40" i="10"/>
  <c r="AX40" i="10"/>
  <c r="BB40" i="10"/>
  <c r="BF40" i="10"/>
  <c r="BJ40" i="10"/>
  <c r="BN40" i="10"/>
  <c r="BR40" i="10"/>
  <c r="BV40" i="10"/>
  <c r="BZ40" i="10"/>
  <c r="CD40" i="10"/>
  <c r="CH40" i="10"/>
  <c r="CL40" i="10"/>
  <c r="CP40" i="10"/>
  <c r="CT40" i="10"/>
  <c r="L41" i="10"/>
  <c r="P41" i="10"/>
  <c r="T41" i="10"/>
  <c r="X41" i="10"/>
  <c r="AB41" i="10"/>
  <c r="AF41" i="10"/>
  <c r="AJ41" i="10"/>
  <c r="AN41" i="10"/>
  <c r="AR41" i="10"/>
  <c r="AV41" i="10"/>
  <c r="AZ41" i="10"/>
  <c r="BD41" i="10"/>
  <c r="BH41" i="10"/>
  <c r="BL41" i="10"/>
  <c r="BP41" i="10"/>
  <c r="BT41" i="10"/>
  <c r="BX41" i="10"/>
  <c r="CB41" i="10"/>
  <c r="CF41" i="10"/>
  <c r="CJ41" i="10"/>
  <c r="CN41" i="10"/>
  <c r="CR41" i="10"/>
  <c r="J42" i="10"/>
  <c r="N42" i="10"/>
  <c r="R42" i="10"/>
  <c r="V42" i="10"/>
  <c r="Z42" i="10"/>
  <c r="AD42" i="10"/>
  <c r="AH42" i="10"/>
  <c r="AL42" i="10"/>
  <c r="AP42" i="10"/>
  <c r="AT42" i="10"/>
  <c r="AX42" i="10"/>
  <c r="BB42" i="10"/>
  <c r="BF42" i="10"/>
  <c r="J39" i="10"/>
  <c r="N39" i="10"/>
  <c r="R39" i="10"/>
  <c r="V39" i="10"/>
  <c r="Z39" i="10"/>
  <c r="AD39" i="10"/>
  <c r="AH39" i="10"/>
  <c r="AL39" i="10"/>
  <c r="AP39" i="10"/>
  <c r="AT39" i="10"/>
  <c r="AX39" i="10"/>
  <c r="BB39" i="10"/>
  <c r="BF39" i="10"/>
  <c r="BJ39" i="10"/>
  <c r="BN39" i="10"/>
  <c r="BR39" i="10"/>
  <c r="BV39" i="10"/>
  <c r="BZ39" i="10"/>
  <c r="CD39" i="10"/>
  <c r="CH39" i="10"/>
  <c r="CL39" i="10"/>
  <c r="CP39" i="10"/>
  <c r="CT39" i="10"/>
  <c r="L40" i="10"/>
  <c r="P40" i="10"/>
  <c r="T40" i="10"/>
  <c r="X40" i="10"/>
  <c r="AB40" i="10"/>
  <c r="AF40" i="10"/>
  <c r="AJ40" i="10"/>
  <c r="AN40" i="10"/>
  <c r="AR40" i="10"/>
  <c r="AV40" i="10"/>
  <c r="AZ40" i="10"/>
  <c r="BD40" i="10"/>
  <c r="BH40" i="10"/>
  <c r="BL40" i="10"/>
  <c r="BP40" i="10"/>
  <c r="BT40" i="10"/>
  <c r="BX40" i="10"/>
  <c r="CB40" i="10"/>
  <c r="CF40" i="10"/>
  <c r="CJ40" i="10"/>
  <c r="CN40" i="10"/>
  <c r="CR40" i="10"/>
  <c r="J41" i="10"/>
  <c r="N41" i="10"/>
  <c r="R41" i="10"/>
  <c r="V41" i="10"/>
  <c r="Z41" i="10"/>
  <c r="AD41" i="10"/>
  <c r="AH41" i="10"/>
  <c r="AL41" i="10"/>
  <c r="AP41" i="10"/>
  <c r="AT41" i="10"/>
  <c r="AX41" i="10"/>
  <c r="BB41" i="10"/>
  <c r="BF41" i="10"/>
  <c r="BJ41" i="10"/>
  <c r="BN41" i="10"/>
  <c r="BR41" i="10"/>
  <c r="BV41" i="10"/>
  <c r="BZ41" i="10"/>
  <c r="CD41" i="10"/>
  <c r="CH41" i="10"/>
  <c r="CL41" i="10"/>
  <c r="CP41" i="10"/>
  <c r="CT41" i="10"/>
  <c r="L42" i="10"/>
  <c r="P42" i="10"/>
  <c r="T42" i="10"/>
  <c r="X42" i="10"/>
  <c r="AB42" i="10"/>
  <c r="AF42" i="10"/>
  <c r="AJ42" i="10"/>
  <c r="AN42" i="10"/>
  <c r="AR42" i="10"/>
  <c r="AV42" i="10"/>
  <c r="AZ42" i="10"/>
  <c r="BD42" i="10"/>
  <c r="BH42" i="10"/>
  <c r="BL42" i="10"/>
  <c r="BP42" i="10"/>
  <c r="BT42" i="10"/>
  <c r="BX42" i="10"/>
  <c r="CG89" i="4" l="1"/>
  <c r="CG86" i="4"/>
  <c r="CG88" i="4"/>
  <c r="CG90" i="4"/>
  <c r="CG87" i="4"/>
  <c r="CC85" i="4"/>
  <c r="CD86" i="4"/>
  <c r="CD88" i="4"/>
  <c r="CD90" i="4"/>
  <c r="CD89" i="4"/>
  <c r="CD87" i="4"/>
  <c r="BZ85" i="4"/>
  <c r="AR88" i="4"/>
  <c r="AR87" i="4"/>
  <c r="AR86" i="4"/>
  <c r="AR90" i="4"/>
  <c r="AR89" i="4"/>
  <c r="AN85" i="4"/>
  <c r="D110" i="8"/>
  <c r="E110" i="8"/>
  <c r="F110" i="8"/>
  <c r="D111" i="8"/>
  <c r="E111" i="8"/>
  <c r="F111" i="8"/>
  <c r="D112" i="8"/>
  <c r="E112" i="8"/>
  <c r="F112" i="8"/>
  <c r="D113" i="8"/>
  <c r="E113" i="8"/>
  <c r="F113" i="8"/>
  <c r="D114" i="8"/>
  <c r="E114" i="8"/>
  <c r="F114" i="8"/>
  <c r="D115" i="8"/>
  <c r="E115" i="8"/>
  <c r="F115" i="8"/>
  <c r="D116" i="8"/>
  <c r="E116" i="8"/>
  <c r="F116" i="8"/>
  <c r="D117" i="8"/>
  <c r="E117" i="8"/>
  <c r="F117" i="8"/>
  <c r="D118" i="8"/>
  <c r="E118" i="8"/>
  <c r="F118" i="8"/>
  <c r="D119" i="8"/>
  <c r="E119" i="8"/>
  <c r="F119" i="8"/>
  <c r="D120" i="8"/>
  <c r="E120" i="8"/>
  <c r="F120" i="8"/>
  <c r="D121" i="8"/>
  <c r="E121" i="8"/>
  <c r="F121" i="8"/>
  <c r="D122" i="8"/>
  <c r="E122" i="8"/>
  <c r="F122" i="8"/>
  <c r="D123" i="8"/>
  <c r="E123" i="8"/>
  <c r="F123" i="8"/>
  <c r="D124" i="8"/>
  <c r="E124" i="8"/>
  <c r="F124" i="8"/>
  <c r="D125" i="8"/>
  <c r="E125" i="8"/>
  <c r="F125" i="8"/>
  <c r="D126" i="8"/>
  <c r="E126" i="8"/>
  <c r="F126" i="8"/>
  <c r="D127" i="8"/>
  <c r="E127" i="8"/>
  <c r="F127" i="8"/>
  <c r="D128" i="8"/>
  <c r="E128" i="8"/>
  <c r="F128" i="8"/>
  <c r="D129" i="8"/>
  <c r="E129" i="8"/>
  <c r="F129" i="8"/>
  <c r="D130" i="8"/>
  <c r="E130" i="8"/>
  <c r="F130" i="8"/>
  <c r="C126" i="8"/>
  <c r="C127" i="8"/>
  <c r="C128" i="8"/>
  <c r="C129" i="8"/>
  <c r="C130" i="8"/>
  <c r="C121" i="8"/>
  <c r="C122" i="8"/>
  <c r="C123" i="8"/>
  <c r="C124" i="8"/>
  <c r="C125" i="8"/>
  <c r="C111" i="8"/>
  <c r="C112" i="8"/>
  <c r="C113" i="8"/>
  <c r="C114" i="8"/>
  <c r="C115" i="8"/>
  <c r="C116" i="8"/>
  <c r="C117" i="8"/>
  <c r="C118" i="8"/>
  <c r="C119" i="8"/>
  <c r="C120" i="8"/>
  <c r="C110" i="8"/>
  <c r="CK89" i="4" l="1"/>
  <c r="CK88" i="4"/>
  <c r="CK87" i="4"/>
  <c r="CK86" i="4"/>
  <c r="CK90" i="4"/>
  <c r="CG85" i="4"/>
  <c r="CH87" i="4"/>
  <c r="CH89" i="4"/>
  <c r="CH90" i="4"/>
  <c r="CH86" i="4"/>
  <c r="CH88" i="4"/>
  <c r="CD85" i="4"/>
  <c r="AV88" i="4"/>
  <c r="AV87" i="4"/>
  <c r="AV86" i="4"/>
  <c r="AV90" i="4"/>
  <c r="AV89" i="4"/>
  <c r="AR85" i="4"/>
  <c r="E48" i="7"/>
  <c r="I48" i="7"/>
  <c r="E47" i="7"/>
  <c r="I47" i="7"/>
  <c r="E46" i="7"/>
  <c r="I46" i="7"/>
  <c r="E45" i="7"/>
  <c r="I45" i="7"/>
  <c r="CL86" i="4" l="1"/>
  <c r="CL88" i="4"/>
  <c r="CL90" i="4"/>
  <c r="CL89" i="4"/>
  <c r="CL87" i="4"/>
  <c r="CH85" i="4"/>
  <c r="CO87" i="4"/>
  <c r="CO89" i="4"/>
  <c r="CO86" i="4"/>
  <c r="CO88" i="4"/>
  <c r="CO90" i="4"/>
  <c r="CK85" i="4"/>
  <c r="AZ88" i="4"/>
  <c r="AZ87" i="4"/>
  <c r="AZ86" i="4"/>
  <c r="AZ90" i="4"/>
  <c r="AZ89" i="4"/>
  <c r="AV85" i="4"/>
  <c r="H33" i="8"/>
  <c r="CP87" i="4" l="1"/>
  <c r="CP89" i="4"/>
  <c r="CP90" i="4"/>
  <c r="CP86" i="4"/>
  <c r="CP88" i="4"/>
  <c r="CL85" i="4"/>
  <c r="CS88" i="4"/>
  <c r="CS85" i="4"/>
  <c r="CS87" i="4"/>
  <c r="CS89" i="4"/>
  <c r="CS86" i="4"/>
  <c r="CS90" i="4"/>
  <c r="CO85" i="4"/>
  <c r="BD88" i="4"/>
  <c r="BD87" i="4"/>
  <c r="BD86" i="4"/>
  <c r="BD90" i="4"/>
  <c r="BD89" i="4"/>
  <c r="AZ85" i="4"/>
  <c r="I51" i="11"/>
  <c r="I52" i="11"/>
  <c r="I53" i="11"/>
  <c r="I54" i="11"/>
  <c r="CT86" i="4" l="1"/>
  <c r="CT88" i="4"/>
  <c r="CT90" i="4"/>
  <c r="CT89" i="4"/>
  <c r="CT85" i="4"/>
  <c r="CT87" i="4"/>
  <c r="CP85" i="4"/>
  <c r="BH88" i="4"/>
  <c r="BH87" i="4"/>
  <c r="BH86" i="4"/>
  <c r="BH90" i="4"/>
  <c r="BH89" i="4"/>
  <c r="BD85" i="4"/>
  <c r="I107" i="10"/>
  <c r="J107" i="10" s="1"/>
  <c r="K107" i="10" s="1"/>
  <c r="L107" i="10" s="1"/>
  <c r="M107" i="10" s="1"/>
  <c r="N107" i="10" s="1"/>
  <c r="O107" i="10" s="1"/>
  <c r="P107" i="10" s="1"/>
  <c r="Q107" i="10" s="1"/>
  <c r="R107" i="10" s="1"/>
  <c r="S107" i="10" s="1"/>
  <c r="T107" i="10" s="1"/>
  <c r="U107" i="10" s="1"/>
  <c r="V107" i="10" s="1"/>
  <c r="W107" i="10" s="1"/>
  <c r="X107" i="10" s="1"/>
  <c r="Y107" i="10" s="1"/>
  <c r="Z107" i="10" s="1"/>
  <c r="AA107" i="10" s="1"/>
  <c r="AB107" i="10" s="1"/>
  <c r="AC107" i="10" s="1"/>
  <c r="AD107" i="10" s="1"/>
  <c r="AE107" i="10" s="1"/>
  <c r="AF107" i="10" s="1"/>
  <c r="AG107" i="10" s="1"/>
  <c r="AH107" i="10" s="1"/>
  <c r="AI107" i="10" s="1"/>
  <c r="AJ107" i="10" s="1"/>
  <c r="AK107" i="10" s="1"/>
  <c r="AL107" i="10" s="1"/>
  <c r="AM107" i="10" s="1"/>
  <c r="AN107" i="10" s="1"/>
  <c r="AO107" i="10" s="1"/>
  <c r="AP107" i="10" s="1"/>
  <c r="AQ107" i="10" s="1"/>
  <c r="AR107" i="10" s="1"/>
  <c r="AS107" i="10" s="1"/>
  <c r="AT107" i="10" s="1"/>
  <c r="AU107" i="10" s="1"/>
  <c r="AV107" i="10" s="1"/>
  <c r="AW107" i="10" s="1"/>
  <c r="AX107" i="10" s="1"/>
  <c r="AY107" i="10" s="1"/>
  <c r="AZ107" i="10" s="1"/>
  <c r="BA107" i="10" s="1"/>
  <c r="BB107" i="10" s="1"/>
  <c r="BC107" i="10" s="1"/>
  <c r="BD107" i="10" s="1"/>
  <c r="BE107" i="10" s="1"/>
  <c r="BF107" i="10" s="1"/>
  <c r="BG107" i="10" s="1"/>
  <c r="BH107" i="10" s="1"/>
  <c r="BI107" i="10" s="1"/>
  <c r="BJ107" i="10" s="1"/>
  <c r="BK107" i="10" s="1"/>
  <c r="BL107" i="10" s="1"/>
  <c r="BM107" i="10" s="1"/>
  <c r="BN107" i="10" s="1"/>
  <c r="BO107" i="10" s="1"/>
  <c r="BP107" i="10" s="1"/>
  <c r="BQ107" i="10" s="1"/>
  <c r="BR107" i="10" s="1"/>
  <c r="BS107" i="10" s="1"/>
  <c r="BT107" i="10" s="1"/>
  <c r="BU107" i="10" s="1"/>
  <c r="BV107" i="10" s="1"/>
  <c r="BW107" i="10" s="1"/>
  <c r="BX107" i="10" s="1"/>
  <c r="BY107" i="10" s="1"/>
  <c r="BZ107" i="10" s="1"/>
  <c r="CA107" i="10" s="1"/>
  <c r="CB107" i="10" s="1"/>
  <c r="CC107" i="10" s="1"/>
  <c r="CD107" i="10" s="1"/>
  <c r="CE107" i="10" s="1"/>
  <c r="CF107" i="10" s="1"/>
  <c r="CG107" i="10" s="1"/>
  <c r="CH107" i="10" s="1"/>
  <c r="CI107" i="10" s="1"/>
  <c r="CJ107" i="10" s="1"/>
  <c r="CK107" i="10" s="1"/>
  <c r="CL107" i="10" s="1"/>
  <c r="CM107" i="10" s="1"/>
  <c r="CN107" i="10" s="1"/>
  <c r="CO107" i="10" s="1"/>
  <c r="CP107" i="10" s="1"/>
  <c r="CQ107" i="10" s="1"/>
  <c r="CR107" i="10" s="1"/>
  <c r="CS107" i="10" s="1"/>
  <c r="CT107" i="10" s="1"/>
  <c r="CU107" i="10" s="1"/>
  <c r="CV107" i="10" s="1"/>
  <c r="CW107" i="10" s="1"/>
  <c r="CX107" i="10" s="1"/>
  <c r="CY107" i="10" s="1"/>
  <c r="CZ107" i="10" s="1"/>
  <c r="DA107" i="10" s="1"/>
  <c r="DB107" i="10" s="1"/>
  <c r="DC107" i="10" s="1"/>
  <c r="DD107" i="10" s="1"/>
  <c r="DE107" i="10" s="1"/>
  <c r="DF107" i="10" s="1"/>
  <c r="DG107" i="10" s="1"/>
  <c r="I45" i="11"/>
  <c r="I46" i="11"/>
  <c r="I47" i="11"/>
  <c r="I48" i="11"/>
  <c r="I49" i="11"/>
  <c r="I50" i="11"/>
  <c r="I73" i="10"/>
  <c r="J73" i="10" s="1"/>
  <c r="K73" i="10" s="1"/>
  <c r="L73" i="10" s="1"/>
  <c r="M73" i="10" s="1"/>
  <c r="N73" i="10" s="1"/>
  <c r="O73" i="10" s="1"/>
  <c r="P73" i="10" s="1"/>
  <c r="Q73" i="10" s="1"/>
  <c r="R73" i="10" s="1"/>
  <c r="S73" i="10" s="1"/>
  <c r="T73" i="10" s="1"/>
  <c r="U73" i="10" s="1"/>
  <c r="V73" i="10" s="1"/>
  <c r="W73" i="10" s="1"/>
  <c r="X73" i="10" s="1"/>
  <c r="Y73" i="10" s="1"/>
  <c r="Z73" i="10" s="1"/>
  <c r="AA73" i="10" s="1"/>
  <c r="AB73" i="10" s="1"/>
  <c r="AC73" i="10" s="1"/>
  <c r="AD73" i="10" s="1"/>
  <c r="AE73" i="10" s="1"/>
  <c r="AF73" i="10" s="1"/>
  <c r="AG73" i="10" s="1"/>
  <c r="AH73" i="10" s="1"/>
  <c r="AI73" i="10" s="1"/>
  <c r="AJ73" i="10" s="1"/>
  <c r="AK73" i="10" s="1"/>
  <c r="AL73" i="10" s="1"/>
  <c r="AM73" i="10" s="1"/>
  <c r="AN73" i="10" s="1"/>
  <c r="AO73" i="10" s="1"/>
  <c r="AP73" i="10" s="1"/>
  <c r="AQ73" i="10" s="1"/>
  <c r="AR73" i="10" s="1"/>
  <c r="AS73" i="10" s="1"/>
  <c r="AT73" i="10" s="1"/>
  <c r="AU73" i="10" s="1"/>
  <c r="AV73" i="10" s="1"/>
  <c r="AW73" i="10" s="1"/>
  <c r="AX73" i="10" s="1"/>
  <c r="AY73" i="10" s="1"/>
  <c r="AZ73" i="10" s="1"/>
  <c r="BA73" i="10" s="1"/>
  <c r="BB73" i="10" s="1"/>
  <c r="BC73" i="10" s="1"/>
  <c r="BD73" i="10" s="1"/>
  <c r="BE73" i="10" s="1"/>
  <c r="BF73" i="10" s="1"/>
  <c r="BG73" i="10" s="1"/>
  <c r="BH73" i="10" s="1"/>
  <c r="BI73" i="10" s="1"/>
  <c r="BJ73" i="10" s="1"/>
  <c r="BK73" i="10" s="1"/>
  <c r="BL73" i="10" s="1"/>
  <c r="BM73" i="10" s="1"/>
  <c r="BN73" i="10" s="1"/>
  <c r="BO73" i="10" s="1"/>
  <c r="BP73" i="10" s="1"/>
  <c r="BQ73" i="10" s="1"/>
  <c r="BR73" i="10" s="1"/>
  <c r="BS73" i="10" s="1"/>
  <c r="BT73" i="10" s="1"/>
  <c r="BU73" i="10" s="1"/>
  <c r="BV73" i="10" s="1"/>
  <c r="BW73" i="10" s="1"/>
  <c r="BX73" i="10" s="1"/>
  <c r="BY73" i="10" s="1"/>
  <c r="BZ73" i="10" s="1"/>
  <c r="CA73" i="10" s="1"/>
  <c r="CB73" i="10" s="1"/>
  <c r="CC73" i="10" s="1"/>
  <c r="CD73" i="10" s="1"/>
  <c r="CE73" i="10" s="1"/>
  <c r="CF73" i="10" s="1"/>
  <c r="CG73" i="10" s="1"/>
  <c r="CH73" i="10" s="1"/>
  <c r="CI73" i="10" s="1"/>
  <c r="CJ73" i="10" s="1"/>
  <c r="CK73" i="10" s="1"/>
  <c r="CL73" i="10" s="1"/>
  <c r="CM73" i="10" s="1"/>
  <c r="CN73" i="10" s="1"/>
  <c r="CO73" i="10" s="1"/>
  <c r="CP73" i="10" s="1"/>
  <c r="CQ73" i="10" s="1"/>
  <c r="CR73" i="10" s="1"/>
  <c r="CS73" i="10" s="1"/>
  <c r="CT73" i="10" s="1"/>
  <c r="CU73" i="10" s="1"/>
  <c r="CV73" i="10" s="1"/>
  <c r="CW73" i="10" s="1"/>
  <c r="CX73" i="10" s="1"/>
  <c r="CY73" i="10" s="1"/>
  <c r="CZ73" i="10" s="1"/>
  <c r="DA73" i="10" s="1"/>
  <c r="DB73" i="10" s="1"/>
  <c r="DC73" i="10" s="1"/>
  <c r="DD73" i="10" s="1"/>
  <c r="DE73" i="10" s="1"/>
  <c r="DF73" i="10" s="1"/>
  <c r="DG73" i="10" s="1"/>
  <c r="I37" i="10"/>
  <c r="J37" i="10" s="1"/>
  <c r="K37" i="10" s="1"/>
  <c r="L37" i="10" s="1"/>
  <c r="M37" i="10" s="1"/>
  <c r="N37" i="10" s="1"/>
  <c r="O37" i="10" s="1"/>
  <c r="P37" i="10" s="1"/>
  <c r="Q37" i="10" s="1"/>
  <c r="R37" i="10" s="1"/>
  <c r="S37" i="10" s="1"/>
  <c r="T37" i="10" s="1"/>
  <c r="U37" i="10" s="1"/>
  <c r="V37" i="10" s="1"/>
  <c r="W37" i="10" s="1"/>
  <c r="X37" i="10" s="1"/>
  <c r="Y37" i="10" s="1"/>
  <c r="Z37" i="10" s="1"/>
  <c r="AA37" i="10" s="1"/>
  <c r="AB37" i="10" s="1"/>
  <c r="AC37" i="10" s="1"/>
  <c r="AD37" i="10" s="1"/>
  <c r="AE37" i="10" s="1"/>
  <c r="AF37" i="10" s="1"/>
  <c r="AG37" i="10" s="1"/>
  <c r="AH37" i="10" s="1"/>
  <c r="AI37" i="10" s="1"/>
  <c r="AJ37" i="10" s="1"/>
  <c r="AK37" i="10" s="1"/>
  <c r="AL37" i="10" s="1"/>
  <c r="AM37" i="10" s="1"/>
  <c r="AN37" i="10" s="1"/>
  <c r="AO37" i="10" s="1"/>
  <c r="AP37" i="10" s="1"/>
  <c r="AQ37" i="10" s="1"/>
  <c r="AR37" i="10" s="1"/>
  <c r="AS37" i="10" s="1"/>
  <c r="AT37" i="10" s="1"/>
  <c r="AU37" i="10" s="1"/>
  <c r="AV37" i="10" s="1"/>
  <c r="AW37" i="10" s="1"/>
  <c r="AX37" i="10" s="1"/>
  <c r="AY37" i="10" s="1"/>
  <c r="AZ37" i="10" s="1"/>
  <c r="BA37" i="10" s="1"/>
  <c r="BB37" i="10" s="1"/>
  <c r="BC37" i="10" s="1"/>
  <c r="BD37" i="10" s="1"/>
  <c r="BE37" i="10" s="1"/>
  <c r="BF37" i="10" s="1"/>
  <c r="BG37" i="10" s="1"/>
  <c r="BH37" i="10" s="1"/>
  <c r="BI37" i="10" s="1"/>
  <c r="BJ37" i="10" s="1"/>
  <c r="BK37" i="10" s="1"/>
  <c r="BL37" i="10" s="1"/>
  <c r="BM37" i="10" s="1"/>
  <c r="BN37" i="10" s="1"/>
  <c r="BO37" i="10" s="1"/>
  <c r="BP37" i="10" s="1"/>
  <c r="BQ37" i="10" s="1"/>
  <c r="BR37" i="10" s="1"/>
  <c r="BS37" i="10" s="1"/>
  <c r="BT37" i="10" s="1"/>
  <c r="BU37" i="10" s="1"/>
  <c r="BV37" i="10" s="1"/>
  <c r="BW37" i="10" s="1"/>
  <c r="BX37" i="10" s="1"/>
  <c r="BY37" i="10" s="1"/>
  <c r="BZ37" i="10" s="1"/>
  <c r="CA37" i="10" s="1"/>
  <c r="CB37" i="10" s="1"/>
  <c r="CC37" i="10" s="1"/>
  <c r="CD37" i="10" s="1"/>
  <c r="CE37" i="10" s="1"/>
  <c r="CF37" i="10" s="1"/>
  <c r="CG37" i="10" s="1"/>
  <c r="CH37" i="10" s="1"/>
  <c r="CI37" i="10" s="1"/>
  <c r="CJ37" i="10" s="1"/>
  <c r="CK37" i="10" s="1"/>
  <c r="CL37" i="10" s="1"/>
  <c r="CM37" i="10" s="1"/>
  <c r="CN37" i="10" s="1"/>
  <c r="CO37" i="10" s="1"/>
  <c r="CP37" i="10" s="1"/>
  <c r="CQ37" i="10" s="1"/>
  <c r="CR37" i="10" s="1"/>
  <c r="CS37" i="10" s="1"/>
  <c r="CT37" i="10" s="1"/>
  <c r="CU37" i="10" s="1"/>
  <c r="CV37" i="10" s="1"/>
  <c r="CW37" i="10" s="1"/>
  <c r="CX37" i="10" s="1"/>
  <c r="CY37" i="10" s="1"/>
  <c r="CZ37" i="10" s="1"/>
  <c r="DA37" i="10" s="1"/>
  <c r="DB37" i="10" s="1"/>
  <c r="DC37" i="10" s="1"/>
  <c r="DD37" i="10" s="1"/>
  <c r="DE37" i="10" s="1"/>
  <c r="DF37" i="10" s="1"/>
  <c r="DG37" i="10" s="1"/>
  <c r="BL88" i="4" l="1"/>
  <c r="BL87" i="4"/>
  <c r="BL86" i="4"/>
  <c r="BL90" i="4"/>
  <c r="BL89" i="4"/>
  <c r="BH85" i="4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BP88" i="4" l="1"/>
  <c r="BP87" i="4"/>
  <c r="BP86" i="4"/>
  <c r="BP90" i="4"/>
  <c r="BP89" i="4"/>
  <c r="BL85" i="4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BT88" i="4" l="1"/>
  <c r="BT87" i="4"/>
  <c r="BT86" i="4"/>
  <c r="BT90" i="4"/>
  <c r="BT89" i="4"/>
  <c r="BP85" i="4"/>
  <c r="H39" i="8"/>
  <c r="H43" i="8"/>
  <c r="H47" i="8"/>
  <c r="H51" i="8"/>
  <c r="H55" i="8"/>
  <c r="H59" i="8"/>
  <c r="H63" i="8"/>
  <c r="H40" i="8"/>
  <c r="H44" i="8"/>
  <c r="H48" i="8"/>
  <c r="H52" i="8"/>
  <c r="H56" i="8"/>
  <c r="H60" i="8"/>
  <c r="H64" i="8"/>
  <c r="H65" i="8"/>
  <c r="H41" i="8"/>
  <c r="H45" i="8"/>
  <c r="H49" i="8"/>
  <c r="H53" i="8"/>
  <c r="H57" i="8"/>
  <c r="H42" i="8"/>
  <c r="H46" i="8"/>
  <c r="H50" i="8"/>
  <c r="H54" i="8"/>
  <c r="H58" i="8"/>
  <c r="H62" i="8"/>
  <c r="H66" i="8"/>
  <c r="H61" i="8"/>
  <c r="CT33" i="10"/>
  <c r="CS33" i="10"/>
  <c r="CR33" i="10"/>
  <c r="CQ33" i="10"/>
  <c r="CP33" i="10"/>
  <c r="CO33" i="10"/>
  <c r="CN33" i="10"/>
  <c r="CM33" i="10"/>
  <c r="CL33" i="10"/>
  <c r="CK33" i="10"/>
  <c r="CJ33" i="10"/>
  <c r="CI33" i="10"/>
  <c r="CH33" i="10"/>
  <c r="CG33" i="10"/>
  <c r="CF33" i="10"/>
  <c r="CE33" i="10"/>
  <c r="CD33" i="10"/>
  <c r="CC33" i="10"/>
  <c r="CB33" i="10"/>
  <c r="I3" i="10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E3" i="10" s="1"/>
  <c r="AF3" i="10" s="1"/>
  <c r="AG3" i="10" s="1"/>
  <c r="AH3" i="10" s="1"/>
  <c r="AI3" i="10" s="1"/>
  <c r="AJ3" i="10" s="1"/>
  <c r="AK3" i="10" s="1"/>
  <c r="AL3" i="10" s="1"/>
  <c r="AM3" i="10" s="1"/>
  <c r="AN3" i="10" s="1"/>
  <c r="AO3" i="10" s="1"/>
  <c r="AP3" i="10" s="1"/>
  <c r="AQ3" i="10" s="1"/>
  <c r="AR3" i="10" s="1"/>
  <c r="AS3" i="10" s="1"/>
  <c r="AT3" i="10" s="1"/>
  <c r="AU3" i="10" s="1"/>
  <c r="AV3" i="10" s="1"/>
  <c r="AW3" i="10" s="1"/>
  <c r="AX3" i="10" s="1"/>
  <c r="AY3" i="10" s="1"/>
  <c r="AZ3" i="10" s="1"/>
  <c r="BA3" i="10" s="1"/>
  <c r="BB3" i="10" s="1"/>
  <c r="BC3" i="10" s="1"/>
  <c r="BD3" i="10" s="1"/>
  <c r="BE3" i="10" s="1"/>
  <c r="BF3" i="10" s="1"/>
  <c r="BG3" i="10" s="1"/>
  <c r="BH3" i="10" s="1"/>
  <c r="BI3" i="10" s="1"/>
  <c r="BJ3" i="10" s="1"/>
  <c r="BK3" i="10" s="1"/>
  <c r="BL3" i="10" s="1"/>
  <c r="BM3" i="10" s="1"/>
  <c r="BN3" i="10" s="1"/>
  <c r="BO3" i="10" s="1"/>
  <c r="BP3" i="10" s="1"/>
  <c r="BQ3" i="10" s="1"/>
  <c r="BR3" i="10" s="1"/>
  <c r="BS3" i="10" s="1"/>
  <c r="BT3" i="10" s="1"/>
  <c r="BU3" i="10" s="1"/>
  <c r="BV3" i="10" s="1"/>
  <c r="BW3" i="10" s="1"/>
  <c r="BX3" i="10" s="1"/>
  <c r="BY3" i="10" s="1"/>
  <c r="BZ3" i="10" s="1"/>
  <c r="CA3" i="10" s="1"/>
  <c r="CB3" i="10" s="1"/>
  <c r="CC3" i="10" s="1"/>
  <c r="CD3" i="10" s="1"/>
  <c r="CE3" i="10" s="1"/>
  <c r="CF3" i="10" s="1"/>
  <c r="CG3" i="10" s="1"/>
  <c r="CH3" i="10" s="1"/>
  <c r="CI3" i="10" s="1"/>
  <c r="CJ3" i="10" s="1"/>
  <c r="CK3" i="10" s="1"/>
  <c r="CL3" i="10" s="1"/>
  <c r="CM3" i="10" s="1"/>
  <c r="CN3" i="10" s="1"/>
  <c r="CO3" i="10" s="1"/>
  <c r="CP3" i="10" s="1"/>
  <c r="CQ3" i="10" s="1"/>
  <c r="CR3" i="10" s="1"/>
  <c r="CS3" i="10" s="1"/>
  <c r="CT3" i="10" s="1"/>
  <c r="CU3" i="10" s="1"/>
  <c r="CV3" i="10" s="1"/>
  <c r="CW3" i="10" s="1"/>
  <c r="CX3" i="10" s="1"/>
  <c r="CY3" i="10" s="1"/>
  <c r="CZ3" i="10" s="1"/>
  <c r="DA3" i="10" s="1"/>
  <c r="DB3" i="10" s="1"/>
  <c r="DC3" i="10" s="1"/>
  <c r="DD3" i="10" s="1"/>
  <c r="DE3" i="10" s="1"/>
  <c r="DF3" i="10" s="1"/>
  <c r="DG3" i="10" s="1"/>
  <c r="H85" i="8" l="1"/>
  <c r="H84" i="8"/>
  <c r="H95" i="8"/>
  <c r="H79" i="8"/>
  <c r="H100" i="8"/>
  <c r="H78" i="8"/>
  <c r="H81" i="8"/>
  <c r="H96" i="8"/>
  <c r="H80" i="8"/>
  <c r="H91" i="8"/>
  <c r="H82" i="8"/>
  <c r="H97" i="8"/>
  <c r="H93" i="8"/>
  <c r="H77" i="8"/>
  <c r="H92" i="8"/>
  <c r="H76" i="8"/>
  <c r="H87" i="8"/>
  <c r="H98" i="8"/>
  <c r="H94" i="8"/>
  <c r="H90" i="8"/>
  <c r="H102" i="8"/>
  <c r="H86" i="8"/>
  <c r="H89" i="8"/>
  <c r="H101" i="8"/>
  <c r="H88" i="8"/>
  <c r="H99" i="8"/>
  <c r="H83" i="8"/>
  <c r="BX88" i="4"/>
  <c r="BX87" i="4"/>
  <c r="BX86" i="4"/>
  <c r="BX90" i="4"/>
  <c r="BX89" i="4"/>
  <c r="BT85" i="4"/>
  <c r="H75" i="8"/>
  <c r="H68" i="8"/>
  <c r="H129" i="8" l="1"/>
  <c r="H120" i="8"/>
  <c r="H122" i="8"/>
  <c r="H128" i="8"/>
  <c r="H112" i="8"/>
  <c r="H113" i="8"/>
  <c r="H127" i="8"/>
  <c r="H123" i="8"/>
  <c r="H126" i="8"/>
  <c r="H114" i="8"/>
  <c r="H115" i="8"/>
  <c r="H118" i="8"/>
  <c r="H117" i="8"/>
  <c r="H121" i="8"/>
  <c r="H124" i="8"/>
  <c r="H125" i="8"/>
  <c r="H116" i="8"/>
  <c r="H130" i="8"/>
  <c r="H119" i="8"/>
  <c r="H111" i="8"/>
  <c r="CB88" i="4"/>
  <c r="CB87" i="4"/>
  <c r="CB86" i="4"/>
  <c r="CB90" i="4"/>
  <c r="CB89" i="4"/>
  <c r="BX85" i="4"/>
  <c r="H104" i="8"/>
  <c r="I25" i="7"/>
  <c r="I26" i="7"/>
  <c r="I27" i="7"/>
  <c r="I28" i="7"/>
  <c r="H132" i="8" l="1"/>
  <c r="H134" i="8" s="1"/>
  <c r="CF88" i="4"/>
  <c r="CF87" i="4"/>
  <c r="CF86" i="4"/>
  <c r="CF90" i="4"/>
  <c r="CF89" i="4"/>
  <c r="CB85" i="4"/>
  <c r="CJ88" i="4" l="1"/>
  <c r="CJ87" i="4"/>
  <c r="CJ86" i="4"/>
  <c r="CJ90" i="4"/>
  <c r="CJ89" i="4"/>
  <c r="CF85" i="4"/>
  <c r="G91" i="4"/>
  <c r="CU33" i="8"/>
  <c r="CT33" i="8"/>
  <c r="CS33" i="8"/>
  <c r="CR33" i="8"/>
  <c r="CQ33" i="8"/>
  <c r="CP33" i="8"/>
  <c r="CO33" i="8"/>
  <c r="CN33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J3" i="8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BG3" i="8" s="1"/>
  <c r="BH3" i="8" s="1"/>
  <c r="BI3" i="8" s="1"/>
  <c r="BJ3" i="8" s="1"/>
  <c r="BK3" i="8" s="1"/>
  <c r="BL3" i="8" s="1"/>
  <c r="BM3" i="8" s="1"/>
  <c r="BN3" i="8" s="1"/>
  <c r="BO3" i="8" s="1"/>
  <c r="BP3" i="8" s="1"/>
  <c r="BQ3" i="8" s="1"/>
  <c r="BR3" i="8" s="1"/>
  <c r="BS3" i="8" s="1"/>
  <c r="BT3" i="8" s="1"/>
  <c r="BU3" i="8" s="1"/>
  <c r="BV3" i="8" s="1"/>
  <c r="BW3" i="8" s="1"/>
  <c r="BX3" i="8" s="1"/>
  <c r="BY3" i="8" s="1"/>
  <c r="BZ3" i="8" s="1"/>
  <c r="CA3" i="8" s="1"/>
  <c r="CB3" i="8" s="1"/>
  <c r="CC3" i="8" s="1"/>
  <c r="CD3" i="8" s="1"/>
  <c r="CE3" i="8" s="1"/>
  <c r="CF3" i="8" s="1"/>
  <c r="CG3" i="8" s="1"/>
  <c r="CH3" i="8" s="1"/>
  <c r="CI3" i="8" s="1"/>
  <c r="CJ3" i="8" s="1"/>
  <c r="CK3" i="8" s="1"/>
  <c r="CL3" i="8" s="1"/>
  <c r="CM3" i="8" s="1"/>
  <c r="CN3" i="8" s="1"/>
  <c r="CO3" i="8" s="1"/>
  <c r="CP3" i="8" s="1"/>
  <c r="CQ3" i="8" s="1"/>
  <c r="CR3" i="8" s="1"/>
  <c r="CS3" i="8" s="1"/>
  <c r="CT3" i="8" s="1"/>
  <c r="CU3" i="8" s="1"/>
  <c r="CV3" i="8" s="1"/>
  <c r="CW3" i="8" s="1"/>
  <c r="CX3" i="8" s="1"/>
  <c r="CY3" i="8" s="1"/>
  <c r="CZ3" i="8" s="1"/>
  <c r="DA3" i="8" s="1"/>
  <c r="DB3" i="8" s="1"/>
  <c r="DC3" i="8" s="1"/>
  <c r="DD3" i="8" s="1"/>
  <c r="DE3" i="8" s="1"/>
  <c r="DF3" i="8" s="1"/>
  <c r="DG3" i="8" s="1"/>
  <c r="DH3" i="8" s="1"/>
  <c r="CN88" i="4" l="1"/>
  <c r="CN87" i="4"/>
  <c r="CN86" i="4"/>
  <c r="CN90" i="4"/>
  <c r="CN89" i="4"/>
  <c r="CJ85" i="4"/>
  <c r="G33" i="8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CR88" i="4" l="1"/>
  <c r="CR87" i="4"/>
  <c r="CR86" i="4"/>
  <c r="CR90" i="4"/>
  <c r="CR85" i="4"/>
  <c r="CR89" i="4"/>
  <c r="CN85" i="4"/>
  <c r="CT102" i="10"/>
  <c r="CP102" i="10"/>
  <c r="CL102" i="10"/>
  <c r="CH102" i="10"/>
  <c r="CD102" i="10"/>
  <c r="CS101" i="10"/>
  <c r="CO101" i="10"/>
  <c r="CK101" i="10"/>
  <c r="CG101" i="10"/>
  <c r="CC101" i="10"/>
  <c r="CR100" i="10"/>
  <c r="CN100" i="10"/>
  <c r="CJ100" i="10"/>
  <c r="CF100" i="10"/>
  <c r="CB100" i="10"/>
  <c r="CQ99" i="10"/>
  <c r="CM99" i="10"/>
  <c r="CI99" i="10"/>
  <c r="CE99" i="10"/>
  <c r="CT98" i="10"/>
  <c r="CS102" i="10"/>
  <c r="CO102" i="10"/>
  <c r="CK102" i="10"/>
  <c r="CG102" i="10"/>
  <c r="CC102" i="10"/>
  <c r="CR101" i="10"/>
  <c r="CN101" i="10"/>
  <c r="CJ101" i="10"/>
  <c r="CF101" i="10"/>
  <c r="CB101" i="10"/>
  <c r="CQ100" i="10"/>
  <c r="CM100" i="10"/>
  <c r="CI100" i="10"/>
  <c r="CE100" i="10"/>
  <c r="CT99" i="10"/>
  <c r="CP99" i="10"/>
  <c r="CL99" i="10"/>
  <c r="CH99" i="10"/>
  <c r="CD99" i="10"/>
  <c r="CS98" i="10"/>
  <c r="CO98" i="10"/>
  <c r="CR102" i="10"/>
  <c r="CN102" i="10"/>
  <c r="CJ102" i="10"/>
  <c r="CF102" i="10"/>
  <c r="CB102" i="10"/>
  <c r="CQ101" i="10"/>
  <c r="CM101" i="10"/>
  <c r="CI101" i="10"/>
  <c r="CE101" i="10"/>
  <c r="CT100" i="10"/>
  <c r="CP100" i="10"/>
  <c r="CL100" i="10"/>
  <c r="CH100" i="10"/>
  <c r="CD100" i="10"/>
  <c r="CS99" i="10"/>
  <c r="CO99" i="10"/>
  <c r="CK99" i="10"/>
  <c r="CG99" i="10"/>
  <c r="CC99" i="10"/>
  <c r="CR98" i="10"/>
  <c r="CN98" i="10"/>
  <c r="CJ98" i="10"/>
  <c r="CF98" i="10"/>
  <c r="CQ102" i="10"/>
  <c r="CM102" i="10"/>
  <c r="CI102" i="10"/>
  <c r="CE102" i="10"/>
  <c r="CT101" i="10"/>
  <c r="CP101" i="10"/>
  <c r="CL101" i="10"/>
  <c r="CH101" i="10"/>
  <c r="CD101" i="10"/>
  <c r="CS100" i="10"/>
  <c r="CO100" i="10"/>
  <c r="CK100" i="10"/>
  <c r="CG100" i="10"/>
  <c r="CC100" i="10"/>
  <c r="CR99" i="10"/>
  <c r="CN99" i="10"/>
  <c r="CJ99" i="10"/>
  <c r="CF99" i="10"/>
  <c r="CB99" i="10"/>
  <c r="CQ98" i="10"/>
  <c r="CM98" i="10"/>
  <c r="CI98" i="10"/>
  <c r="CE98" i="10"/>
  <c r="CK98" i="10"/>
  <c r="CC98" i="10"/>
  <c r="CR97" i="10"/>
  <c r="CN97" i="10"/>
  <c r="CJ97" i="10"/>
  <c r="CF97" i="10"/>
  <c r="CB97" i="10"/>
  <c r="CQ96" i="10"/>
  <c r="CM96" i="10"/>
  <c r="CI96" i="10"/>
  <c r="CE96" i="10"/>
  <c r="CT95" i="10"/>
  <c r="CP95" i="10"/>
  <c r="CL95" i="10"/>
  <c r="CH95" i="10"/>
  <c r="CD95" i="10"/>
  <c r="CS94" i="10"/>
  <c r="CO94" i="10"/>
  <c r="CK94" i="10"/>
  <c r="CG94" i="10"/>
  <c r="CC94" i="10"/>
  <c r="CR93" i="10"/>
  <c r="CN93" i="10"/>
  <c r="CJ93" i="10"/>
  <c r="CF93" i="10"/>
  <c r="CB93" i="10"/>
  <c r="CQ92" i="10"/>
  <c r="CM92" i="10"/>
  <c r="CI92" i="10"/>
  <c r="CE92" i="10"/>
  <c r="CT91" i="10"/>
  <c r="CP91" i="10"/>
  <c r="CL91" i="10"/>
  <c r="CH91" i="10"/>
  <c r="CD91" i="10"/>
  <c r="CH98" i="10"/>
  <c r="CB98" i="10"/>
  <c r="CQ97" i="10"/>
  <c r="CM97" i="10"/>
  <c r="CI97" i="10"/>
  <c r="CE97" i="10"/>
  <c r="CT96" i="10"/>
  <c r="CP96" i="10"/>
  <c r="CL96" i="10"/>
  <c r="CH96" i="10"/>
  <c r="CD96" i="10"/>
  <c r="CS95" i="10"/>
  <c r="CO95" i="10"/>
  <c r="CK95" i="10"/>
  <c r="CG95" i="10"/>
  <c r="CC95" i="10"/>
  <c r="CR94" i="10"/>
  <c r="CN94" i="10"/>
  <c r="CJ94" i="10"/>
  <c r="CF94" i="10"/>
  <c r="CB94" i="10"/>
  <c r="CQ93" i="10"/>
  <c r="CM93" i="10"/>
  <c r="CI93" i="10"/>
  <c r="CE93" i="10"/>
  <c r="CT92" i="10"/>
  <c r="CP92" i="10"/>
  <c r="CL92" i="10"/>
  <c r="CH92" i="10"/>
  <c r="CD92" i="10"/>
  <c r="CS91" i="10"/>
  <c r="CO91" i="10"/>
  <c r="CK91" i="10"/>
  <c r="CG91" i="10"/>
  <c r="CC91" i="10"/>
  <c r="CP98" i="10"/>
  <c r="CG98" i="10"/>
  <c r="CT97" i="10"/>
  <c r="CP97" i="10"/>
  <c r="CL97" i="10"/>
  <c r="CH97" i="10"/>
  <c r="CD97" i="10"/>
  <c r="CS96" i="10"/>
  <c r="CO96" i="10"/>
  <c r="CK96" i="10"/>
  <c r="CG96" i="10"/>
  <c r="CC96" i="10"/>
  <c r="CR95" i="10"/>
  <c r="CN95" i="10"/>
  <c r="CJ95" i="10"/>
  <c r="CF95" i="10"/>
  <c r="CB95" i="10"/>
  <c r="CQ94" i="10"/>
  <c r="CM94" i="10"/>
  <c r="CI94" i="10"/>
  <c r="CE94" i="10"/>
  <c r="CT93" i="10"/>
  <c r="CP93" i="10"/>
  <c r="CL93" i="10"/>
  <c r="CH93" i="10"/>
  <c r="CD93" i="10"/>
  <c r="CS92" i="10"/>
  <c r="CO92" i="10"/>
  <c r="CK92" i="10"/>
  <c r="CG92" i="10"/>
  <c r="CC92" i="10"/>
  <c r="CR91" i="10"/>
  <c r="CN91" i="10"/>
  <c r="CJ91" i="10"/>
  <c r="CF91" i="10"/>
  <c r="CB91" i="10"/>
  <c r="CL98" i="10"/>
  <c r="CD98" i="10"/>
  <c r="CS97" i="10"/>
  <c r="CO97" i="10"/>
  <c r="CK97" i="10"/>
  <c r="CG97" i="10"/>
  <c r="CC97" i="10"/>
  <c r="CR96" i="10"/>
  <c r="CN96" i="10"/>
  <c r="CJ96" i="10"/>
  <c r="CF96" i="10"/>
  <c r="CB96" i="10"/>
  <c r="CQ95" i="10"/>
  <c r="CM95" i="10"/>
  <c r="CI95" i="10"/>
  <c r="CE95" i="10"/>
  <c r="CT94" i="10"/>
  <c r="CP94" i="10"/>
  <c r="CL94" i="10"/>
  <c r="CH94" i="10"/>
  <c r="CD94" i="10"/>
  <c r="CS93" i="10"/>
  <c r="CO93" i="10"/>
  <c r="CK93" i="10"/>
  <c r="CG93" i="10"/>
  <c r="CC93" i="10"/>
  <c r="CR92" i="10"/>
  <c r="CN92" i="10"/>
  <c r="CJ92" i="10"/>
  <c r="CF92" i="10"/>
  <c r="CB92" i="10"/>
  <c r="CQ91" i="10"/>
  <c r="CM91" i="10"/>
  <c r="CI91" i="10"/>
  <c r="CE91" i="10"/>
  <c r="CS90" i="10"/>
  <c r="CO90" i="10"/>
  <c r="CK90" i="10"/>
  <c r="CG90" i="10"/>
  <c r="CC90" i="10"/>
  <c r="CR89" i="10"/>
  <c r="CN89" i="10"/>
  <c r="CJ89" i="10"/>
  <c r="CF89" i="10"/>
  <c r="CB89" i="10"/>
  <c r="CQ88" i="10"/>
  <c r="CM88" i="10"/>
  <c r="CI88" i="10"/>
  <c r="CE88" i="10"/>
  <c r="CT87" i="10"/>
  <c r="CP87" i="10"/>
  <c r="CL87" i="10"/>
  <c r="CH87" i="10"/>
  <c r="CD87" i="10"/>
  <c r="CS86" i="10"/>
  <c r="CO86" i="10"/>
  <c r="CK86" i="10"/>
  <c r="CG86" i="10"/>
  <c r="CC86" i="10"/>
  <c r="CR85" i="10"/>
  <c r="CN85" i="10"/>
  <c r="CJ85" i="10"/>
  <c r="CF85" i="10"/>
  <c r="CB85" i="10"/>
  <c r="CQ84" i="10"/>
  <c r="CM84" i="10"/>
  <c r="CI84" i="10"/>
  <c r="CE84" i="10"/>
  <c r="CT83" i="10"/>
  <c r="CP83" i="10"/>
  <c r="CL83" i="10"/>
  <c r="CH83" i="10"/>
  <c r="CD83" i="10"/>
  <c r="CS82" i="10"/>
  <c r="CO82" i="10"/>
  <c r="CK82" i="10"/>
  <c r="CG82" i="10"/>
  <c r="CC82" i="10"/>
  <c r="CR81" i="10"/>
  <c r="CN81" i="10"/>
  <c r="CJ81" i="10"/>
  <c r="CF81" i="10"/>
  <c r="CB81" i="10"/>
  <c r="CQ80" i="10"/>
  <c r="CM80" i="10"/>
  <c r="CI80" i="10"/>
  <c r="CE80" i="10"/>
  <c r="CT79" i="10"/>
  <c r="CP79" i="10"/>
  <c r="CL79" i="10"/>
  <c r="CH79" i="10"/>
  <c r="CD79" i="10"/>
  <c r="CS78" i="10"/>
  <c r="CO78" i="10"/>
  <c r="CK78" i="10"/>
  <c r="CG78" i="10"/>
  <c r="CC78" i="10"/>
  <c r="CR77" i="10"/>
  <c r="CN77" i="10"/>
  <c r="CJ77" i="10"/>
  <c r="CF77" i="10"/>
  <c r="CB77" i="10"/>
  <c r="CQ76" i="10"/>
  <c r="CM76" i="10"/>
  <c r="CI76" i="10"/>
  <c r="CE76" i="10"/>
  <c r="CR90" i="10"/>
  <c r="CN90" i="10"/>
  <c r="CJ90" i="10"/>
  <c r="CF90" i="10"/>
  <c r="CB90" i="10"/>
  <c r="CQ89" i="10"/>
  <c r="CM89" i="10"/>
  <c r="CI89" i="10"/>
  <c r="CE89" i="10"/>
  <c r="CT88" i="10"/>
  <c r="CP88" i="10"/>
  <c r="CL88" i="10"/>
  <c r="CH88" i="10"/>
  <c r="CD88" i="10"/>
  <c r="CS87" i="10"/>
  <c r="CO87" i="10"/>
  <c r="CK87" i="10"/>
  <c r="CG87" i="10"/>
  <c r="CC87" i="10"/>
  <c r="CR86" i="10"/>
  <c r="CN86" i="10"/>
  <c r="CJ86" i="10"/>
  <c r="CF86" i="10"/>
  <c r="CB86" i="10"/>
  <c r="CQ85" i="10"/>
  <c r="CM85" i="10"/>
  <c r="CI85" i="10"/>
  <c r="CE85" i="10"/>
  <c r="CT84" i="10"/>
  <c r="CP84" i="10"/>
  <c r="CL84" i="10"/>
  <c r="CH84" i="10"/>
  <c r="CD84" i="10"/>
  <c r="CS83" i="10"/>
  <c r="CO83" i="10"/>
  <c r="CK83" i="10"/>
  <c r="CG83" i="10"/>
  <c r="CC83" i="10"/>
  <c r="CR82" i="10"/>
  <c r="CN82" i="10"/>
  <c r="CJ82" i="10"/>
  <c r="CF82" i="10"/>
  <c r="CB82" i="10"/>
  <c r="CQ81" i="10"/>
  <c r="CM81" i="10"/>
  <c r="CI81" i="10"/>
  <c r="CE81" i="10"/>
  <c r="CT80" i="10"/>
  <c r="CP80" i="10"/>
  <c r="CL80" i="10"/>
  <c r="CH80" i="10"/>
  <c r="CD80" i="10"/>
  <c r="CS79" i="10"/>
  <c r="CO79" i="10"/>
  <c r="CK79" i="10"/>
  <c r="CG79" i="10"/>
  <c r="CC79" i="10"/>
  <c r="CR78" i="10"/>
  <c r="CN78" i="10"/>
  <c r="CJ78" i="10"/>
  <c r="CF78" i="10"/>
  <c r="CB78" i="10"/>
  <c r="CQ77" i="10"/>
  <c r="CM77" i="10"/>
  <c r="CI77" i="10"/>
  <c r="CE77" i="10"/>
  <c r="CT76" i="10"/>
  <c r="CP76" i="10"/>
  <c r="CL76" i="10"/>
  <c r="CH76" i="10"/>
  <c r="CD76" i="10"/>
  <c r="CQ90" i="10"/>
  <c r="CM90" i="10"/>
  <c r="CI90" i="10"/>
  <c r="CE90" i="10"/>
  <c r="CT89" i="10"/>
  <c r="CP89" i="10"/>
  <c r="CL89" i="10"/>
  <c r="CH89" i="10"/>
  <c r="CD89" i="10"/>
  <c r="CS88" i="10"/>
  <c r="CO88" i="10"/>
  <c r="CK88" i="10"/>
  <c r="CG88" i="10"/>
  <c r="CC88" i="10"/>
  <c r="CR87" i="10"/>
  <c r="CN87" i="10"/>
  <c r="CJ87" i="10"/>
  <c r="CF87" i="10"/>
  <c r="CB87" i="10"/>
  <c r="CQ86" i="10"/>
  <c r="CM86" i="10"/>
  <c r="CI86" i="10"/>
  <c r="CE86" i="10"/>
  <c r="CT85" i="10"/>
  <c r="CP85" i="10"/>
  <c r="CL85" i="10"/>
  <c r="CH85" i="10"/>
  <c r="CD85" i="10"/>
  <c r="CS84" i="10"/>
  <c r="CO84" i="10"/>
  <c r="CK84" i="10"/>
  <c r="CG84" i="10"/>
  <c r="CC84" i="10"/>
  <c r="CR83" i="10"/>
  <c r="CN83" i="10"/>
  <c r="CJ83" i="10"/>
  <c r="CF83" i="10"/>
  <c r="CB83" i="10"/>
  <c r="CQ82" i="10"/>
  <c r="CM82" i="10"/>
  <c r="CI82" i="10"/>
  <c r="CE82" i="10"/>
  <c r="CT81" i="10"/>
  <c r="CP81" i="10"/>
  <c r="CL81" i="10"/>
  <c r="CH81" i="10"/>
  <c r="CD81" i="10"/>
  <c r="CS80" i="10"/>
  <c r="CO80" i="10"/>
  <c r="CK80" i="10"/>
  <c r="CG80" i="10"/>
  <c r="CC80" i="10"/>
  <c r="CR79" i="10"/>
  <c r="CN79" i="10"/>
  <c r="CJ79" i="10"/>
  <c r="CF79" i="10"/>
  <c r="CB79" i="10"/>
  <c r="CQ78" i="10"/>
  <c r="CM78" i="10"/>
  <c r="CI78" i="10"/>
  <c r="CE78" i="10"/>
  <c r="CT77" i="10"/>
  <c r="CP77" i="10"/>
  <c r="CL77" i="10"/>
  <c r="CH77" i="10"/>
  <c r="CD77" i="10"/>
  <c r="CS76" i="10"/>
  <c r="CO76" i="10"/>
  <c r="CK76" i="10"/>
  <c r="CG76" i="10"/>
  <c r="CC76" i="10"/>
  <c r="CT90" i="10"/>
  <c r="CP90" i="10"/>
  <c r="CL90" i="10"/>
  <c r="CH90" i="10"/>
  <c r="CD90" i="10"/>
  <c r="CS89" i="10"/>
  <c r="CO89" i="10"/>
  <c r="CK89" i="10"/>
  <c r="CG89" i="10"/>
  <c r="CC89" i="10"/>
  <c r="CR88" i="10"/>
  <c r="CN88" i="10"/>
  <c r="CJ88" i="10"/>
  <c r="CF88" i="10"/>
  <c r="CB88" i="10"/>
  <c r="CQ87" i="10"/>
  <c r="CM87" i="10"/>
  <c r="CI87" i="10"/>
  <c r="CE87" i="10"/>
  <c r="CT86" i="10"/>
  <c r="CP86" i="10"/>
  <c r="CL86" i="10"/>
  <c r="CH86" i="10"/>
  <c r="CD86" i="10"/>
  <c r="CS85" i="10"/>
  <c r="CO85" i="10"/>
  <c r="CK85" i="10"/>
  <c r="CG85" i="10"/>
  <c r="CC85" i="10"/>
  <c r="CR84" i="10"/>
  <c r="CN84" i="10"/>
  <c r="CJ84" i="10"/>
  <c r="CF84" i="10"/>
  <c r="CB84" i="10"/>
  <c r="CQ83" i="10"/>
  <c r="CM83" i="10"/>
  <c r="CI83" i="10"/>
  <c r="CE83" i="10"/>
  <c r="CT82" i="10"/>
  <c r="CP82" i="10"/>
  <c r="CL82" i="10"/>
  <c r="CH82" i="10"/>
  <c r="CD82" i="10"/>
  <c r="CS81" i="10"/>
  <c r="CO81" i="10"/>
  <c r="CK81" i="10"/>
  <c r="CG81" i="10"/>
  <c r="CC81" i="10"/>
  <c r="CR80" i="10"/>
  <c r="CN80" i="10"/>
  <c r="CJ80" i="10"/>
  <c r="CF80" i="10"/>
  <c r="CB80" i="10"/>
  <c r="CQ79" i="10"/>
  <c r="CM79" i="10"/>
  <c r="CI79" i="10"/>
  <c r="CE79" i="10"/>
  <c r="CT78" i="10"/>
  <c r="CP78" i="10"/>
  <c r="CL78" i="10"/>
  <c r="CH78" i="10"/>
  <c r="CD78" i="10"/>
  <c r="CS77" i="10"/>
  <c r="CO77" i="10"/>
  <c r="CK77" i="10"/>
  <c r="CG77" i="10"/>
  <c r="CC77" i="10"/>
  <c r="CR76" i="10"/>
  <c r="CN76" i="10"/>
  <c r="CJ76" i="10"/>
  <c r="CF76" i="10"/>
  <c r="CB76" i="10"/>
  <c r="CT75" i="10"/>
  <c r="CP75" i="10"/>
  <c r="CL75" i="10"/>
  <c r="CH75" i="10"/>
  <c r="CD75" i="10"/>
  <c r="CS75" i="10"/>
  <c r="CK75" i="10"/>
  <c r="CC75" i="10"/>
  <c r="CR75" i="10"/>
  <c r="CN75" i="10"/>
  <c r="CJ75" i="10"/>
  <c r="CF75" i="10"/>
  <c r="CB75" i="10"/>
  <c r="CQ75" i="10"/>
  <c r="CM75" i="10"/>
  <c r="CI75" i="10"/>
  <c r="CE75" i="10"/>
  <c r="CO75" i="10"/>
  <c r="CG75" i="10"/>
  <c r="J39" i="8"/>
  <c r="N39" i="8"/>
  <c r="R39" i="8"/>
  <c r="V39" i="8"/>
  <c r="Z39" i="8"/>
  <c r="AD39" i="8"/>
  <c r="AH39" i="8"/>
  <c r="AL39" i="8"/>
  <c r="AP39" i="8"/>
  <c r="AT39" i="8"/>
  <c r="AX39" i="8"/>
  <c r="BB39" i="8"/>
  <c r="BF39" i="8"/>
  <c r="BJ39" i="8"/>
  <c r="BN39" i="8"/>
  <c r="BR39" i="8"/>
  <c r="BV39" i="8"/>
  <c r="BZ39" i="8"/>
  <c r="CD39" i="8"/>
  <c r="CH39" i="8"/>
  <c r="CL39" i="8"/>
  <c r="CP39" i="8"/>
  <c r="CT39" i="8"/>
  <c r="L40" i="8"/>
  <c r="L76" i="8" s="1"/>
  <c r="L112" i="8" s="1"/>
  <c r="P40" i="8"/>
  <c r="P76" i="8" s="1"/>
  <c r="T40" i="8"/>
  <c r="T76" i="8" s="1"/>
  <c r="X40" i="8"/>
  <c r="X76" i="8" s="1"/>
  <c r="AB40" i="8"/>
  <c r="AB76" i="8" s="1"/>
  <c r="AF40" i="8"/>
  <c r="AF76" i="8" s="1"/>
  <c r="AJ40" i="8"/>
  <c r="AJ76" i="8" s="1"/>
  <c r="AN40" i="8"/>
  <c r="AN76" i="8" s="1"/>
  <c r="AR40" i="8"/>
  <c r="AR76" i="8" s="1"/>
  <c r="AV40" i="8"/>
  <c r="AV76" i="8" s="1"/>
  <c r="AZ40" i="8"/>
  <c r="AZ76" i="8" s="1"/>
  <c r="BD40" i="8"/>
  <c r="BD76" i="8" s="1"/>
  <c r="BH40" i="8"/>
  <c r="BH76" i="8" s="1"/>
  <c r="BL40" i="8"/>
  <c r="BL76" i="8" s="1"/>
  <c r="BP40" i="8"/>
  <c r="BP76" i="8" s="1"/>
  <c r="BT40" i="8"/>
  <c r="BT76" i="8" s="1"/>
  <c r="BX40" i="8"/>
  <c r="BX76" i="8" s="1"/>
  <c r="CB40" i="8"/>
  <c r="CB76" i="8" s="1"/>
  <c r="CF40" i="8"/>
  <c r="CF76" i="8" s="1"/>
  <c r="CJ40" i="8"/>
  <c r="CJ76" i="8" s="1"/>
  <c r="CN40" i="8"/>
  <c r="CN76" i="8" s="1"/>
  <c r="CR40" i="8"/>
  <c r="CR76" i="8" s="1"/>
  <c r="J41" i="8"/>
  <c r="J77" i="8" s="1"/>
  <c r="J113" i="8" s="1"/>
  <c r="N41" i="8"/>
  <c r="N77" i="8" s="1"/>
  <c r="R41" i="8"/>
  <c r="R77" i="8" s="1"/>
  <c r="V41" i="8"/>
  <c r="V77" i="8" s="1"/>
  <c r="Z41" i="8"/>
  <c r="Z77" i="8" s="1"/>
  <c r="AD41" i="8"/>
  <c r="AD77" i="8" s="1"/>
  <c r="AH41" i="8"/>
  <c r="AH77" i="8" s="1"/>
  <c r="AL41" i="8"/>
  <c r="AL77" i="8" s="1"/>
  <c r="AP41" i="8"/>
  <c r="AP77" i="8" s="1"/>
  <c r="AT41" i="8"/>
  <c r="AT77" i="8" s="1"/>
  <c r="AX41" i="8"/>
  <c r="AX77" i="8" s="1"/>
  <c r="BB41" i="8"/>
  <c r="BB77" i="8" s="1"/>
  <c r="BF41" i="8"/>
  <c r="BF77" i="8" s="1"/>
  <c r="BJ41" i="8"/>
  <c r="BJ77" i="8" s="1"/>
  <c r="BN41" i="8"/>
  <c r="BN77" i="8" s="1"/>
  <c r="BR41" i="8"/>
  <c r="BR77" i="8" s="1"/>
  <c r="BV41" i="8"/>
  <c r="BV77" i="8" s="1"/>
  <c r="BZ41" i="8"/>
  <c r="BZ77" i="8" s="1"/>
  <c r="CD41" i="8"/>
  <c r="CD77" i="8" s="1"/>
  <c r="CH41" i="8"/>
  <c r="CH77" i="8" s="1"/>
  <c r="CL41" i="8"/>
  <c r="CL77" i="8" s="1"/>
  <c r="CP41" i="8"/>
  <c r="CP77" i="8" s="1"/>
  <c r="CT41" i="8"/>
  <c r="CT77" i="8" s="1"/>
  <c r="CT113" i="8" s="1"/>
  <c r="L42" i="8"/>
  <c r="L78" i="8" s="1"/>
  <c r="L114" i="8" s="1"/>
  <c r="P42" i="8"/>
  <c r="P78" i="8" s="1"/>
  <c r="T42" i="8"/>
  <c r="T78" i="8" s="1"/>
  <c r="X42" i="8"/>
  <c r="X78" i="8" s="1"/>
  <c r="AB42" i="8"/>
  <c r="AB78" i="8" s="1"/>
  <c r="AF42" i="8"/>
  <c r="AF78" i="8" s="1"/>
  <c r="AJ42" i="8"/>
  <c r="AJ78" i="8" s="1"/>
  <c r="AN42" i="8"/>
  <c r="AN78" i="8" s="1"/>
  <c r="AR42" i="8"/>
  <c r="AR78" i="8" s="1"/>
  <c r="AV42" i="8"/>
  <c r="AV78" i="8" s="1"/>
  <c r="K39" i="8"/>
  <c r="O39" i="8"/>
  <c r="S39" i="8"/>
  <c r="W39" i="8"/>
  <c r="AA39" i="8"/>
  <c r="AE39" i="8"/>
  <c r="AI39" i="8"/>
  <c r="AM39" i="8"/>
  <c r="AQ39" i="8"/>
  <c r="AU39" i="8"/>
  <c r="AY39" i="8"/>
  <c r="BC39" i="8"/>
  <c r="BG39" i="8"/>
  <c r="BK39" i="8"/>
  <c r="BO39" i="8"/>
  <c r="BS39" i="8"/>
  <c r="BW39" i="8"/>
  <c r="CA39" i="8"/>
  <c r="CE39" i="8"/>
  <c r="CI39" i="8"/>
  <c r="CM39" i="8"/>
  <c r="CQ39" i="8"/>
  <c r="CU39" i="8"/>
  <c r="M40" i="8"/>
  <c r="M76" i="8" s="1"/>
  <c r="Q40" i="8"/>
  <c r="Q76" i="8" s="1"/>
  <c r="U40" i="8"/>
  <c r="U76" i="8" s="1"/>
  <c r="Y40" i="8"/>
  <c r="Y76" i="8" s="1"/>
  <c r="AC40" i="8"/>
  <c r="AC76" i="8" s="1"/>
  <c r="AG40" i="8"/>
  <c r="AG76" i="8" s="1"/>
  <c r="AK40" i="8"/>
  <c r="AK76" i="8" s="1"/>
  <c r="AO40" i="8"/>
  <c r="AO76" i="8" s="1"/>
  <c r="AS40" i="8"/>
  <c r="AS76" i="8" s="1"/>
  <c r="AW40" i="8"/>
  <c r="AW76" i="8" s="1"/>
  <c r="BA40" i="8"/>
  <c r="BA76" i="8" s="1"/>
  <c r="BE40" i="8"/>
  <c r="BE76" i="8" s="1"/>
  <c r="BI40" i="8"/>
  <c r="BI76" i="8" s="1"/>
  <c r="BM40" i="8"/>
  <c r="BM76" i="8" s="1"/>
  <c r="BQ40" i="8"/>
  <c r="BQ76" i="8" s="1"/>
  <c r="BU40" i="8"/>
  <c r="BU76" i="8" s="1"/>
  <c r="BY40" i="8"/>
  <c r="BY76" i="8" s="1"/>
  <c r="CC40" i="8"/>
  <c r="CC76" i="8" s="1"/>
  <c r="CG40" i="8"/>
  <c r="CG76" i="8" s="1"/>
  <c r="CK40" i="8"/>
  <c r="CK76" i="8" s="1"/>
  <c r="CO40" i="8"/>
  <c r="CO76" i="8" s="1"/>
  <c r="CS40" i="8"/>
  <c r="CS76" i="8" s="1"/>
  <c r="CS112" i="8" s="1"/>
  <c r="K41" i="8"/>
  <c r="K77" i="8" s="1"/>
  <c r="K113" i="8" s="1"/>
  <c r="O41" i="8"/>
  <c r="O77" i="8" s="1"/>
  <c r="S41" i="8"/>
  <c r="S77" i="8" s="1"/>
  <c r="W41" i="8"/>
  <c r="W77" i="8" s="1"/>
  <c r="AA41" i="8"/>
  <c r="AA77" i="8" s="1"/>
  <c r="AE41" i="8"/>
  <c r="AE77" i="8" s="1"/>
  <c r="AI41" i="8"/>
  <c r="AI77" i="8" s="1"/>
  <c r="AM41" i="8"/>
  <c r="AM77" i="8" s="1"/>
  <c r="AQ41" i="8"/>
  <c r="AQ77" i="8" s="1"/>
  <c r="AU41" i="8"/>
  <c r="AU77" i="8" s="1"/>
  <c r="AY41" i="8"/>
  <c r="AY77" i="8" s="1"/>
  <c r="BC41" i="8"/>
  <c r="BC77" i="8" s="1"/>
  <c r="BG41" i="8"/>
  <c r="BG77" i="8" s="1"/>
  <c r="BK41" i="8"/>
  <c r="BK77" i="8" s="1"/>
  <c r="BO41" i="8"/>
  <c r="BO77" i="8" s="1"/>
  <c r="BS41" i="8"/>
  <c r="BS77" i="8" s="1"/>
  <c r="BW41" i="8"/>
  <c r="BW77" i="8" s="1"/>
  <c r="CA41" i="8"/>
  <c r="CA77" i="8" s="1"/>
  <c r="CE41" i="8"/>
  <c r="CE77" i="8" s="1"/>
  <c r="CI41" i="8"/>
  <c r="CI77" i="8" s="1"/>
  <c r="CM41" i="8"/>
  <c r="CM77" i="8" s="1"/>
  <c r="CQ41" i="8"/>
  <c r="CQ77" i="8" s="1"/>
  <c r="CU41" i="8"/>
  <c r="CU77" i="8" s="1"/>
  <c r="CU113" i="8" s="1"/>
  <c r="M42" i="8"/>
  <c r="M78" i="8" s="1"/>
  <c r="Q42" i="8"/>
  <c r="Q78" i="8" s="1"/>
  <c r="U42" i="8"/>
  <c r="U78" i="8" s="1"/>
  <c r="Y42" i="8"/>
  <c r="Y78" i="8" s="1"/>
  <c r="AC42" i="8"/>
  <c r="AC78" i="8" s="1"/>
  <c r="AG42" i="8"/>
  <c r="AG78" i="8" s="1"/>
  <c r="AK42" i="8"/>
  <c r="AK78" i="8" s="1"/>
  <c r="AO42" i="8"/>
  <c r="AO78" i="8" s="1"/>
  <c r="AS42" i="8"/>
  <c r="AS78" i="8" s="1"/>
  <c r="AW42" i="8"/>
  <c r="AW78" i="8" s="1"/>
  <c r="L39" i="8"/>
  <c r="P39" i="8"/>
  <c r="T39" i="8"/>
  <c r="X39" i="8"/>
  <c r="AB39" i="8"/>
  <c r="AF39" i="8"/>
  <c r="AJ39" i="8"/>
  <c r="AN39" i="8"/>
  <c r="AR39" i="8"/>
  <c r="AV39" i="8"/>
  <c r="AZ39" i="8"/>
  <c r="BD39" i="8"/>
  <c r="BH39" i="8"/>
  <c r="BL39" i="8"/>
  <c r="BP39" i="8"/>
  <c r="BT39" i="8"/>
  <c r="BX39" i="8"/>
  <c r="CB39" i="8"/>
  <c r="CF39" i="8"/>
  <c r="CJ39" i="8"/>
  <c r="CN39" i="8"/>
  <c r="CR39" i="8"/>
  <c r="J40" i="8"/>
  <c r="J76" i="8" s="1"/>
  <c r="J112" i="8" s="1"/>
  <c r="N40" i="8"/>
  <c r="N76" i="8" s="1"/>
  <c r="R40" i="8"/>
  <c r="R76" i="8" s="1"/>
  <c r="V40" i="8"/>
  <c r="V76" i="8" s="1"/>
  <c r="Z40" i="8"/>
  <c r="Z76" i="8" s="1"/>
  <c r="AD40" i="8"/>
  <c r="AD76" i="8" s="1"/>
  <c r="AH40" i="8"/>
  <c r="AH76" i="8" s="1"/>
  <c r="AL40" i="8"/>
  <c r="AL76" i="8" s="1"/>
  <c r="AP40" i="8"/>
  <c r="AP76" i="8" s="1"/>
  <c r="AT40" i="8"/>
  <c r="AT76" i="8" s="1"/>
  <c r="AX40" i="8"/>
  <c r="AX76" i="8" s="1"/>
  <c r="BB40" i="8"/>
  <c r="BB76" i="8" s="1"/>
  <c r="BF40" i="8"/>
  <c r="BF76" i="8" s="1"/>
  <c r="BJ40" i="8"/>
  <c r="BJ76" i="8" s="1"/>
  <c r="BN40" i="8"/>
  <c r="BN76" i="8" s="1"/>
  <c r="BR40" i="8"/>
  <c r="BR76" i="8" s="1"/>
  <c r="BV40" i="8"/>
  <c r="BV76" i="8" s="1"/>
  <c r="BZ40" i="8"/>
  <c r="BZ76" i="8" s="1"/>
  <c r="CD40" i="8"/>
  <c r="CD76" i="8" s="1"/>
  <c r="CH40" i="8"/>
  <c r="CH76" i="8" s="1"/>
  <c r="CL40" i="8"/>
  <c r="CL76" i="8" s="1"/>
  <c r="CP40" i="8"/>
  <c r="CP76" i="8" s="1"/>
  <c r="CT40" i="8"/>
  <c r="CT76" i="8" s="1"/>
  <c r="CT112" i="8" s="1"/>
  <c r="L41" i="8"/>
  <c r="L77" i="8" s="1"/>
  <c r="L113" i="8" s="1"/>
  <c r="P41" i="8"/>
  <c r="P77" i="8" s="1"/>
  <c r="T41" i="8"/>
  <c r="T77" i="8" s="1"/>
  <c r="X41" i="8"/>
  <c r="X77" i="8" s="1"/>
  <c r="AB41" i="8"/>
  <c r="AB77" i="8" s="1"/>
  <c r="AF41" i="8"/>
  <c r="AF77" i="8" s="1"/>
  <c r="AJ41" i="8"/>
  <c r="AJ77" i="8" s="1"/>
  <c r="AN41" i="8"/>
  <c r="AN77" i="8" s="1"/>
  <c r="AR41" i="8"/>
  <c r="AR77" i="8" s="1"/>
  <c r="AV41" i="8"/>
  <c r="AV77" i="8" s="1"/>
  <c r="AZ41" i="8"/>
  <c r="AZ77" i="8" s="1"/>
  <c r="BD41" i="8"/>
  <c r="BD77" i="8" s="1"/>
  <c r="BH41" i="8"/>
  <c r="BH77" i="8" s="1"/>
  <c r="BL41" i="8"/>
  <c r="BL77" i="8" s="1"/>
  <c r="BP41" i="8"/>
  <c r="BP77" i="8" s="1"/>
  <c r="BT41" i="8"/>
  <c r="BT77" i="8" s="1"/>
  <c r="BX41" i="8"/>
  <c r="BX77" i="8" s="1"/>
  <c r="CB41" i="8"/>
  <c r="CB77" i="8" s="1"/>
  <c r="CF41" i="8"/>
  <c r="CF77" i="8" s="1"/>
  <c r="CJ41" i="8"/>
  <c r="CJ77" i="8" s="1"/>
  <c r="CN41" i="8"/>
  <c r="CN77" i="8" s="1"/>
  <c r="CR41" i="8"/>
  <c r="CR77" i="8" s="1"/>
  <c r="J42" i="8"/>
  <c r="J78" i="8" s="1"/>
  <c r="J114" i="8" s="1"/>
  <c r="N42" i="8"/>
  <c r="N78" i="8" s="1"/>
  <c r="R42" i="8"/>
  <c r="R78" i="8" s="1"/>
  <c r="V42" i="8"/>
  <c r="V78" i="8" s="1"/>
  <c r="Z42" i="8"/>
  <c r="Z78" i="8" s="1"/>
  <c r="AD42" i="8"/>
  <c r="AD78" i="8" s="1"/>
  <c r="AH42" i="8"/>
  <c r="AH78" i="8" s="1"/>
  <c r="AL42" i="8"/>
  <c r="AL78" i="8" s="1"/>
  <c r="AP42" i="8"/>
  <c r="AP78" i="8" s="1"/>
  <c r="AT42" i="8"/>
  <c r="AT78" i="8" s="1"/>
  <c r="AX42" i="8"/>
  <c r="AX78" i="8" s="1"/>
  <c r="M39" i="8"/>
  <c r="Q39" i="8"/>
  <c r="U39" i="8"/>
  <c r="Y39" i="8"/>
  <c r="AC39" i="8"/>
  <c r="AG39" i="8"/>
  <c r="AK39" i="8"/>
  <c r="AO39" i="8"/>
  <c r="AS39" i="8"/>
  <c r="AW39" i="8"/>
  <c r="BA39" i="8"/>
  <c r="BE39" i="8"/>
  <c r="BI39" i="8"/>
  <c r="BM39" i="8"/>
  <c r="BQ39" i="8"/>
  <c r="BU39" i="8"/>
  <c r="BY39" i="8"/>
  <c r="CC39" i="8"/>
  <c r="CG39" i="8"/>
  <c r="CK39" i="8"/>
  <c r="CO39" i="8"/>
  <c r="CS39" i="8"/>
  <c r="K40" i="8"/>
  <c r="K76" i="8" s="1"/>
  <c r="K112" i="8" s="1"/>
  <c r="O40" i="8"/>
  <c r="O76" i="8" s="1"/>
  <c r="S40" i="8"/>
  <c r="S76" i="8" s="1"/>
  <c r="W40" i="8"/>
  <c r="W76" i="8" s="1"/>
  <c r="AA40" i="8"/>
  <c r="AA76" i="8" s="1"/>
  <c r="AE40" i="8"/>
  <c r="AE76" i="8" s="1"/>
  <c r="AI40" i="8"/>
  <c r="AI76" i="8" s="1"/>
  <c r="AM40" i="8"/>
  <c r="AM76" i="8" s="1"/>
  <c r="AQ40" i="8"/>
  <c r="AQ76" i="8" s="1"/>
  <c r="AU40" i="8"/>
  <c r="AU76" i="8" s="1"/>
  <c r="AY40" i="8"/>
  <c r="AY76" i="8" s="1"/>
  <c r="BC40" i="8"/>
  <c r="BC76" i="8" s="1"/>
  <c r="BG40" i="8"/>
  <c r="BG76" i="8" s="1"/>
  <c r="BK40" i="8"/>
  <c r="BK76" i="8" s="1"/>
  <c r="BO40" i="8"/>
  <c r="BO76" i="8" s="1"/>
  <c r="BS40" i="8"/>
  <c r="BS76" i="8" s="1"/>
  <c r="BW40" i="8"/>
  <c r="BW76" i="8" s="1"/>
  <c r="CA40" i="8"/>
  <c r="CA76" i="8" s="1"/>
  <c r="CE40" i="8"/>
  <c r="CE76" i="8" s="1"/>
  <c r="CI40" i="8"/>
  <c r="CI76" i="8" s="1"/>
  <c r="CM40" i="8"/>
  <c r="CM76" i="8" s="1"/>
  <c r="CQ40" i="8"/>
  <c r="CQ76" i="8" s="1"/>
  <c r="CU40" i="8"/>
  <c r="CU76" i="8" s="1"/>
  <c r="CU112" i="8" s="1"/>
  <c r="M41" i="8"/>
  <c r="M77" i="8" s="1"/>
  <c r="Q41" i="8"/>
  <c r="Q77" i="8" s="1"/>
  <c r="U41" i="8"/>
  <c r="U77" i="8" s="1"/>
  <c r="Y41" i="8"/>
  <c r="Y77" i="8" s="1"/>
  <c r="AC41" i="8"/>
  <c r="AC77" i="8" s="1"/>
  <c r="AG41" i="8"/>
  <c r="AG77" i="8" s="1"/>
  <c r="AK41" i="8"/>
  <c r="AK77" i="8" s="1"/>
  <c r="AO41" i="8"/>
  <c r="AO77" i="8" s="1"/>
  <c r="AS41" i="8"/>
  <c r="AS77" i="8" s="1"/>
  <c r="AW41" i="8"/>
  <c r="AW77" i="8" s="1"/>
  <c r="BA41" i="8"/>
  <c r="BA77" i="8" s="1"/>
  <c r="BE41" i="8"/>
  <c r="BE77" i="8" s="1"/>
  <c r="BI41" i="8"/>
  <c r="BI77" i="8" s="1"/>
  <c r="BM41" i="8"/>
  <c r="BM77" i="8" s="1"/>
  <c r="BQ41" i="8"/>
  <c r="BQ77" i="8" s="1"/>
  <c r="BU41" i="8"/>
  <c r="BU77" i="8" s="1"/>
  <c r="BY41" i="8"/>
  <c r="BY77" i="8" s="1"/>
  <c r="CC41" i="8"/>
  <c r="CC77" i="8" s="1"/>
  <c r="CG41" i="8"/>
  <c r="CG77" i="8" s="1"/>
  <c r="CK41" i="8"/>
  <c r="CK77" i="8" s="1"/>
  <c r="CO41" i="8"/>
  <c r="CO77" i="8" s="1"/>
  <c r="CS41" i="8"/>
  <c r="CS77" i="8" s="1"/>
  <c r="CS113" i="8" s="1"/>
  <c r="K42" i="8"/>
  <c r="K78" i="8" s="1"/>
  <c r="K114" i="8" s="1"/>
  <c r="O42" i="8"/>
  <c r="O78" i="8" s="1"/>
  <c r="S42" i="8"/>
  <c r="S78" i="8" s="1"/>
  <c r="W42" i="8"/>
  <c r="W78" i="8" s="1"/>
  <c r="AA42" i="8"/>
  <c r="AA78" i="8" s="1"/>
  <c r="AE42" i="8"/>
  <c r="AE78" i="8" s="1"/>
  <c r="AI42" i="8"/>
  <c r="AI78" i="8" s="1"/>
  <c r="AM42" i="8"/>
  <c r="AM78" i="8" s="1"/>
  <c r="AQ42" i="8"/>
  <c r="AQ78" i="8" s="1"/>
  <c r="AU42" i="8"/>
  <c r="AU78" i="8" s="1"/>
  <c r="AY42" i="8"/>
  <c r="AY78" i="8" s="1"/>
  <c r="AZ42" i="8"/>
  <c r="AZ78" i="8" s="1"/>
  <c r="BD42" i="8"/>
  <c r="BD78" i="8" s="1"/>
  <c r="BH42" i="8"/>
  <c r="BH78" i="8" s="1"/>
  <c r="BL42" i="8"/>
  <c r="BL78" i="8" s="1"/>
  <c r="BP42" i="8"/>
  <c r="BP78" i="8" s="1"/>
  <c r="BT42" i="8"/>
  <c r="BT78" i="8" s="1"/>
  <c r="BX42" i="8"/>
  <c r="BX78" i="8" s="1"/>
  <c r="CB42" i="8"/>
  <c r="CB78" i="8" s="1"/>
  <c r="CF42" i="8"/>
  <c r="CF78" i="8" s="1"/>
  <c r="CJ42" i="8"/>
  <c r="CJ78" i="8" s="1"/>
  <c r="CN42" i="8"/>
  <c r="CN78" i="8" s="1"/>
  <c r="CR42" i="8"/>
  <c r="CR78" i="8" s="1"/>
  <c r="J43" i="8"/>
  <c r="J79" i="8" s="1"/>
  <c r="J115" i="8" s="1"/>
  <c r="N43" i="8"/>
  <c r="N79" i="8" s="1"/>
  <c r="R43" i="8"/>
  <c r="R79" i="8" s="1"/>
  <c r="V43" i="8"/>
  <c r="V79" i="8" s="1"/>
  <c r="Z43" i="8"/>
  <c r="Z79" i="8" s="1"/>
  <c r="AD43" i="8"/>
  <c r="AD79" i="8" s="1"/>
  <c r="AH43" i="8"/>
  <c r="AH79" i="8" s="1"/>
  <c r="AL43" i="8"/>
  <c r="AL79" i="8" s="1"/>
  <c r="AP43" i="8"/>
  <c r="AP79" i="8" s="1"/>
  <c r="AT43" i="8"/>
  <c r="AT79" i="8" s="1"/>
  <c r="AX43" i="8"/>
  <c r="AX79" i="8" s="1"/>
  <c r="BB43" i="8"/>
  <c r="BB79" i="8" s="1"/>
  <c r="BF43" i="8"/>
  <c r="BF79" i="8" s="1"/>
  <c r="BJ43" i="8"/>
  <c r="BJ79" i="8" s="1"/>
  <c r="BN43" i="8"/>
  <c r="BN79" i="8" s="1"/>
  <c r="BR43" i="8"/>
  <c r="BR79" i="8" s="1"/>
  <c r="BV43" i="8"/>
  <c r="BV79" i="8" s="1"/>
  <c r="BZ43" i="8"/>
  <c r="BZ79" i="8" s="1"/>
  <c r="CD43" i="8"/>
  <c r="CD79" i="8" s="1"/>
  <c r="CH43" i="8"/>
  <c r="CH79" i="8" s="1"/>
  <c r="CL43" i="8"/>
  <c r="CL79" i="8" s="1"/>
  <c r="CP43" i="8"/>
  <c r="CP79" i="8" s="1"/>
  <c r="CT43" i="8"/>
  <c r="CT79" i="8" s="1"/>
  <c r="CT115" i="8" s="1"/>
  <c r="L44" i="8"/>
  <c r="L80" i="8" s="1"/>
  <c r="P44" i="8"/>
  <c r="P80" i="8" s="1"/>
  <c r="T44" i="8"/>
  <c r="T80" i="8" s="1"/>
  <c r="X44" i="8"/>
  <c r="X80" i="8" s="1"/>
  <c r="AB44" i="8"/>
  <c r="AB80" i="8" s="1"/>
  <c r="AF44" i="8"/>
  <c r="AF80" i="8" s="1"/>
  <c r="AJ44" i="8"/>
  <c r="AJ80" i="8" s="1"/>
  <c r="AN44" i="8"/>
  <c r="AN80" i="8" s="1"/>
  <c r="AR44" i="8"/>
  <c r="AR80" i="8" s="1"/>
  <c r="AV44" i="8"/>
  <c r="AV80" i="8" s="1"/>
  <c r="AZ44" i="8"/>
  <c r="AZ80" i="8" s="1"/>
  <c r="BD44" i="8"/>
  <c r="BD80" i="8" s="1"/>
  <c r="BH44" i="8"/>
  <c r="BH80" i="8" s="1"/>
  <c r="BL44" i="8"/>
  <c r="BL80" i="8" s="1"/>
  <c r="BP44" i="8"/>
  <c r="BP80" i="8" s="1"/>
  <c r="BT44" i="8"/>
  <c r="BT80" i="8" s="1"/>
  <c r="BX44" i="8"/>
  <c r="BX80" i="8" s="1"/>
  <c r="CB44" i="8"/>
  <c r="CB80" i="8" s="1"/>
  <c r="CF44" i="8"/>
  <c r="CF80" i="8" s="1"/>
  <c r="CJ44" i="8"/>
  <c r="CJ80" i="8" s="1"/>
  <c r="CN44" i="8"/>
  <c r="CN80" i="8" s="1"/>
  <c r="CR44" i="8"/>
  <c r="CR80" i="8" s="1"/>
  <c r="J45" i="8"/>
  <c r="J81" i="8" s="1"/>
  <c r="N45" i="8"/>
  <c r="N81" i="8" s="1"/>
  <c r="R45" i="8"/>
  <c r="R81" i="8" s="1"/>
  <c r="V45" i="8"/>
  <c r="V81" i="8" s="1"/>
  <c r="Z45" i="8"/>
  <c r="Z81" i="8" s="1"/>
  <c r="AD45" i="8"/>
  <c r="AD81" i="8" s="1"/>
  <c r="AH45" i="8"/>
  <c r="AH81" i="8" s="1"/>
  <c r="AL45" i="8"/>
  <c r="AL81" i="8" s="1"/>
  <c r="AP45" i="8"/>
  <c r="AP81" i="8" s="1"/>
  <c r="AT45" i="8"/>
  <c r="AT81" i="8" s="1"/>
  <c r="AX45" i="8"/>
  <c r="AX81" i="8" s="1"/>
  <c r="BB45" i="8"/>
  <c r="BB81" i="8" s="1"/>
  <c r="BF45" i="8"/>
  <c r="BF81" i="8" s="1"/>
  <c r="BJ45" i="8"/>
  <c r="BJ81" i="8" s="1"/>
  <c r="BN45" i="8"/>
  <c r="BN81" i="8" s="1"/>
  <c r="BR45" i="8"/>
  <c r="BR81" i="8" s="1"/>
  <c r="BV45" i="8"/>
  <c r="BV81" i="8" s="1"/>
  <c r="BZ45" i="8"/>
  <c r="BZ81" i="8" s="1"/>
  <c r="CD45" i="8"/>
  <c r="CD81" i="8" s="1"/>
  <c r="CH45" i="8"/>
  <c r="CH81" i="8" s="1"/>
  <c r="CL45" i="8"/>
  <c r="CL81" i="8" s="1"/>
  <c r="CP45" i="8"/>
  <c r="CP81" i="8" s="1"/>
  <c r="CT45" i="8"/>
  <c r="CT81" i="8" s="1"/>
  <c r="L46" i="8"/>
  <c r="L82" i="8" s="1"/>
  <c r="L116" i="8" s="1"/>
  <c r="P46" i="8"/>
  <c r="P82" i="8" s="1"/>
  <c r="T46" i="8"/>
  <c r="T82" i="8" s="1"/>
  <c r="X46" i="8"/>
  <c r="X82" i="8" s="1"/>
  <c r="BA42" i="8"/>
  <c r="BA78" i="8" s="1"/>
  <c r="BE42" i="8"/>
  <c r="BE78" i="8" s="1"/>
  <c r="BI42" i="8"/>
  <c r="BI78" i="8" s="1"/>
  <c r="BM42" i="8"/>
  <c r="BM78" i="8" s="1"/>
  <c r="BQ42" i="8"/>
  <c r="BQ78" i="8" s="1"/>
  <c r="BU42" i="8"/>
  <c r="BU78" i="8" s="1"/>
  <c r="BY42" i="8"/>
  <c r="BY78" i="8" s="1"/>
  <c r="CC42" i="8"/>
  <c r="CC78" i="8" s="1"/>
  <c r="CG42" i="8"/>
  <c r="CG78" i="8" s="1"/>
  <c r="CK42" i="8"/>
  <c r="CK78" i="8" s="1"/>
  <c r="CO42" i="8"/>
  <c r="CO78" i="8" s="1"/>
  <c r="CS42" i="8"/>
  <c r="CS78" i="8" s="1"/>
  <c r="CS114" i="8" s="1"/>
  <c r="K43" i="8"/>
  <c r="K79" i="8" s="1"/>
  <c r="K115" i="8" s="1"/>
  <c r="O43" i="8"/>
  <c r="O79" i="8" s="1"/>
  <c r="S43" i="8"/>
  <c r="S79" i="8" s="1"/>
  <c r="W43" i="8"/>
  <c r="W79" i="8" s="1"/>
  <c r="AA43" i="8"/>
  <c r="AA79" i="8" s="1"/>
  <c r="AE43" i="8"/>
  <c r="AE79" i="8" s="1"/>
  <c r="AI43" i="8"/>
  <c r="AI79" i="8" s="1"/>
  <c r="AM43" i="8"/>
  <c r="AM79" i="8" s="1"/>
  <c r="AQ43" i="8"/>
  <c r="AQ79" i="8" s="1"/>
  <c r="AU43" i="8"/>
  <c r="AU79" i="8" s="1"/>
  <c r="AY43" i="8"/>
  <c r="AY79" i="8" s="1"/>
  <c r="BC43" i="8"/>
  <c r="BC79" i="8" s="1"/>
  <c r="BG43" i="8"/>
  <c r="BG79" i="8" s="1"/>
  <c r="BK43" i="8"/>
  <c r="BK79" i="8" s="1"/>
  <c r="BO43" i="8"/>
  <c r="BO79" i="8" s="1"/>
  <c r="BS43" i="8"/>
  <c r="BS79" i="8" s="1"/>
  <c r="BW43" i="8"/>
  <c r="BW79" i="8" s="1"/>
  <c r="CA43" i="8"/>
  <c r="CA79" i="8" s="1"/>
  <c r="CE43" i="8"/>
  <c r="CE79" i="8" s="1"/>
  <c r="CI43" i="8"/>
  <c r="CI79" i="8" s="1"/>
  <c r="CM43" i="8"/>
  <c r="CM79" i="8" s="1"/>
  <c r="CQ43" i="8"/>
  <c r="CQ79" i="8" s="1"/>
  <c r="CU43" i="8"/>
  <c r="CU79" i="8" s="1"/>
  <c r="CU115" i="8" s="1"/>
  <c r="M44" i="8"/>
  <c r="M80" i="8" s="1"/>
  <c r="Q44" i="8"/>
  <c r="Q80" i="8" s="1"/>
  <c r="U44" i="8"/>
  <c r="U80" i="8" s="1"/>
  <c r="Y44" i="8"/>
  <c r="Y80" i="8" s="1"/>
  <c r="AC44" i="8"/>
  <c r="AC80" i="8" s="1"/>
  <c r="AG44" i="8"/>
  <c r="AG80" i="8" s="1"/>
  <c r="AK44" i="8"/>
  <c r="AK80" i="8" s="1"/>
  <c r="AO44" i="8"/>
  <c r="AO80" i="8" s="1"/>
  <c r="AS44" i="8"/>
  <c r="AS80" i="8" s="1"/>
  <c r="AW44" i="8"/>
  <c r="AW80" i="8" s="1"/>
  <c r="BA44" i="8"/>
  <c r="BA80" i="8" s="1"/>
  <c r="BE44" i="8"/>
  <c r="BE80" i="8" s="1"/>
  <c r="BI44" i="8"/>
  <c r="BI80" i="8" s="1"/>
  <c r="BM44" i="8"/>
  <c r="BM80" i="8" s="1"/>
  <c r="BQ44" i="8"/>
  <c r="BQ80" i="8" s="1"/>
  <c r="BU44" i="8"/>
  <c r="BU80" i="8" s="1"/>
  <c r="BY44" i="8"/>
  <c r="BY80" i="8" s="1"/>
  <c r="CC44" i="8"/>
  <c r="CC80" i="8" s="1"/>
  <c r="CG44" i="8"/>
  <c r="CG80" i="8" s="1"/>
  <c r="CK44" i="8"/>
  <c r="CK80" i="8" s="1"/>
  <c r="CO44" i="8"/>
  <c r="CO80" i="8" s="1"/>
  <c r="CS44" i="8"/>
  <c r="CS80" i="8" s="1"/>
  <c r="K45" i="8"/>
  <c r="K81" i="8" s="1"/>
  <c r="O45" i="8"/>
  <c r="O81" i="8" s="1"/>
  <c r="S45" i="8"/>
  <c r="S81" i="8" s="1"/>
  <c r="W45" i="8"/>
  <c r="W81" i="8" s="1"/>
  <c r="AA45" i="8"/>
  <c r="AA81" i="8" s="1"/>
  <c r="AE45" i="8"/>
  <c r="AE81" i="8" s="1"/>
  <c r="AI45" i="8"/>
  <c r="AI81" i="8" s="1"/>
  <c r="AM45" i="8"/>
  <c r="AM81" i="8" s="1"/>
  <c r="AQ45" i="8"/>
  <c r="AQ81" i="8" s="1"/>
  <c r="AU45" i="8"/>
  <c r="AU81" i="8" s="1"/>
  <c r="AY45" i="8"/>
  <c r="AY81" i="8" s="1"/>
  <c r="BC45" i="8"/>
  <c r="BC81" i="8" s="1"/>
  <c r="BG45" i="8"/>
  <c r="BG81" i="8" s="1"/>
  <c r="BK45" i="8"/>
  <c r="BK81" i="8" s="1"/>
  <c r="BO45" i="8"/>
  <c r="BO81" i="8" s="1"/>
  <c r="BS45" i="8"/>
  <c r="BS81" i="8" s="1"/>
  <c r="BW45" i="8"/>
  <c r="BW81" i="8" s="1"/>
  <c r="CA45" i="8"/>
  <c r="CA81" i="8" s="1"/>
  <c r="CE45" i="8"/>
  <c r="CE81" i="8" s="1"/>
  <c r="CI45" i="8"/>
  <c r="CI81" i="8" s="1"/>
  <c r="CM45" i="8"/>
  <c r="CM81" i="8" s="1"/>
  <c r="CQ45" i="8"/>
  <c r="CQ81" i="8" s="1"/>
  <c r="CU45" i="8"/>
  <c r="CU81" i="8" s="1"/>
  <c r="M46" i="8"/>
  <c r="M82" i="8" s="1"/>
  <c r="Q46" i="8"/>
  <c r="Q82" i="8" s="1"/>
  <c r="BB42" i="8"/>
  <c r="BB78" i="8" s="1"/>
  <c r="BF42" i="8"/>
  <c r="BF78" i="8" s="1"/>
  <c r="BJ42" i="8"/>
  <c r="BJ78" i="8" s="1"/>
  <c r="BN42" i="8"/>
  <c r="BN78" i="8" s="1"/>
  <c r="BR42" i="8"/>
  <c r="BR78" i="8" s="1"/>
  <c r="BV42" i="8"/>
  <c r="BV78" i="8" s="1"/>
  <c r="BZ42" i="8"/>
  <c r="BZ78" i="8" s="1"/>
  <c r="CD42" i="8"/>
  <c r="CD78" i="8" s="1"/>
  <c r="CH42" i="8"/>
  <c r="CH78" i="8" s="1"/>
  <c r="CL42" i="8"/>
  <c r="CL78" i="8" s="1"/>
  <c r="CP42" i="8"/>
  <c r="CP78" i="8" s="1"/>
  <c r="CT42" i="8"/>
  <c r="CT78" i="8" s="1"/>
  <c r="CT114" i="8" s="1"/>
  <c r="L43" i="8"/>
  <c r="L79" i="8" s="1"/>
  <c r="L115" i="8" s="1"/>
  <c r="P43" i="8"/>
  <c r="P79" i="8" s="1"/>
  <c r="T43" i="8"/>
  <c r="T79" i="8" s="1"/>
  <c r="X43" i="8"/>
  <c r="X79" i="8" s="1"/>
  <c r="AB43" i="8"/>
  <c r="AB79" i="8" s="1"/>
  <c r="AF43" i="8"/>
  <c r="AF79" i="8" s="1"/>
  <c r="AJ43" i="8"/>
  <c r="AJ79" i="8" s="1"/>
  <c r="AN43" i="8"/>
  <c r="AN79" i="8" s="1"/>
  <c r="AR43" i="8"/>
  <c r="AR79" i="8" s="1"/>
  <c r="AV43" i="8"/>
  <c r="AV79" i="8" s="1"/>
  <c r="AZ43" i="8"/>
  <c r="AZ79" i="8" s="1"/>
  <c r="BD43" i="8"/>
  <c r="BD79" i="8" s="1"/>
  <c r="BH43" i="8"/>
  <c r="BH79" i="8" s="1"/>
  <c r="BL43" i="8"/>
  <c r="BL79" i="8" s="1"/>
  <c r="BP43" i="8"/>
  <c r="BP79" i="8" s="1"/>
  <c r="BT43" i="8"/>
  <c r="BT79" i="8" s="1"/>
  <c r="BX43" i="8"/>
  <c r="BX79" i="8" s="1"/>
  <c r="CB43" i="8"/>
  <c r="CB79" i="8" s="1"/>
  <c r="CF43" i="8"/>
  <c r="CF79" i="8" s="1"/>
  <c r="CJ43" i="8"/>
  <c r="CJ79" i="8" s="1"/>
  <c r="CN43" i="8"/>
  <c r="CN79" i="8" s="1"/>
  <c r="CR43" i="8"/>
  <c r="CR79" i="8" s="1"/>
  <c r="J44" i="8"/>
  <c r="J80" i="8" s="1"/>
  <c r="N44" i="8"/>
  <c r="N80" i="8" s="1"/>
  <c r="R44" i="8"/>
  <c r="R80" i="8" s="1"/>
  <c r="V44" i="8"/>
  <c r="V80" i="8" s="1"/>
  <c r="Z44" i="8"/>
  <c r="Z80" i="8" s="1"/>
  <c r="AD44" i="8"/>
  <c r="AD80" i="8" s="1"/>
  <c r="AH44" i="8"/>
  <c r="AH80" i="8" s="1"/>
  <c r="AL44" i="8"/>
  <c r="AL80" i="8" s="1"/>
  <c r="AP44" i="8"/>
  <c r="AP80" i="8" s="1"/>
  <c r="AT44" i="8"/>
  <c r="AT80" i="8" s="1"/>
  <c r="AX44" i="8"/>
  <c r="AX80" i="8" s="1"/>
  <c r="BB44" i="8"/>
  <c r="BB80" i="8" s="1"/>
  <c r="BF44" i="8"/>
  <c r="BF80" i="8" s="1"/>
  <c r="BJ44" i="8"/>
  <c r="BJ80" i="8" s="1"/>
  <c r="BN44" i="8"/>
  <c r="BN80" i="8" s="1"/>
  <c r="BR44" i="8"/>
  <c r="BR80" i="8" s="1"/>
  <c r="BV44" i="8"/>
  <c r="BV80" i="8" s="1"/>
  <c r="BZ44" i="8"/>
  <c r="BZ80" i="8" s="1"/>
  <c r="CD44" i="8"/>
  <c r="CD80" i="8" s="1"/>
  <c r="CH44" i="8"/>
  <c r="CH80" i="8" s="1"/>
  <c r="CL44" i="8"/>
  <c r="CL80" i="8" s="1"/>
  <c r="CP44" i="8"/>
  <c r="CP80" i="8" s="1"/>
  <c r="CT44" i="8"/>
  <c r="CT80" i="8" s="1"/>
  <c r="L45" i="8"/>
  <c r="L81" i="8" s="1"/>
  <c r="P45" i="8"/>
  <c r="P81" i="8" s="1"/>
  <c r="T45" i="8"/>
  <c r="T81" i="8" s="1"/>
  <c r="X45" i="8"/>
  <c r="X81" i="8" s="1"/>
  <c r="AB45" i="8"/>
  <c r="AB81" i="8" s="1"/>
  <c r="AF45" i="8"/>
  <c r="AF81" i="8" s="1"/>
  <c r="AJ45" i="8"/>
  <c r="AJ81" i="8" s="1"/>
  <c r="AN45" i="8"/>
  <c r="AN81" i="8" s="1"/>
  <c r="AR45" i="8"/>
  <c r="AR81" i="8" s="1"/>
  <c r="AV45" i="8"/>
  <c r="AV81" i="8" s="1"/>
  <c r="AZ45" i="8"/>
  <c r="AZ81" i="8" s="1"/>
  <c r="BD45" i="8"/>
  <c r="BD81" i="8" s="1"/>
  <c r="BH45" i="8"/>
  <c r="BH81" i="8" s="1"/>
  <c r="BL45" i="8"/>
  <c r="BL81" i="8" s="1"/>
  <c r="BP45" i="8"/>
  <c r="BP81" i="8" s="1"/>
  <c r="BT45" i="8"/>
  <c r="BT81" i="8" s="1"/>
  <c r="BX45" i="8"/>
  <c r="BX81" i="8" s="1"/>
  <c r="CB45" i="8"/>
  <c r="CB81" i="8" s="1"/>
  <c r="CF45" i="8"/>
  <c r="CF81" i="8" s="1"/>
  <c r="CJ45" i="8"/>
  <c r="CJ81" i="8" s="1"/>
  <c r="CN45" i="8"/>
  <c r="CN81" i="8" s="1"/>
  <c r="CR45" i="8"/>
  <c r="CR81" i="8" s="1"/>
  <c r="J46" i="8"/>
  <c r="J82" i="8" s="1"/>
  <c r="J116" i="8" s="1"/>
  <c r="BC42" i="8"/>
  <c r="BC78" i="8" s="1"/>
  <c r="BG42" i="8"/>
  <c r="BG78" i="8" s="1"/>
  <c r="BK42" i="8"/>
  <c r="BK78" i="8" s="1"/>
  <c r="BO42" i="8"/>
  <c r="BO78" i="8" s="1"/>
  <c r="BS42" i="8"/>
  <c r="BS78" i="8" s="1"/>
  <c r="BW42" i="8"/>
  <c r="BW78" i="8" s="1"/>
  <c r="CA42" i="8"/>
  <c r="CA78" i="8" s="1"/>
  <c r="CE42" i="8"/>
  <c r="CE78" i="8" s="1"/>
  <c r="CI42" i="8"/>
  <c r="CI78" i="8" s="1"/>
  <c r="CM42" i="8"/>
  <c r="CM78" i="8" s="1"/>
  <c r="CQ42" i="8"/>
  <c r="CQ78" i="8" s="1"/>
  <c r="CU42" i="8"/>
  <c r="CU78" i="8" s="1"/>
  <c r="CU114" i="8" s="1"/>
  <c r="M43" i="8"/>
  <c r="M79" i="8" s="1"/>
  <c r="Q43" i="8"/>
  <c r="Q79" i="8" s="1"/>
  <c r="U43" i="8"/>
  <c r="U79" i="8" s="1"/>
  <c r="Y43" i="8"/>
  <c r="Y79" i="8" s="1"/>
  <c r="AC43" i="8"/>
  <c r="AC79" i="8" s="1"/>
  <c r="AG43" i="8"/>
  <c r="AG79" i="8" s="1"/>
  <c r="AK43" i="8"/>
  <c r="AK79" i="8" s="1"/>
  <c r="AO43" i="8"/>
  <c r="AO79" i="8" s="1"/>
  <c r="AS43" i="8"/>
  <c r="AS79" i="8" s="1"/>
  <c r="AW43" i="8"/>
  <c r="AW79" i="8" s="1"/>
  <c r="BA43" i="8"/>
  <c r="BA79" i="8" s="1"/>
  <c r="BE43" i="8"/>
  <c r="BE79" i="8" s="1"/>
  <c r="BI43" i="8"/>
  <c r="BI79" i="8" s="1"/>
  <c r="BM43" i="8"/>
  <c r="BM79" i="8" s="1"/>
  <c r="BQ43" i="8"/>
  <c r="BQ79" i="8" s="1"/>
  <c r="BU43" i="8"/>
  <c r="BU79" i="8" s="1"/>
  <c r="BY43" i="8"/>
  <c r="BY79" i="8" s="1"/>
  <c r="CC43" i="8"/>
  <c r="CC79" i="8" s="1"/>
  <c r="CG43" i="8"/>
  <c r="CG79" i="8" s="1"/>
  <c r="CK43" i="8"/>
  <c r="CK79" i="8" s="1"/>
  <c r="CO43" i="8"/>
  <c r="CO79" i="8" s="1"/>
  <c r="CS43" i="8"/>
  <c r="CS79" i="8" s="1"/>
  <c r="CS115" i="8" s="1"/>
  <c r="K44" i="8"/>
  <c r="K80" i="8" s="1"/>
  <c r="O44" i="8"/>
  <c r="O80" i="8" s="1"/>
  <c r="S44" i="8"/>
  <c r="S80" i="8" s="1"/>
  <c r="W44" i="8"/>
  <c r="W80" i="8" s="1"/>
  <c r="AA44" i="8"/>
  <c r="AA80" i="8" s="1"/>
  <c r="AE44" i="8"/>
  <c r="AE80" i="8" s="1"/>
  <c r="AI44" i="8"/>
  <c r="AI80" i="8" s="1"/>
  <c r="AM44" i="8"/>
  <c r="AM80" i="8" s="1"/>
  <c r="AQ44" i="8"/>
  <c r="AQ80" i="8" s="1"/>
  <c r="AU44" i="8"/>
  <c r="AU80" i="8" s="1"/>
  <c r="AY44" i="8"/>
  <c r="AY80" i="8" s="1"/>
  <c r="BC44" i="8"/>
  <c r="BC80" i="8" s="1"/>
  <c r="BG44" i="8"/>
  <c r="BG80" i="8" s="1"/>
  <c r="BK44" i="8"/>
  <c r="BK80" i="8" s="1"/>
  <c r="BO44" i="8"/>
  <c r="BO80" i="8" s="1"/>
  <c r="BS44" i="8"/>
  <c r="BS80" i="8" s="1"/>
  <c r="BW44" i="8"/>
  <c r="BW80" i="8" s="1"/>
  <c r="CA44" i="8"/>
  <c r="CA80" i="8" s="1"/>
  <c r="CE44" i="8"/>
  <c r="CE80" i="8" s="1"/>
  <c r="CI44" i="8"/>
  <c r="CI80" i="8" s="1"/>
  <c r="CM44" i="8"/>
  <c r="CM80" i="8" s="1"/>
  <c r="CQ44" i="8"/>
  <c r="CQ80" i="8" s="1"/>
  <c r="CU44" i="8"/>
  <c r="CU80" i="8" s="1"/>
  <c r="M45" i="8"/>
  <c r="M81" i="8" s="1"/>
  <c r="Q45" i="8"/>
  <c r="Q81" i="8" s="1"/>
  <c r="U45" i="8"/>
  <c r="U81" i="8" s="1"/>
  <c r="Y45" i="8"/>
  <c r="Y81" i="8" s="1"/>
  <c r="AC45" i="8"/>
  <c r="AC81" i="8" s="1"/>
  <c r="AG45" i="8"/>
  <c r="AG81" i="8" s="1"/>
  <c r="AK45" i="8"/>
  <c r="AK81" i="8" s="1"/>
  <c r="AO45" i="8"/>
  <c r="AO81" i="8" s="1"/>
  <c r="AS45" i="8"/>
  <c r="AS81" i="8" s="1"/>
  <c r="AW45" i="8"/>
  <c r="AW81" i="8" s="1"/>
  <c r="BA45" i="8"/>
  <c r="BA81" i="8" s="1"/>
  <c r="BE45" i="8"/>
  <c r="BE81" i="8" s="1"/>
  <c r="BI45" i="8"/>
  <c r="BI81" i="8" s="1"/>
  <c r="BM45" i="8"/>
  <c r="BM81" i="8" s="1"/>
  <c r="BQ45" i="8"/>
  <c r="BQ81" i="8" s="1"/>
  <c r="BU45" i="8"/>
  <c r="BU81" i="8" s="1"/>
  <c r="BY45" i="8"/>
  <c r="BY81" i="8" s="1"/>
  <c r="CC45" i="8"/>
  <c r="CC81" i="8" s="1"/>
  <c r="CG45" i="8"/>
  <c r="CG81" i="8" s="1"/>
  <c r="CK45" i="8"/>
  <c r="CK81" i="8" s="1"/>
  <c r="CO45" i="8"/>
  <c r="CO81" i="8" s="1"/>
  <c r="CS45" i="8"/>
  <c r="CS81" i="8" s="1"/>
  <c r="K46" i="8"/>
  <c r="K82" i="8" s="1"/>
  <c r="K116" i="8" s="1"/>
  <c r="O46" i="8"/>
  <c r="O82" i="8" s="1"/>
  <c r="S46" i="8"/>
  <c r="S82" i="8" s="1"/>
  <c r="W46" i="8"/>
  <c r="W82" i="8" s="1"/>
  <c r="AA46" i="8"/>
  <c r="AA82" i="8" s="1"/>
  <c r="AE46" i="8"/>
  <c r="AE82" i="8" s="1"/>
  <c r="N46" i="8"/>
  <c r="N82" i="8" s="1"/>
  <c r="Y46" i="8"/>
  <c r="Y82" i="8" s="1"/>
  <c r="AD46" i="8"/>
  <c r="AD82" i="8" s="1"/>
  <c r="AI46" i="8"/>
  <c r="AI82" i="8" s="1"/>
  <c r="AM46" i="8"/>
  <c r="AM82" i="8" s="1"/>
  <c r="AQ46" i="8"/>
  <c r="AQ82" i="8" s="1"/>
  <c r="AU46" i="8"/>
  <c r="AU82" i="8" s="1"/>
  <c r="AY46" i="8"/>
  <c r="AY82" i="8" s="1"/>
  <c r="BC46" i="8"/>
  <c r="BC82" i="8" s="1"/>
  <c r="BG46" i="8"/>
  <c r="BG82" i="8" s="1"/>
  <c r="BK46" i="8"/>
  <c r="BK82" i="8" s="1"/>
  <c r="BO46" i="8"/>
  <c r="BO82" i="8" s="1"/>
  <c r="BS46" i="8"/>
  <c r="BS82" i="8" s="1"/>
  <c r="BW46" i="8"/>
  <c r="BW82" i="8" s="1"/>
  <c r="CA46" i="8"/>
  <c r="CA82" i="8" s="1"/>
  <c r="CE46" i="8"/>
  <c r="CE82" i="8" s="1"/>
  <c r="CI46" i="8"/>
  <c r="CI82" i="8" s="1"/>
  <c r="CM46" i="8"/>
  <c r="CM82" i="8" s="1"/>
  <c r="CQ46" i="8"/>
  <c r="CQ82" i="8" s="1"/>
  <c r="CU46" i="8"/>
  <c r="CU82" i="8" s="1"/>
  <c r="CU116" i="8" s="1"/>
  <c r="M47" i="8"/>
  <c r="M83" i="8" s="1"/>
  <c r="Q47" i="8"/>
  <c r="Q83" i="8" s="1"/>
  <c r="U47" i="8"/>
  <c r="U83" i="8" s="1"/>
  <c r="Y47" i="8"/>
  <c r="Y83" i="8" s="1"/>
  <c r="AC47" i="8"/>
  <c r="AC83" i="8" s="1"/>
  <c r="AG47" i="8"/>
  <c r="AG83" i="8" s="1"/>
  <c r="AK47" i="8"/>
  <c r="AK83" i="8" s="1"/>
  <c r="AO47" i="8"/>
  <c r="AO83" i="8" s="1"/>
  <c r="AS47" i="8"/>
  <c r="AS83" i="8" s="1"/>
  <c r="AW47" i="8"/>
  <c r="AW83" i="8" s="1"/>
  <c r="BA47" i="8"/>
  <c r="BA83" i="8" s="1"/>
  <c r="BE47" i="8"/>
  <c r="BE83" i="8" s="1"/>
  <c r="BI47" i="8"/>
  <c r="BI83" i="8" s="1"/>
  <c r="BM47" i="8"/>
  <c r="BM83" i="8" s="1"/>
  <c r="BQ47" i="8"/>
  <c r="BQ83" i="8" s="1"/>
  <c r="BU47" i="8"/>
  <c r="BU83" i="8" s="1"/>
  <c r="BY47" i="8"/>
  <c r="BY83" i="8" s="1"/>
  <c r="CC47" i="8"/>
  <c r="CC83" i="8" s="1"/>
  <c r="CG47" i="8"/>
  <c r="CG83" i="8" s="1"/>
  <c r="CK47" i="8"/>
  <c r="CK83" i="8" s="1"/>
  <c r="CO47" i="8"/>
  <c r="CO83" i="8" s="1"/>
  <c r="CS47" i="8"/>
  <c r="CS83" i="8" s="1"/>
  <c r="CS117" i="8" s="1"/>
  <c r="K48" i="8"/>
  <c r="K84" i="8" s="1"/>
  <c r="K118" i="8" s="1"/>
  <c r="O48" i="8"/>
  <c r="O84" i="8" s="1"/>
  <c r="S48" i="8"/>
  <c r="S84" i="8" s="1"/>
  <c r="W48" i="8"/>
  <c r="W84" i="8" s="1"/>
  <c r="AA48" i="8"/>
  <c r="AA84" i="8" s="1"/>
  <c r="AE48" i="8"/>
  <c r="AE84" i="8" s="1"/>
  <c r="AI48" i="8"/>
  <c r="AI84" i="8" s="1"/>
  <c r="AM48" i="8"/>
  <c r="AM84" i="8" s="1"/>
  <c r="AQ48" i="8"/>
  <c r="AQ84" i="8" s="1"/>
  <c r="AU48" i="8"/>
  <c r="AU84" i="8" s="1"/>
  <c r="AY48" i="8"/>
  <c r="AY84" i="8" s="1"/>
  <c r="BC48" i="8"/>
  <c r="BC84" i="8" s="1"/>
  <c r="BG48" i="8"/>
  <c r="BG84" i="8" s="1"/>
  <c r="BK48" i="8"/>
  <c r="BK84" i="8" s="1"/>
  <c r="BO48" i="8"/>
  <c r="BO84" i="8" s="1"/>
  <c r="BS48" i="8"/>
  <c r="BS84" i="8" s="1"/>
  <c r="BW48" i="8"/>
  <c r="BW84" i="8" s="1"/>
  <c r="CA48" i="8"/>
  <c r="CA84" i="8" s="1"/>
  <c r="CE48" i="8"/>
  <c r="CE84" i="8" s="1"/>
  <c r="CI48" i="8"/>
  <c r="CI84" i="8" s="1"/>
  <c r="CM48" i="8"/>
  <c r="CM84" i="8" s="1"/>
  <c r="CQ48" i="8"/>
  <c r="CQ84" i="8" s="1"/>
  <c r="CU48" i="8"/>
  <c r="CU84" i="8" s="1"/>
  <c r="CU118" i="8" s="1"/>
  <c r="M49" i="8"/>
  <c r="M85" i="8" s="1"/>
  <c r="Q49" i="8"/>
  <c r="Q85" i="8" s="1"/>
  <c r="U49" i="8"/>
  <c r="U85" i="8" s="1"/>
  <c r="Y49" i="8"/>
  <c r="Y85" i="8" s="1"/>
  <c r="AC49" i="8"/>
  <c r="AC85" i="8" s="1"/>
  <c r="AG49" i="8"/>
  <c r="AG85" i="8" s="1"/>
  <c r="AK49" i="8"/>
  <c r="AK85" i="8" s="1"/>
  <c r="AO49" i="8"/>
  <c r="AO85" i="8" s="1"/>
  <c r="AS49" i="8"/>
  <c r="AS85" i="8" s="1"/>
  <c r="AW49" i="8"/>
  <c r="AW85" i="8" s="1"/>
  <c r="BA49" i="8"/>
  <c r="BA85" i="8" s="1"/>
  <c r="BE49" i="8"/>
  <c r="BE85" i="8" s="1"/>
  <c r="BI49" i="8"/>
  <c r="BI85" i="8" s="1"/>
  <c r="BM49" i="8"/>
  <c r="BM85" i="8" s="1"/>
  <c r="BQ49" i="8"/>
  <c r="BQ85" i="8" s="1"/>
  <c r="BU49" i="8"/>
  <c r="BU85" i="8" s="1"/>
  <c r="BY49" i="8"/>
  <c r="BY85" i="8" s="1"/>
  <c r="CC49" i="8"/>
  <c r="CC85" i="8" s="1"/>
  <c r="CG49" i="8"/>
  <c r="CG85" i="8" s="1"/>
  <c r="CK49" i="8"/>
  <c r="CK85" i="8" s="1"/>
  <c r="R46" i="8"/>
  <c r="R82" i="8" s="1"/>
  <c r="Z46" i="8"/>
  <c r="Z82" i="8" s="1"/>
  <c r="AF46" i="8"/>
  <c r="AF82" i="8" s="1"/>
  <c r="AJ46" i="8"/>
  <c r="AJ82" i="8" s="1"/>
  <c r="AN46" i="8"/>
  <c r="AN82" i="8" s="1"/>
  <c r="AR46" i="8"/>
  <c r="AR82" i="8" s="1"/>
  <c r="AV46" i="8"/>
  <c r="AV82" i="8" s="1"/>
  <c r="AZ46" i="8"/>
  <c r="AZ82" i="8" s="1"/>
  <c r="BD46" i="8"/>
  <c r="BD82" i="8" s="1"/>
  <c r="BH46" i="8"/>
  <c r="BH82" i="8" s="1"/>
  <c r="BL46" i="8"/>
  <c r="BL82" i="8" s="1"/>
  <c r="BP46" i="8"/>
  <c r="BP82" i="8" s="1"/>
  <c r="BT46" i="8"/>
  <c r="BT82" i="8" s="1"/>
  <c r="BX46" i="8"/>
  <c r="BX82" i="8" s="1"/>
  <c r="CB46" i="8"/>
  <c r="CB82" i="8" s="1"/>
  <c r="CF46" i="8"/>
  <c r="CF82" i="8" s="1"/>
  <c r="CJ46" i="8"/>
  <c r="CJ82" i="8" s="1"/>
  <c r="CN46" i="8"/>
  <c r="CN82" i="8" s="1"/>
  <c r="CR46" i="8"/>
  <c r="CR82" i="8" s="1"/>
  <c r="J47" i="8"/>
  <c r="J83" i="8" s="1"/>
  <c r="J117" i="8" s="1"/>
  <c r="N47" i="8"/>
  <c r="N83" i="8" s="1"/>
  <c r="R47" i="8"/>
  <c r="R83" i="8" s="1"/>
  <c r="V47" i="8"/>
  <c r="V83" i="8" s="1"/>
  <c r="Z47" i="8"/>
  <c r="Z83" i="8" s="1"/>
  <c r="AD47" i="8"/>
  <c r="AD83" i="8" s="1"/>
  <c r="AH47" i="8"/>
  <c r="AH83" i="8" s="1"/>
  <c r="AL47" i="8"/>
  <c r="AL83" i="8" s="1"/>
  <c r="AP47" i="8"/>
  <c r="AP83" i="8" s="1"/>
  <c r="AT47" i="8"/>
  <c r="AT83" i="8" s="1"/>
  <c r="AX47" i="8"/>
  <c r="AX83" i="8" s="1"/>
  <c r="BB47" i="8"/>
  <c r="BB83" i="8" s="1"/>
  <c r="BF47" i="8"/>
  <c r="BF83" i="8" s="1"/>
  <c r="BJ47" i="8"/>
  <c r="BJ83" i="8" s="1"/>
  <c r="BN47" i="8"/>
  <c r="BN83" i="8" s="1"/>
  <c r="BR47" i="8"/>
  <c r="BR83" i="8" s="1"/>
  <c r="BV47" i="8"/>
  <c r="BV83" i="8" s="1"/>
  <c r="BZ47" i="8"/>
  <c r="BZ83" i="8" s="1"/>
  <c r="CD47" i="8"/>
  <c r="CD83" i="8" s="1"/>
  <c r="CH47" i="8"/>
  <c r="CH83" i="8" s="1"/>
  <c r="CL47" i="8"/>
  <c r="CL83" i="8" s="1"/>
  <c r="CP47" i="8"/>
  <c r="CP83" i="8" s="1"/>
  <c r="CT47" i="8"/>
  <c r="CT83" i="8" s="1"/>
  <c r="CT117" i="8" s="1"/>
  <c r="L48" i="8"/>
  <c r="L84" i="8" s="1"/>
  <c r="L118" i="8" s="1"/>
  <c r="P48" i="8"/>
  <c r="P84" i="8" s="1"/>
  <c r="T48" i="8"/>
  <c r="T84" i="8" s="1"/>
  <c r="X48" i="8"/>
  <c r="X84" i="8" s="1"/>
  <c r="AB48" i="8"/>
  <c r="AB84" i="8" s="1"/>
  <c r="AF48" i="8"/>
  <c r="AF84" i="8" s="1"/>
  <c r="AJ48" i="8"/>
  <c r="AJ84" i="8" s="1"/>
  <c r="AN48" i="8"/>
  <c r="AN84" i="8" s="1"/>
  <c r="AR48" i="8"/>
  <c r="AR84" i="8" s="1"/>
  <c r="AV48" i="8"/>
  <c r="AV84" i="8" s="1"/>
  <c r="AZ48" i="8"/>
  <c r="AZ84" i="8" s="1"/>
  <c r="BD48" i="8"/>
  <c r="BD84" i="8" s="1"/>
  <c r="BH48" i="8"/>
  <c r="BH84" i="8" s="1"/>
  <c r="BL48" i="8"/>
  <c r="BL84" i="8" s="1"/>
  <c r="BP48" i="8"/>
  <c r="BP84" i="8" s="1"/>
  <c r="BT48" i="8"/>
  <c r="BT84" i="8" s="1"/>
  <c r="BX48" i="8"/>
  <c r="BX84" i="8" s="1"/>
  <c r="CB48" i="8"/>
  <c r="CB84" i="8" s="1"/>
  <c r="CF48" i="8"/>
  <c r="CF84" i="8" s="1"/>
  <c r="CJ48" i="8"/>
  <c r="CJ84" i="8" s="1"/>
  <c r="CN48" i="8"/>
  <c r="CN84" i="8" s="1"/>
  <c r="CR48" i="8"/>
  <c r="CR84" i="8" s="1"/>
  <c r="J49" i="8"/>
  <c r="J85" i="8" s="1"/>
  <c r="J119" i="8" s="1"/>
  <c r="N49" i="8"/>
  <c r="N85" i="8" s="1"/>
  <c r="R49" i="8"/>
  <c r="R85" i="8" s="1"/>
  <c r="V49" i="8"/>
  <c r="V85" i="8" s="1"/>
  <c r="Z49" i="8"/>
  <c r="Z85" i="8" s="1"/>
  <c r="AD49" i="8"/>
  <c r="AD85" i="8" s="1"/>
  <c r="AH49" i="8"/>
  <c r="AH85" i="8" s="1"/>
  <c r="AL49" i="8"/>
  <c r="AL85" i="8" s="1"/>
  <c r="AP49" i="8"/>
  <c r="AP85" i="8" s="1"/>
  <c r="AT49" i="8"/>
  <c r="AT85" i="8" s="1"/>
  <c r="AX49" i="8"/>
  <c r="AX85" i="8" s="1"/>
  <c r="BB49" i="8"/>
  <c r="BB85" i="8" s="1"/>
  <c r="BF49" i="8"/>
  <c r="BF85" i="8" s="1"/>
  <c r="BJ49" i="8"/>
  <c r="BJ85" i="8" s="1"/>
  <c r="BN49" i="8"/>
  <c r="BN85" i="8" s="1"/>
  <c r="BR49" i="8"/>
  <c r="BR85" i="8" s="1"/>
  <c r="BV49" i="8"/>
  <c r="BV85" i="8" s="1"/>
  <c r="BZ49" i="8"/>
  <c r="BZ85" i="8" s="1"/>
  <c r="CD49" i="8"/>
  <c r="CD85" i="8" s="1"/>
  <c r="CH49" i="8"/>
  <c r="CH85" i="8" s="1"/>
  <c r="CL49" i="8"/>
  <c r="CL85" i="8" s="1"/>
  <c r="U46" i="8"/>
  <c r="U82" i="8" s="1"/>
  <c r="AB46" i="8"/>
  <c r="AB82" i="8" s="1"/>
  <c r="AG46" i="8"/>
  <c r="AG82" i="8" s="1"/>
  <c r="AK46" i="8"/>
  <c r="AK82" i="8" s="1"/>
  <c r="AO46" i="8"/>
  <c r="AO82" i="8" s="1"/>
  <c r="AS46" i="8"/>
  <c r="AS82" i="8" s="1"/>
  <c r="AW46" i="8"/>
  <c r="AW82" i="8" s="1"/>
  <c r="BA46" i="8"/>
  <c r="BA82" i="8" s="1"/>
  <c r="BE46" i="8"/>
  <c r="BE82" i="8" s="1"/>
  <c r="BI46" i="8"/>
  <c r="BI82" i="8" s="1"/>
  <c r="BM46" i="8"/>
  <c r="BM82" i="8" s="1"/>
  <c r="BQ46" i="8"/>
  <c r="BQ82" i="8" s="1"/>
  <c r="BU46" i="8"/>
  <c r="BU82" i="8" s="1"/>
  <c r="BY46" i="8"/>
  <c r="BY82" i="8" s="1"/>
  <c r="CC46" i="8"/>
  <c r="CC82" i="8" s="1"/>
  <c r="CG46" i="8"/>
  <c r="CG82" i="8" s="1"/>
  <c r="CK46" i="8"/>
  <c r="CK82" i="8" s="1"/>
  <c r="CO46" i="8"/>
  <c r="CO82" i="8" s="1"/>
  <c r="CS46" i="8"/>
  <c r="CS82" i="8" s="1"/>
  <c r="CS116" i="8" s="1"/>
  <c r="K47" i="8"/>
  <c r="K83" i="8" s="1"/>
  <c r="K117" i="8" s="1"/>
  <c r="O47" i="8"/>
  <c r="O83" i="8" s="1"/>
  <c r="S47" i="8"/>
  <c r="S83" i="8" s="1"/>
  <c r="W47" i="8"/>
  <c r="W83" i="8" s="1"/>
  <c r="AA47" i="8"/>
  <c r="AA83" i="8" s="1"/>
  <c r="AE47" i="8"/>
  <c r="AE83" i="8" s="1"/>
  <c r="AI47" i="8"/>
  <c r="AI83" i="8" s="1"/>
  <c r="AM47" i="8"/>
  <c r="AM83" i="8" s="1"/>
  <c r="AQ47" i="8"/>
  <c r="AQ83" i="8" s="1"/>
  <c r="AU47" i="8"/>
  <c r="AU83" i="8" s="1"/>
  <c r="AY47" i="8"/>
  <c r="AY83" i="8" s="1"/>
  <c r="BC47" i="8"/>
  <c r="BC83" i="8" s="1"/>
  <c r="BG47" i="8"/>
  <c r="BG83" i="8" s="1"/>
  <c r="BK47" i="8"/>
  <c r="BK83" i="8" s="1"/>
  <c r="BO47" i="8"/>
  <c r="BO83" i="8" s="1"/>
  <c r="BS47" i="8"/>
  <c r="BS83" i="8" s="1"/>
  <c r="BW47" i="8"/>
  <c r="BW83" i="8" s="1"/>
  <c r="CA47" i="8"/>
  <c r="CA83" i="8" s="1"/>
  <c r="CE47" i="8"/>
  <c r="CE83" i="8" s="1"/>
  <c r="CI47" i="8"/>
  <c r="CI83" i="8" s="1"/>
  <c r="CM47" i="8"/>
  <c r="CM83" i="8" s="1"/>
  <c r="CQ47" i="8"/>
  <c r="CQ83" i="8" s="1"/>
  <c r="CU47" i="8"/>
  <c r="CU83" i="8" s="1"/>
  <c r="CU117" i="8" s="1"/>
  <c r="M48" i="8"/>
  <c r="M84" i="8" s="1"/>
  <c r="Q48" i="8"/>
  <c r="Q84" i="8" s="1"/>
  <c r="U48" i="8"/>
  <c r="U84" i="8" s="1"/>
  <c r="Y48" i="8"/>
  <c r="Y84" i="8" s="1"/>
  <c r="AC48" i="8"/>
  <c r="AC84" i="8" s="1"/>
  <c r="AG48" i="8"/>
  <c r="AG84" i="8" s="1"/>
  <c r="AK48" i="8"/>
  <c r="AK84" i="8" s="1"/>
  <c r="AO48" i="8"/>
  <c r="AO84" i="8" s="1"/>
  <c r="AS48" i="8"/>
  <c r="AS84" i="8" s="1"/>
  <c r="AW48" i="8"/>
  <c r="AW84" i="8" s="1"/>
  <c r="BA48" i="8"/>
  <c r="BA84" i="8" s="1"/>
  <c r="BE48" i="8"/>
  <c r="BE84" i="8" s="1"/>
  <c r="BI48" i="8"/>
  <c r="BI84" i="8" s="1"/>
  <c r="BM48" i="8"/>
  <c r="BM84" i="8" s="1"/>
  <c r="BQ48" i="8"/>
  <c r="BQ84" i="8" s="1"/>
  <c r="BU48" i="8"/>
  <c r="BU84" i="8" s="1"/>
  <c r="BY48" i="8"/>
  <c r="BY84" i="8" s="1"/>
  <c r="CC48" i="8"/>
  <c r="CC84" i="8" s="1"/>
  <c r="CG48" i="8"/>
  <c r="CG84" i="8" s="1"/>
  <c r="CK48" i="8"/>
  <c r="CK84" i="8" s="1"/>
  <c r="CO48" i="8"/>
  <c r="CO84" i="8" s="1"/>
  <c r="CS48" i="8"/>
  <c r="CS84" i="8" s="1"/>
  <c r="CS118" i="8" s="1"/>
  <c r="K49" i="8"/>
  <c r="K85" i="8" s="1"/>
  <c r="K119" i="8" s="1"/>
  <c r="O49" i="8"/>
  <c r="O85" i="8" s="1"/>
  <c r="S49" i="8"/>
  <c r="S85" i="8" s="1"/>
  <c r="W49" i="8"/>
  <c r="W85" i="8" s="1"/>
  <c r="AA49" i="8"/>
  <c r="AA85" i="8" s="1"/>
  <c r="AE49" i="8"/>
  <c r="AE85" i="8" s="1"/>
  <c r="AI49" i="8"/>
  <c r="AI85" i="8" s="1"/>
  <c r="AM49" i="8"/>
  <c r="AM85" i="8" s="1"/>
  <c r="AQ49" i="8"/>
  <c r="AQ85" i="8" s="1"/>
  <c r="AU49" i="8"/>
  <c r="AU85" i="8" s="1"/>
  <c r="AY49" i="8"/>
  <c r="AY85" i="8" s="1"/>
  <c r="BC49" i="8"/>
  <c r="BC85" i="8" s="1"/>
  <c r="BG49" i="8"/>
  <c r="BG85" i="8" s="1"/>
  <c r="BK49" i="8"/>
  <c r="BK85" i="8" s="1"/>
  <c r="BO49" i="8"/>
  <c r="BO85" i="8" s="1"/>
  <c r="BS49" i="8"/>
  <c r="BS85" i="8" s="1"/>
  <c r="BW49" i="8"/>
  <c r="BW85" i="8" s="1"/>
  <c r="CA49" i="8"/>
  <c r="CA85" i="8" s="1"/>
  <c r="CE49" i="8"/>
  <c r="CE85" i="8" s="1"/>
  <c r="CI49" i="8"/>
  <c r="CI85" i="8" s="1"/>
  <c r="CM49" i="8"/>
  <c r="CM85" i="8" s="1"/>
  <c r="CQ49" i="8"/>
  <c r="CQ85" i="8" s="1"/>
  <c r="CU49" i="8"/>
  <c r="CU85" i="8" s="1"/>
  <c r="CU119" i="8" s="1"/>
  <c r="M50" i="8"/>
  <c r="M86" i="8" s="1"/>
  <c r="V46" i="8"/>
  <c r="V82" i="8" s="1"/>
  <c r="AC46" i="8"/>
  <c r="AC82" i="8" s="1"/>
  <c r="AH46" i="8"/>
  <c r="AH82" i="8" s="1"/>
  <c r="AL46" i="8"/>
  <c r="AL82" i="8" s="1"/>
  <c r="AP46" i="8"/>
  <c r="AP82" i="8" s="1"/>
  <c r="AT46" i="8"/>
  <c r="AT82" i="8" s="1"/>
  <c r="AX46" i="8"/>
  <c r="AX82" i="8" s="1"/>
  <c r="BB46" i="8"/>
  <c r="BB82" i="8" s="1"/>
  <c r="BF46" i="8"/>
  <c r="BF82" i="8" s="1"/>
  <c r="BJ46" i="8"/>
  <c r="BJ82" i="8" s="1"/>
  <c r="BN46" i="8"/>
  <c r="BN82" i="8" s="1"/>
  <c r="BR46" i="8"/>
  <c r="BR82" i="8" s="1"/>
  <c r="BV46" i="8"/>
  <c r="BV82" i="8" s="1"/>
  <c r="BZ46" i="8"/>
  <c r="BZ82" i="8" s="1"/>
  <c r="CD46" i="8"/>
  <c r="CD82" i="8" s="1"/>
  <c r="CH46" i="8"/>
  <c r="CH82" i="8" s="1"/>
  <c r="CL46" i="8"/>
  <c r="CL82" i="8" s="1"/>
  <c r="CP46" i="8"/>
  <c r="CP82" i="8" s="1"/>
  <c r="CT46" i="8"/>
  <c r="CT82" i="8" s="1"/>
  <c r="CT116" i="8" s="1"/>
  <c r="L47" i="8"/>
  <c r="L83" i="8" s="1"/>
  <c r="L117" i="8" s="1"/>
  <c r="P47" i="8"/>
  <c r="P83" i="8" s="1"/>
  <c r="T47" i="8"/>
  <c r="T83" i="8" s="1"/>
  <c r="X47" i="8"/>
  <c r="X83" i="8" s="1"/>
  <c r="AB47" i="8"/>
  <c r="AB83" i="8" s="1"/>
  <c r="AF47" i="8"/>
  <c r="AF83" i="8" s="1"/>
  <c r="AJ47" i="8"/>
  <c r="AJ83" i="8" s="1"/>
  <c r="AN47" i="8"/>
  <c r="AN83" i="8" s="1"/>
  <c r="AR47" i="8"/>
  <c r="AR83" i="8" s="1"/>
  <c r="AV47" i="8"/>
  <c r="AV83" i="8" s="1"/>
  <c r="AZ47" i="8"/>
  <c r="AZ83" i="8" s="1"/>
  <c r="BD47" i="8"/>
  <c r="BD83" i="8" s="1"/>
  <c r="BH47" i="8"/>
  <c r="BH83" i="8" s="1"/>
  <c r="BL47" i="8"/>
  <c r="BL83" i="8" s="1"/>
  <c r="BP47" i="8"/>
  <c r="BP83" i="8" s="1"/>
  <c r="BT47" i="8"/>
  <c r="BT83" i="8" s="1"/>
  <c r="BX47" i="8"/>
  <c r="BX83" i="8" s="1"/>
  <c r="CB47" i="8"/>
  <c r="CB83" i="8" s="1"/>
  <c r="CF47" i="8"/>
  <c r="CF83" i="8" s="1"/>
  <c r="CJ47" i="8"/>
  <c r="CJ83" i="8" s="1"/>
  <c r="CN47" i="8"/>
  <c r="CN83" i="8" s="1"/>
  <c r="CR47" i="8"/>
  <c r="CR83" i="8" s="1"/>
  <c r="J48" i="8"/>
  <c r="J84" i="8" s="1"/>
  <c r="J118" i="8" s="1"/>
  <c r="N48" i="8"/>
  <c r="N84" i="8" s="1"/>
  <c r="R48" i="8"/>
  <c r="R84" i="8" s="1"/>
  <c r="V48" i="8"/>
  <c r="V84" i="8" s="1"/>
  <c r="Z48" i="8"/>
  <c r="Z84" i="8" s="1"/>
  <c r="AD48" i="8"/>
  <c r="AD84" i="8" s="1"/>
  <c r="AH48" i="8"/>
  <c r="AH84" i="8" s="1"/>
  <c r="AL48" i="8"/>
  <c r="AL84" i="8" s="1"/>
  <c r="AP48" i="8"/>
  <c r="AP84" i="8" s="1"/>
  <c r="AT48" i="8"/>
  <c r="AT84" i="8" s="1"/>
  <c r="AX48" i="8"/>
  <c r="AX84" i="8" s="1"/>
  <c r="BB48" i="8"/>
  <c r="BB84" i="8" s="1"/>
  <c r="BF48" i="8"/>
  <c r="BF84" i="8" s="1"/>
  <c r="BJ48" i="8"/>
  <c r="BJ84" i="8" s="1"/>
  <c r="BN48" i="8"/>
  <c r="BN84" i="8" s="1"/>
  <c r="BR48" i="8"/>
  <c r="BR84" i="8" s="1"/>
  <c r="BV48" i="8"/>
  <c r="BV84" i="8" s="1"/>
  <c r="BZ48" i="8"/>
  <c r="BZ84" i="8" s="1"/>
  <c r="CD48" i="8"/>
  <c r="CD84" i="8" s="1"/>
  <c r="CH48" i="8"/>
  <c r="CH84" i="8" s="1"/>
  <c r="CL48" i="8"/>
  <c r="CL84" i="8" s="1"/>
  <c r="CP48" i="8"/>
  <c r="CP84" i="8" s="1"/>
  <c r="CT48" i="8"/>
  <c r="CT84" i="8" s="1"/>
  <c r="CT118" i="8" s="1"/>
  <c r="L49" i="8"/>
  <c r="L85" i="8" s="1"/>
  <c r="L119" i="8" s="1"/>
  <c r="P49" i="8"/>
  <c r="P85" i="8" s="1"/>
  <c r="T49" i="8"/>
  <c r="T85" i="8" s="1"/>
  <c r="X49" i="8"/>
  <c r="X85" i="8" s="1"/>
  <c r="AB49" i="8"/>
  <c r="AB85" i="8" s="1"/>
  <c r="AF49" i="8"/>
  <c r="AF85" i="8" s="1"/>
  <c r="AJ49" i="8"/>
  <c r="AJ85" i="8" s="1"/>
  <c r="AN49" i="8"/>
  <c r="AN85" i="8" s="1"/>
  <c r="AR49" i="8"/>
  <c r="AR85" i="8" s="1"/>
  <c r="AV49" i="8"/>
  <c r="AV85" i="8" s="1"/>
  <c r="AZ49" i="8"/>
  <c r="AZ85" i="8" s="1"/>
  <c r="BD49" i="8"/>
  <c r="BD85" i="8" s="1"/>
  <c r="BH49" i="8"/>
  <c r="BH85" i="8" s="1"/>
  <c r="BL49" i="8"/>
  <c r="BL85" i="8" s="1"/>
  <c r="BP49" i="8"/>
  <c r="BP85" i="8" s="1"/>
  <c r="BT49" i="8"/>
  <c r="BT85" i="8" s="1"/>
  <c r="BX49" i="8"/>
  <c r="BX85" i="8" s="1"/>
  <c r="CB49" i="8"/>
  <c r="CB85" i="8" s="1"/>
  <c r="CF49" i="8"/>
  <c r="CF85" i="8" s="1"/>
  <c r="CJ49" i="8"/>
  <c r="CJ85" i="8" s="1"/>
  <c r="CN49" i="8"/>
  <c r="CN85" i="8" s="1"/>
  <c r="CR49" i="8"/>
  <c r="CR85" i="8" s="1"/>
  <c r="J50" i="8"/>
  <c r="J86" i="8" s="1"/>
  <c r="J120" i="8" s="1"/>
  <c r="N50" i="8"/>
  <c r="N86" i="8" s="1"/>
  <c r="R50" i="8"/>
  <c r="R86" i="8" s="1"/>
  <c r="V50" i="8"/>
  <c r="V86" i="8" s="1"/>
  <c r="Z50" i="8"/>
  <c r="Z86" i="8" s="1"/>
  <c r="AD50" i="8"/>
  <c r="AD86" i="8" s="1"/>
  <c r="CO49" i="8"/>
  <c r="CO85" i="8" s="1"/>
  <c r="K50" i="8"/>
  <c r="K86" i="8" s="1"/>
  <c r="K120" i="8" s="1"/>
  <c r="Q50" i="8"/>
  <c r="Q86" i="8" s="1"/>
  <c r="W50" i="8"/>
  <c r="W86" i="8" s="1"/>
  <c r="AB50" i="8"/>
  <c r="AB86" i="8" s="1"/>
  <c r="AG50" i="8"/>
  <c r="AG86" i="8" s="1"/>
  <c r="AK50" i="8"/>
  <c r="AK86" i="8" s="1"/>
  <c r="AO50" i="8"/>
  <c r="AO86" i="8" s="1"/>
  <c r="AS50" i="8"/>
  <c r="AS86" i="8" s="1"/>
  <c r="AW50" i="8"/>
  <c r="AW86" i="8" s="1"/>
  <c r="BA50" i="8"/>
  <c r="BA86" i="8" s="1"/>
  <c r="BE50" i="8"/>
  <c r="BE86" i="8" s="1"/>
  <c r="BI50" i="8"/>
  <c r="BI86" i="8" s="1"/>
  <c r="BM50" i="8"/>
  <c r="BM86" i="8" s="1"/>
  <c r="BQ50" i="8"/>
  <c r="BQ86" i="8" s="1"/>
  <c r="BU50" i="8"/>
  <c r="BU86" i="8" s="1"/>
  <c r="BY50" i="8"/>
  <c r="BY86" i="8" s="1"/>
  <c r="CC50" i="8"/>
  <c r="CC86" i="8" s="1"/>
  <c r="CG50" i="8"/>
  <c r="CG86" i="8" s="1"/>
  <c r="CK50" i="8"/>
  <c r="CK86" i="8" s="1"/>
  <c r="CO50" i="8"/>
  <c r="CO86" i="8" s="1"/>
  <c r="CS50" i="8"/>
  <c r="CS86" i="8" s="1"/>
  <c r="CS120" i="8" s="1"/>
  <c r="K51" i="8"/>
  <c r="K87" i="8" s="1"/>
  <c r="O51" i="8"/>
  <c r="O87" i="8" s="1"/>
  <c r="S51" i="8"/>
  <c r="S87" i="8" s="1"/>
  <c r="W51" i="8"/>
  <c r="W87" i="8" s="1"/>
  <c r="AA51" i="8"/>
  <c r="AA87" i="8" s="1"/>
  <c r="AE51" i="8"/>
  <c r="AE87" i="8" s="1"/>
  <c r="AI51" i="8"/>
  <c r="AI87" i="8" s="1"/>
  <c r="AM51" i="8"/>
  <c r="AM87" i="8" s="1"/>
  <c r="AQ51" i="8"/>
  <c r="AQ87" i="8" s="1"/>
  <c r="AU51" i="8"/>
  <c r="AU87" i="8" s="1"/>
  <c r="AY51" i="8"/>
  <c r="AY87" i="8" s="1"/>
  <c r="BC51" i="8"/>
  <c r="BC87" i="8" s="1"/>
  <c r="BG51" i="8"/>
  <c r="BG87" i="8" s="1"/>
  <c r="BK51" i="8"/>
  <c r="BK87" i="8" s="1"/>
  <c r="BO51" i="8"/>
  <c r="BO87" i="8" s="1"/>
  <c r="BS51" i="8"/>
  <c r="BS87" i="8" s="1"/>
  <c r="BW51" i="8"/>
  <c r="BW87" i="8" s="1"/>
  <c r="CA51" i="8"/>
  <c r="CA87" i="8" s="1"/>
  <c r="CE51" i="8"/>
  <c r="CE87" i="8" s="1"/>
  <c r="CI51" i="8"/>
  <c r="CI87" i="8" s="1"/>
  <c r="CM51" i="8"/>
  <c r="CM87" i="8" s="1"/>
  <c r="CQ51" i="8"/>
  <c r="CQ87" i="8" s="1"/>
  <c r="CU51" i="8"/>
  <c r="CU87" i="8" s="1"/>
  <c r="M52" i="8"/>
  <c r="M88" i="8" s="1"/>
  <c r="Q52" i="8"/>
  <c r="Q88" i="8" s="1"/>
  <c r="U52" i="8"/>
  <c r="U88" i="8" s="1"/>
  <c r="Y52" i="8"/>
  <c r="Y88" i="8" s="1"/>
  <c r="AC52" i="8"/>
  <c r="AC88" i="8" s="1"/>
  <c r="AG52" i="8"/>
  <c r="AG88" i="8" s="1"/>
  <c r="AK52" i="8"/>
  <c r="AK88" i="8" s="1"/>
  <c r="AO52" i="8"/>
  <c r="AO88" i="8" s="1"/>
  <c r="AS52" i="8"/>
  <c r="AS88" i="8" s="1"/>
  <c r="AW52" i="8"/>
  <c r="AW88" i="8" s="1"/>
  <c r="BA52" i="8"/>
  <c r="BA88" i="8" s="1"/>
  <c r="BE52" i="8"/>
  <c r="BE88" i="8" s="1"/>
  <c r="BI52" i="8"/>
  <c r="BI88" i="8" s="1"/>
  <c r="BM52" i="8"/>
  <c r="BM88" i="8" s="1"/>
  <c r="BQ52" i="8"/>
  <c r="BQ88" i="8" s="1"/>
  <c r="BU52" i="8"/>
  <c r="BU88" i="8" s="1"/>
  <c r="BY52" i="8"/>
  <c r="BY88" i="8" s="1"/>
  <c r="CC52" i="8"/>
  <c r="CC88" i="8" s="1"/>
  <c r="CG52" i="8"/>
  <c r="CG88" i="8" s="1"/>
  <c r="CK52" i="8"/>
  <c r="CK88" i="8" s="1"/>
  <c r="CO52" i="8"/>
  <c r="CO88" i="8" s="1"/>
  <c r="CS52" i="8"/>
  <c r="CS88" i="8" s="1"/>
  <c r="K53" i="8"/>
  <c r="K89" i="8" s="1"/>
  <c r="K121" i="8" s="1"/>
  <c r="O53" i="8"/>
  <c r="O89" i="8" s="1"/>
  <c r="S53" i="8"/>
  <c r="S89" i="8" s="1"/>
  <c r="W53" i="8"/>
  <c r="W89" i="8" s="1"/>
  <c r="AA53" i="8"/>
  <c r="AA89" i="8" s="1"/>
  <c r="AE53" i="8"/>
  <c r="AE89" i="8" s="1"/>
  <c r="AI53" i="8"/>
  <c r="AI89" i="8" s="1"/>
  <c r="AM53" i="8"/>
  <c r="AM89" i="8" s="1"/>
  <c r="AQ53" i="8"/>
  <c r="AQ89" i="8" s="1"/>
  <c r="AU53" i="8"/>
  <c r="AU89" i="8" s="1"/>
  <c r="AY53" i="8"/>
  <c r="AY89" i="8" s="1"/>
  <c r="BC53" i="8"/>
  <c r="BC89" i="8" s="1"/>
  <c r="BG53" i="8"/>
  <c r="BG89" i="8" s="1"/>
  <c r="BK53" i="8"/>
  <c r="BK89" i="8" s="1"/>
  <c r="BO53" i="8"/>
  <c r="BO89" i="8" s="1"/>
  <c r="BS53" i="8"/>
  <c r="BS89" i="8" s="1"/>
  <c r="BW53" i="8"/>
  <c r="BW89" i="8" s="1"/>
  <c r="CA53" i="8"/>
  <c r="CA89" i="8" s="1"/>
  <c r="CE53" i="8"/>
  <c r="CE89" i="8" s="1"/>
  <c r="CI53" i="8"/>
  <c r="CI89" i="8" s="1"/>
  <c r="CM53" i="8"/>
  <c r="CM89" i="8" s="1"/>
  <c r="CP49" i="8"/>
  <c r="CP85" i="8" s="1"/>
  <c r="L50" i="8"/>
  <c r="L86" i="8" s="1"/>
  <c r="L120" i="8" s="1"/>
  <c r="S50" i="8"/>
  <c r="S86" i="8" s="1"/>
  <c r="X50" i="8"/>
  <c r="X86" i="8" s="1"/>
  <c r="AC50" i="8"/>
  <c r="AC86" i="8" s="1"/>
  <c r="AH50" i="8"/>
  <c r="AH86" i="8" s="1"/>
  <c r="AL50" i="8"/>
  <c r="AL86" i="8" s="1"/>
  <c r="AP50" i="8"/>
  <c r="AP86" i="8" s="1"/>
  <c r="AT50" i="8"/>
  <c r="AT86" i="8" s="1"/>
  <c r="AX50" i="8"/>
  <c r="AX86" i="8" s="1"/>
  <c r="BB50" i="8"/>
  <c r="BB86" i="8" s="1"/>
  <c r="BF50" i="8"/>
  <c r="BF86" i="8" s="1"/>
  <c r="BJ50" i="8"/>
  <c r="BJ86" i="8" s="1"/>
  <c r="BN50" i="8"/>
  <c r="BN86" i="8" s="1"/>
  <c r="BR50" i="8"/>
  <c r="BR86" i="8" s="1"/>
  <c r="BV50" i="8"/>
  <c r="BV86" i="8" s="1"/>
  <c r="BZ50" i="8"/>
  <c r="BZ86" i="8" s="1"/>
  <c r="CD50" i="8"/>
  <c r="CD86" i="8" s="1"/>
  <c r="CH50" i="8"/>
  <c r="CH86" i="8" s="1"/>
  <c r="CL50" i="8"/>
  <c r="CL86" i="8" s="1"/>
  <c r="CP50" i="8"/>
  <c r="CP86" i="8" s="1"/>
  <c r="CT50" i="8"/>
  <c r="CT86" i="8" s="1"/>
  <c r="CT120" i="8" s="1"/>
  <c r="L51" i="8"/>
  <c r="L87" i="8" s="1"/>
  <c r="P51" i="8"/>
  <c r="P87" i="8" s="1"/>
  <c r="T51" i="8"/>
  <c r="T87" i="8" s="1"/>
  <c r="X51" i="8"/>
  <c r="X87" i="8" s="1"/>
  <c r="AB51" i="8"/>
  <c r="AB87" i="8" s="1"/>
  <c r="AF51" i="8"/>
  <c r="AF87" i="8" s="1"/>
  <c r="AJ51" i="8"/>
  <c r="AJ87" i="8" s="1"/>
  <c r="AN51" i="8"/>
  <c r="AN87" i="8" s="1"/>
  <c r="AR51" i="8"/>
  <c r="AR87" i="8" s="1"/>
  <c r="AV51" i="8"/>
  <c r="AV87" i="8" s="1"/>
  <c r="AZ51" i="8"/>
  <c r="AZ87" i="8" s="1"/>
  <c r="BD51" i="8"/>
  <c r="BD87" i="8" s="1"/>
  <c r="BH51" i="8"/>
  <c r="BH87" i="8" s="1"/>
  <c r="BL51" i="8"/>
  <c r="BL87" i="8" s="1"/>
  <c r="BP51" i="8"/>
  <c r="BP87" i="8" s="1"/>
  <c r="BT51" i="8"/>
  <c r="BT87" i="8" s="1"/>
  <c r="BX51" i="8"/>
  <c r="BX87" i="8" s="1"/>
  <c r="CB51" i="8"/>
  <c r="CB87" i="8" s="1"/>
  <c r="CF51" i="8"/>
  <c r="CF87" i="8" s="1"/>
  <c r="CJ51" i="8"/>
  <c r="CJ87" i="8" s="1"/>
  <c r="CN51" i="8"/>
  <c r="CN87" i="8" s="1"/>
  <c r="CR51" i="8"/>
  <c r="CR87" i="8" s="1"/>
  <c r="J52" i="8"/>
  <c r="J88" i="8" s="1"/>
  <c r="N52" i="8"/>
  <c r="N88" i="8" s="1"/>
  <c r="R52" i="8"/>
  <c r="R88" i="8" s="1"/>
  <c r="V52" i="8"/>
  <c r="V88" i="8" s="1"/>
  <c r="Z52" i="8"/>
  <c r="Z88" i="8" s="1"/>
  <c r="AD52" i="8"/>
  <c r="AD88" i="8" s="1"/>
  <c r="AH52" i="8"/>
  <c r="AH88" i="8" s="1"/>
  <c r="AL52" i="8"/>
  <c r="AL88" i="8" s="1"/>
  <c r="AP52" i="8"/>
  <c r="AP88" i="8" s="1"/>
  <c r="AT52" i="8"/>
  <c r="AT88" i="8" s="1"/>
  <c r="AX52" i="8"/>
  <c r="AX88" i="8" s="1"/>
  <c r="BB52" i="8"/>
  <c r="BB88" i="8" s="1"/>
  <c r="BF52" i="8"/>
  <c r="BF88" i="8" s="1"/>
  <c r="BJ52" i="8"/>
  <c r="BJ88" i="8" s="1"/>
  <c r="BN52" i="8"/>
  <c r="BN88" i="8" s="1"/>
  <c r="BR52" i="8"/>
  <c r="BR88" i="8" s="1"/>
  <c r="BV52" i="8"/>
  <c r="BV88" i="8" s="1"/>
  <c r="BZ52" i="8"/>
  <c r="BZ88" i="8" s="1"/>
  <c r="CD52" i="8"/>
  <c r="CD88" i="8" s="1"/>
  <c r="CH52" i="8"/>
  <c r="CH88" i="8" s="1"/>
  <c r="CL52" i="8"/>
  <c r="CL88" i="8" s="1"/>
  <c r="CP52" i="8"/>
  <c r="CP88" i="8" s="1"/>
  <c r="CT52" i="8"/>
  <c r="CT88" i="8" s="1"/>
  <c r="L53" i="8"/>
  <c r="L89" i="8" s="1"/>
  <c r="L121" i="8" s="1"/>
  <c r="P53" i="8"/>
  <c r="P89" i="8" s="1"/>
  <c r="T53" i="8"/>
  <c r="T89" i="8" s="1"/>
  <c r="X53" i="8"/>
  <c r="X89" i="8" s="1"/>
  <c r="AB53" i="8"/>
  <c r="AB89" i="8" s="1"/>
  <c r="AF53" i="8"/>
  <c r="AF89" i="8" s="1"/>
  <c r="AJ53" i="8"/>
  <c r="AJ89" i="8" s="1"/>
  <c r="AN53" i="8"/>
  <c r="AN89" i="8" s="1"/>
  <c r="AR53" i="8"/>
  <c r="AR89" i="8" s="1"/>
  <c r="AV53" i="8"/>
  <c r="AV89" i="8" s="1"/>
  <c r="AZ53" i="8"/>
  <c r="AZ89" i="8" s="1"/>
  <c r="BD53" i="8"/>
  <c r="BD89" i="8" s="1"/>
  <c r="BH53" i="8"/>
  <c r="BH89" i="8" s="1"/>
  <c r="BL53" i="8"/>
  <c r="BL89" i="8" s="1"/>
  <c r="BP53" i="8"/>
  <c r="BP89" i="8" s="1"/>
  <c r="BT53" i="8"/>
  <c r="BT89" i="8" s="1"/>
  <c r="BX53" i="8"/>
  <c r="BX89" i="8" s="1"/>
  <c r="CB53" i="8"/>
  <c r="CB89" i="8" s="1"/>
  <c r="CS49" i="8"/>
  <c r="CS85" i="8" s="1"/>
  <c r="CS119" i="8" s="1"/>
  <c r="O50" i="8"/>
  <c r="O86" i="8" s="1"/>
  <c r="T50" i="8"/>
  <c r="T86" i="8" s="1"/>
  <c r="Y50" i="8"/>
  <c r="Y86" i="8" s="1"/>
  <c r="AE50" i="8"/>
  <c r="AE86" i="8" s="1"/>
  <c r="AI50" i="8"/>
  <c r="AI86" i="8" s="1"/>
  <c r="AM50" i="8"/>
  <c r="AM86" i="8" s="1"/>
  <c r="AQ50" i="8"/>
  <c r="AQ86" i="8" s="1"/>
  <c r="AU50" i="8"/>
  <c r="AU86" i="8" s="1"/>
  <c r="AY50" i="8"/>
  <c r="AY86" i="8" s="1"/>
  <c r="BC50" i="8"/>
  <c r="BC86" i="8" s="1"/>
  <c r="BG50" i="8"/>
  <c r="BG86" i="8" s="1"/>
  <c r="BK50" i="8"/>
  <c r="BK86" i="8" s="1"/>
  <c r="BO50" i="8"/>
  <c r="BO86" i="8" s="1"/>
  <c r="BS50" i="8"/>
  <c r="BS86" i="8" s="1"/>
  <c r="BW50" i="8"/>
  <c r="BW86" i="8" s="1"/>
  <c r="CA50" i="8"/>
  <c r="CA86" i="8" s="1"/>
  <c r="CE50" i="8"/>
  <c r="CE86" i="8" s="1"/>
  <c r="CI50" i="8"/>
  <c r="CI86" i="8" s="1"/>
  <c r="CM50" i="8"/>
  <c r="CM86" i="8" s="1"/>
  <c r="CQ50" i="8"/>
  <c r="CQ86" i="8" s="1"/>
  <c r="CU50" i="8"/>
  <c r="CU86" i="8" s="1"/>
  <c r="CU120" i="8" s="1"/>
  <c r="M51" i="8"/>
  <c r="M87" i="8" s="1"/>
  <c r="Q51" i="8"/>
  <c r="Q87" i="8" s="1"/>
  <c r="U51" i="8"/>
  <c r="U87" i="8" s="1"/>
  <c r="Y51" i="8"/>
  <c r="Y87" i="8" s="1"/>
  <c r="AC51" i="8"/>
  <c r="AC87" i="8" s="1"/>
  <c r="AG51" i="8"/>
  <c r="AG87" i="8" s="1"/>
  <c r="AK51" i="8"/>
  <c r="AK87" i="8" s="1"/>
  <c r="AO51" i="8"/>
  <c r="AO87" i="8" s="1"/>
  <c r="AS51" i="8"/>
  <c r="AS87" i="8" s="1"/>
  <c r="AW51" i="8"/>
  <c r="AW87" i="8" s="1"/>
  <c r="BA51" i="8"/>
  <c r="BA87" i="8" s="1"/>
  <c r="BE51" i="8"/>
  <c r="BE87" i="8" s="1"/>
  <c r="BI51" i="8"/>
  <c r="BI87" i="8" s="1"/>
  <c r="BM51" i="8"/>
  <c r="BM87" i="8" s="1"/>
  <c r="BQ51" i="8"/>
  <c r="BQ87" i="8" s="1"/>
  <c r="BU51" i="8"/>
  <c r="BU87" i="8" s="1"/>
  <c r="BY51" i="8"/>
  <c r="BY87" i="8" s="1"/>
  <c r="CC51" i="8"/>
  <c r="CC87" i="8" s="1"/>
  <c r="CG51" i="8"/>
  <c r="CG87" i="8" s="1"/>
  <c r="CK51" i="8"/>
  <c r="CK87" i="8" s="1"/>
  <c r="CO51" i="8"/>
  <c r="CO87" i="8" s="1"/>
  <c r="CS51" i="8"/>
  <c r="CS87" i="8" s="1"/>
  <c r="K52" i="8"/>
  <c r="K88" i="8" s="1"/>
  <c r="O52" i="8"/>
  <c r="O88" i="8" s="1"/>
  <c r="S52" i="8"/>
  <c r="S88" i="8" s="1"/>
  <c r="W52" i="8"/>
  <c r="W88" i="8" s="1"/>
  <c r="AA52" i="8"/>
  <c r="AA88" i="8" s="1"/>
  <c r="AE52" i="8"/>
  <c r="AE88" i="8" s="1"/>
  <c r="AI52" i="8"/>
  <c r="AI88" i="8" s="1"/>
  <c r="AM52" i="8"/>
  <c r="AM88" i="8" s="1"/>
  <c r="AQ52" i="8"/>
  <c r="AQ88" i="8" s="1"/>
  <c r="AU52" i="8"/>
  <c r="AU88" i="8" s="1"/>
  <c r="AY52" i="8"/>
  <c r="AY88" i="8" s="1"/>
  <c r="BC52" i="8"/>
  <c r="BC88" i="8" s="1"/>
  <c r="BG52" i="8"/>
  <c r="BG88" i="8" s="1"/>
  <c r="BK52" i="8"/>
  <c r="BK88" i="8" s="1"/>
  <c r="BO52" i="8"/>
  <c r="BO88" i="8" s="1"/>
  <c r="BS52" i="8"/>
  <c r="BS88" i="8" s="1"/>
  <c r="BW52" i="8"/>
  <c r="BW88" i="8" s="1"/>
  <c r="CA52" i="8"/>
  <c r="CA88" i="8" s="1"/>
  <c r="CE52" i="8"/>
  <c r="CE88" i="8" s="1"/>
  <c r="CI52" i="8"/>
  <c r="CI88" i="8" s="1"/>
  <c r="CM52" i="8"/>
  <c r="CM88" i="8" s="1"/>
  <c r="CQ52" i="8"/>
  <c r="CQ88" i="8" s="1"/>
  <c r="CU52" i="8"/>
  <c r="CU88" i="8" s="1"/>
  <c r="M53" i="8"/>
  <c r="M89" i="8" s="1"/>
  <c r="Q53" i="8"/>
  <c r="Q89" i="8" s="1"/>
  <c r="U53" i="8"/>
  <c r="U89" i="8" s="1"/>
  <c r="Y53" i="8"/>
  <c r="Y89" i="8" s="1"/>
  <c r="AC53" i="8"/>
  <c r="AC89" i="8" s="1"/>
  <c r="AG53" i="8"/>
  <c r="AG89" i="8" s="1"/>
  <c r="AK53" i="8"/>
  <c r="AK89" i="8" s="1"/>
  <c r="AO53" i="8"/>
  <c r="AO89" i="8" s="1"/>
  <c r="AS53" i="8"/>
  <c r="AS89" i="8" s="1"/>
  <c r="AW53" i="8"/>
  <c r="AW89" i="8" s="1"/>
  <c r="BA53" i="8"/>
  <c r="BA89" i="8" s="1"/>
  <c r="BE53" i="8"/>
  <c r="BE89" i="8" s="1"/>
  <c r="BI53" i="8"/>
  <c r="BI89" i="8" s="1"/>
  <c r="BM53" i="8"/>
  <c r="BM89" i="8" s="1"/>
  <c r="BQ53" i="8"/>
  <c r="BQ89" i="8" s="1"/>
  <c r="BU53" i="8"/>
  <c r="BU89" i="8" s="1"/>
  <c r="BY53" i="8"/>
  <c r="BY89" i="8" s="1"/>
  <c r="CC53" i="8"/>
  <c r="CC89" i="8" s="1"/>
  <c r="CG53" i="8"/>
  <c r="CG89" i="8" s="1"/>
  <c r="CK53" i="8"/>
  <c r="CK89" i="8" s="1"/>
  <c r="CO53" i="8"/>
  <c r="CO89" i="8" s="1"/>
  <c r="CS53" i="8"/>
  <c r="CS89" i="8" s="1"/>
  <c r="CS121" i="8" s="1"/>
  <c r="CT49" i="8"/>
  <c r="CT85" i="8" s="1"/>
  <c r="CT119" i="8" s="1"/>
  <c r="P50" i="8"/>
  <c r="P86" i="8" s="1"/>
  <c r="U50" i="8"/>
  <c r="U86" i="8" s="1"/>
  <c r="AA50" i="8"/>
  <c r="AA86" i="8" s="1"/>
  <c r="AF50" i="8"/>
  <c r="AF86" i="8" s="1"/>
  <c r="AJ50" i="8"/>
  <c r="AJ86" i="8" s="1"/>
  <c r="AN50" i="8"/>
  <c r="AN86" i="8" s="1"/>
  <c r="AR50" i="8"/>
  <c r="AR86" i="8" s="1"/>
  <c r="AV50" i="8"/>
  <c r="AV86" i="8" s="1"/>
  <c r="AZ50" i="8"/>
  <c r="AZ86" i="8" s="1"/>
  <c r="BD50" i="8"/>
  <c r="BD86" i="8" s="1"/>
  <c r="BH50" i="8"/>
  <c r="BH86" i="8" s="1"/>
  <c r="BL50" i="8"/>
  <c r="BL86" i="8" s="1"/>
  <c r="BP50" i="8"/>
  <c r="BP86" i="8" s="1"/>
  <c r="BT50" i="8"/>
  <c r="BT86" i="8" s="1"/>
  <c r="BX50" i="8"/>
  <c r="BX86" i="8" s="1"/>
  <c r="CB50" i="8"/>
  <c r="CB86" i="8" s="1"/>
  <c r="CF50" i="8"/>
  <c r="CF86" i="8" s="1"/>
  <c r="CJ50" i="8"/>
  <c r="CJ86" i="8" s="1"/>
  <c r="CN50" i="8"/>
  <c r="CN86" i="8" s="1"/>
  <c r="CR50" i="8"/>
  <c r="CR86" i="8" s="1"/>
  <c r="J51" i="8"/>
  <c r="J87" i="8" s="1"/>
  <c r="N51" i="8"/>
  <c r="N87" i="8" s="1"/>
  <c r="R51" i="8"/>
  <c r="R87" i="8" s="1"/>
  <c r="V51" i="8"/>
  <c r="V87" i="8" s="1"/>
  <c r="Z51" i="8"/>
  <c r="Z87" i="8" s="1"/>
  <c r="AD51" i="8"/>
  <c r="AD87" i="8" s="1"/>
  <c r="AH51" i="8"/>
  <c r="AH87" i="8" s="1"/>
  <c r="AL51" i="8"/>
  <c r="AL87" i="8" s="1"/>
  <c r="AP51" i="8"/>
  <c r="AP87" i="8" s="1"/>
  <c r="AT51" i="8"/>
  <c r="AT87" i="8" s="1"/>
  <c r="AX51" i="8"/>
  <c r="AX87" i="8" s="1"/>
  <c r="BB51" i="8"/>
  <c r="BB87" i="8" s="1"/>
  <c r="BF51" i="8"/>
  <c r="BF87" i="8" s="1"/>
  <c r="BJ51" i="8"/>
  <c r="BJ87" i="8" s="1"/>
  <c r="BN51" i="8"/>
  <c r="BN87" i="8" s="1"/>
  <c r="BR51" i="8"/>
  <c r="BR87" i="8" s="1"/>
  <c r="BV51" i="8"/>
  <c r="BV87" i="8" s="1"/>
  <c r="BZ51" i="8"/>
  <c r="BZ87" i="8" s="1"/>
  <c r="CD51" i="8"/>
  <c r="CD87" i="8" s="1"/>
  <c r="CH51" i="8"/>
  <c r="CH87" i="8" s="1"/>
  <c r="CL51" i="8"/>
  <c r="CL87" i="8" s="1"/>
  <c r="CP51" i="8"/>
  <c r="CP87" i="8" s="1"/>
  <c r="CT51" i="8"/>
  <c r="CT87" i="8" s="1"/>
  <c r="L52" i="8"/>
  <c r="L88" i="8" s="1"/>
  <c r="P52" i="8"/>
  <c r="P88" i="8" s="1"/>
  <c r="T52" i="8"/>
  <c r="T88" i="8" s="1"/>
  <c r="X52" i="8"/>
  <c r="X88" i="8" s="1"/>
  <c r="AB52" i="8"/>
  <c r="AB88" i="8" s="1"/>
  <c r="AF52" i="8"/>
  <c r="AF88" i="8" s="1"/>
  <c r="AJ52" i="8"/>
  <c r="AJ88" i="8" s="1"/>
  <c r="AN52" i="8"/>
  <c r="AN88" i="8" s="1"/>
  <c r="AR52" i="8"/>
  <c r="AR88" i="8" s="1"/>
  <c r="AV52" i="8"/>
  <c r="AV88" i="8" s="1"/>
  <c r="AZ52" i="8"/>
  <c r="AZ88" i="8" s="1"/>
  <c r="BD52" i="8"/>
  <c r="BD88" i="8" s="1"/>
  <c r="BH52" i="8"/>
  <c r="BH88" i="8" s="1"/>
  <c r="BL52" i="8"/>
  <c r="BL88" i="8" s="1"/>
  <c r="BP52" i="8"/>
  <c r="BP88" i="8" s="1"/>
  <c r="BT52" i="8"/>
  <c r="BT88" i="8" s="1"/>
  <c r="BX52" i="8"/>
  <c r="BX88" i="8" s="1"/>
  <c r="CB52" i="8"/>
  <c r="CB88" i="8" s="1"/>
  <c r="CF52" i="8"/>
  <c r="CF88" i="8" s="1"/>
  <c r="CJ52" i="8"/>
  <c r="CJ88" i="8" s="1"/>
  <c r="CN52" i="8"/>
  <c r="CN88" i="8" s="1"/>
  <c r="CR52" i="8"/>
  <c r="CR88" i="8" s="1"/>
  <c r="J53" i="8"/>
  <c r="J89" i="8" s="1"/>
  <c r="J121" i="8" s="1"/>
  <c r="N53" i="8"/>
  <c r="N89" i="8" s="1"/>
  <c r="R53" i="8"/>
  <c r="R89" i="8" s="1"/>
  <c r="V53" i="8"/>
  <c r="V89" i="8" s="1"/>
  <c r="Z53" i="8"/>
  <c r="Z89" i="8" s="1"/>
  <c r="AD53" i="8"/>
  <c r="AD89" i="8" s="1"/>
  <c r="AH53" i="8"/>
  <c r="AH89" i="8" s="1"/>
  <c r="AL53" i="8"/>
  <c r="AL89" i="8" s="1"/>
  <c r="AP53" i="8"/>
  <c r="AP89" i="8" s="1"/>
  <c r="AT53" i="8"/>
  <c r="AT89" i="8" s="1"/>
  <c r="AX53" i="8"/>
  <c r="AX89" i="8" s="1"/>
  <c r="BB53" i="8"/>
  <c r="BB89" i="8" s="1"/>
  <c r="BF53" i="8"/>
  <c r="BF89" i="8" s="1"/>
  <c r="BJ53" i="8"/>
  <c r="BJ89" i="8" s="1"/>
  <c r="BN53" i="8"/>
  <c r="BN89" i="8" s="1"/>
  <c r="BR53" i="8"/>
  <c r="BR89" i="8" s="1"/>
  <c r="BV53" i="8"/>
  <c r="BV89" i="8" s="1"/>
  <c r="BZ53" i="8"/>
  <c r="BZ89" i="8" s="1"/>
  <c r="CD53" i="8"/>
  <c r="CD89" i="8" s="1"/>
  <c r="CH53" i="8"/>
  <c r="CH89" i="8" s="1"/>
  <c r="CL53" i="8"/>
  <c r="CL89" i="8" s="1"/>
  <c r="CP53" i="8"/>
  <c r="CP89" i="8" s="1"/>
  <c r="CT53" i="8"/>
  <c r="CT89" i="8" s="1"/>
  <c r="CT121" i="8" s="1"/>
  <c r="L54" i="8"/>
  <c r="L90" i="8" s="1"/>
  <c r="L122" i="8" s="1"/>
  <c r="P54" i="8"/>
  <c r="P90" i="8" s="1"/>
  <c r="T54" i="8"/>
  <c r="T90" i="8" s="1"/>
  <c r="X54" i="8"/>
  <c r="X90" i="8" s="1"/>
  <c r="CF53" i="8"/>
  <c r="CF89" i="8" s="1"/>
  <c r="CR53" i="8"/>
  <c r="CR89" i="8" s="1"/>
  <c r="M54" i="8"/>
  <c r="M90" i="8" s="1"/>
  <c r="R54" i="8"/>
  <c r="R90" i="8" s="1"/>
  <c r="W54" i="8"/>
  <c r="W90" i="8" s="1"/>
  <c r="AB54" i="8"/>
  <c r="AB90" i="8" s="1"/>
  <c r="AF54" i="8"/>
  <c r="AF90" i="8" s="1"/>
  <c r="AJ54" i="8"/>
  <c r="AJ90" i="8" s="1"/>
  <c r="AN54" i="8"/>
  <c r="AN90" i="8" s="1"/>
  <c r="AR54" i="8"/>
  <c r="AR90" i="8" s="1"/>
  <c r="AV54" i="8"/>
  <c r="AV90" i="8" s="1"/>
  <c r="AZ54" i="8"/>
  <c r="AZ90" i="8" s="1"/>
  <c r="BD54" i="8"/>
  <c r="BD90" i="8" s="1"/>
  <c r="BH54" i="8"/>
  <c r="BH90" i="8" s="1"/>
  <c r="BL54" i="8"/>
  <c r="BL90" i="8" s="1"/>
  <c r="BP54" i="8"/>
  <c r="BP90" i="8" s="1"/>
  <c r="BT54" i="8"/>
  <c r="BT90" i="8" s="1"/>
  <c r="BX54" i="8"/>
  <c r="BX90" i="8" s="1"/>
  <c r="CB54" i="8"/>
  <c r="CB90" i="8" s="1"/>
  <c r="CF54" i="8"/>
  <c r="CF90" i="8" s="1"/>
  <c r="CJ54" i="8"/>
  <c r="CJ90" i="8" s="1"/>
  <c r="CN54" i="8"/>
  <c r="CN90" i="8" s="1"/>
  <c r="CR54" i="8"/>
  <c r="CR90" i="8" s="1"/>
  <c r="J55" i="8"/>
  <c r="J91" i="8" s="1"/>
  <c r="J123" i="8" s="1"/>
  <c r="N55" i="8"/>
  <c r="N91" i="8" s="1"/>
  <c r="R55" i="8"/>
  <c r="R91" i="8" s="1"/>
  <c r="V55" i="8"/>
  <c r="V91" i="8" s="1"/>
  <c r="Z55" i="8"/>
  <c r="Z91" i="8" s="1"/>
  <c r="AD55" i="8"/>
  <c r="AD91" i="8" s="1"/>
  <c r="AH55" i="8"/>
  <c r="AH91" i="8" s="1"/>
  <c r="AL55" i="8"/>
  <c r="AL91" i="8" s="1"/>
  <c r="AP55" i="8"/>
  <c r="AP91" i="8" s="1"/>
  <c r="AT55" i="8"/>
  <c r="AT91" i="8" s="1"/>
  <c r="AX55" i="8"/>
  <c r="AX91" i="8" s="1"/>
  <c r="BB55" i="8"/>
  <c r="BB91" i="8" s="1"/>
  <c r="BF55" i="8"/>
  <c r="BF91" i="8" s="1"/>
  <c r="BJ55" i="8"/>
  <c r="BJ91" i="8" s="1"/>
  <c r="BN55" i="8"/>
  <c r="BN91" i="8" s="1"/>
  <c r="BR55" i="8"/>
  <c r="BR91" i="8" s="1"/>
  <c r="BV55" i="8"/>
  <c r="BV91" i="8" s="1"/>
  <c r="BZ55" i="8"/>
  <c r="BZ91" i="8" s="1"/>
  <c r="CD55" i="8"/>
  <c r="CD91" i="8" s="1"/>
  <c r="CH55" i="8"/>
  <c r="CH91" i="8" s="1"/>
  <c r="CL55" i="8"/>
  <c r="CL91" i="8" s="1"/>
  <c r="CP55" i="8"/>
  <c r="CP91" i="8" s="1"/>
  <c r="CT55" i="8"/>
  <c r="CT91" i="8" s="1"/>
  <c r="CT123" i="8" s="1"/>
  <c r="L56" i="8"/>
  <c r="L92" i="8" s="1"/>
  <c r="L124" i="8" s="1"/>
  <c r="P56" i="8"/>
  <c r="P92" i="8" s="1"/>
  <c r="T56" i="8"/>
  <c r="T92" i="8" s="1"/>
  <c r="X56" i="8"/>
  <c r="X92" i="8" s="1"/>
  <c r="AB56" i="8"/>
  <c r="AB92" i="8" s="1"/>
  <c r="AF56" i="8"/>
  <c r="AF92" i="8" s="1"/>
  <c r="AJ56" i="8"/>
  <c r="AJ92" i="8" s="1"/>
  <c r="AN56" i="8"/>
  <c r="AN92" i="8" s="1"/>
  <c r="AR56" i="8"/>
  <c r="AR92" i="8" s="1"/>
  <c r="AV56" i="8"/>
  <c r="AV92" i="8" s="1"/>
  <c r="AZ56" i="8"/>
  <c r="AZ92" i="8" s="1"/>
  <c r="BD56" i="8"/>
  <c r="BD92" i="8" s="1"/>
  <c r="BH56" i="8"/>
  <c r="BH92" i="8" s="1"/>
  <c r="BL56" i="8"/>
  <c r="BL92" i="8" s="1"/>
  <c r="BP56" i="8"/>
  <c r="BP92" i="8" s="1"/>
  <c r="BT56" i="8"/>
  <c r="BT92" i="8" s="1"/>
  <c r="BX56" i="8"/>
  <c r="BX92" i="8" s="1"/>
  <c r="CB56" i="8"/>
  <c r="CB92" i="8" s="1"/>
  <c r="CF56" i="8"/>
  <c r="CF92" i="8" s="1"/>
  <c r="CJ56" i="8"/>
  <c r="CJ92" i="8" s="1"/>
  <c r="CN56" i="8"/>
  <c r="CN92" i="8" s="1"/>
  <c r="CR56" i="8"/>
  <c r="CR92" i="8" s="1"/>
  <c r="J57" i="8"/>
  <c r="J93" i="8" s="1"/>
  <c r="J125" i="8" s="1"/>
  <c r="N57" i="8"/>
  <c r="N93" i="8" s="1"/>
  <c r="R57" i="8"/>
  <c r="R93" i="8" s="1"/>
  <c r="V57" i="8"/>
  <c r="V93" i="8" s="1"/>
  <c r="Z57" i="8"/>
  <c r="Z93" i="8" s="1"/>
  <c r="AD57" i="8"/>
  <c r="AD93" i="8" s="1"/>
  <c r="AH57" i="8"/>
  <c r="AH93" i="8" s="1"/>
  <c r="AL57" i="8"/>
  <c r="AL93" i="8" s="1"/>
  <c r="AP57" i="8"/>
  <c r="AP93" i="8" s="1"/>
  <c r="AT57" i="8"/>
  <c r="AT93" i="8" s="1"/>
  <c r="AX57" i="8"/>
  <c r="AX93" i="8" s="1"/>
  <c r="BB57" i="8"/>
  <c r="BB93" i="8" s="1"/>
  <c r="BF57" i="8"/>
  <c r="BF93" i="8" s="1"/>
  <c r="BJ57" i="8"/>
  <c r="BJ93" i="8" s="1"/>
  <c r="BN57" i="8"/>
  <c r="BN93" i="8" s="1"/>
  <c r="BR57" i="8"/>
  <c r="BR93" i="8" s="1"/>
  <c r="BV57" i="8"/>
  <c r="BV93" i="8" s="1"/>
  <c r="BZ57" i="8"/>
  <c r="BZ93" i="8" s="1"/>
  <c r="CD57" i="8"/>
  <c r="CD93" i="8" s="1"/>
  <c r="CH57" i="8"/>
  <c r="CH93" i="8" s="1"/>
  <c r="CL57" i="8"/>
  <c r="CL93" i="8" s="1"/>
  <c r="CP57" i="8"/>
  <c r="CP93" i="8" s="1"/>
  <c r="CT57" i="8"/>
  <c r="CT93" i="8" s="1"/>
  <c r="CT125" i="8" s="1"/>
  <c r="L58" i="8"/>
  <c r="L94" i="8" s="1"/>
  <c r="P58" i="8"/>
  <c r="P94" i="8" s="1"/>
  <c r="T58" i="8"/>
  <c r="T94" i="8" s="1"/>
  <c r="X58" i="8"/>
  <c r="X94" i="8" s="1"/>
  <c r="AB58" i="8"/>
  <c r="AB94" i="8" s="1"/>
  <c r="AF58" i="8"/>
  <c r="AF94" i="8" s="1"/>
  <c r="AJ58" i="8"/>
  <c r="AJ94" i="8" s="1"/>
  <c r="AN58" i="8"/>
  <c r="AN94" i="8" s="1"/>
  <c r="AR58" i="8"/>
  <c r="AR94" i="8" s="1"/>
  <c r="AV58" i="8"/>
  <c r="AV94" i="8" s="1"/>
  <c r="AZ58" i="8"/>
  <c r="AZ94" i="8" s="1"/>
  <c r="BD58" i="8"/>
  <c r="BD94" i="8" s="1"/>
  <c r="BH58" i="8"/>
  <c r="BH94" i="8" s="1"/>
  <c r="BL58" i="8"/>
  <c r="BL94" i="8" s="1"/>
  <c r="BP58" i="8"/>
  <c r="BP94" i="8" s="1"/>
  <c r="BT58" i="8"/>
  <c r="BT94" i="8" s="1"/>
  <c r="BX58" i="8"/>
  <c r="BX94" i="8" s="1"/>
  <c r="CB58" i="8"/>
  <c r="CB94" i="8" s="1"/>
  <c r="CF58" i="8"/>
  <c r="CF94" i="8" s="1"/>
  <c r="CJ58" i="8"/>
  <c r="CJ94" i="8" s="1"/>
  <c r="CN58" i="8"/>
  <c r="CN94" i="8" s="1"/>
  <c r="CR58" i="8"/>
  <c r="CR94" i="8" s="1"/>
  <c r="J59" i="8"/>
  <c r="J95" i="8" s="1"/>
  <c r="N59" i="8"/>
  <c r="N95" i="8" s="1"/>
  <c r="R59" i="8"/>
  <c r="R95" i="8" s="1"/>
  <c r="V59" i="8"/>
  <c r="V95" i="8" s="1"/>
  <c r="Z59" i="8"/>
  <c r="Z95" i="8" s="1"/>
  <c r="AD59" i="8"/>
  <c r="AD95" i="8" s="1"/>
  <c r="AH59" i="8"/>
  <c r="AH95" i="8" s="1"/>
  <c r="AL59" i="8"/>
  <c r="AL95" i="8" s="1"/>
  <c r="AP59" i="8"/>
  <c r="AP95" i="8" s="1"/>
  <c r="AT59" i="8"/>
  <c r="AT95" i="8" s="1"/>
  <c r="AX59" i="8"/>
  <c r="AX95" i="8" s="1"/>
  <c r="BB59" i="8"/>
  <c r="BB95" i="8" s="1"/>
  <c r="BF59" i="8"/>
  <c r="BF95" i="8" s="1"/>
  <c r="BJ59" i="8"/>
  <c r="BJ95" i="8" s="1"/>
  <c r="BN59" i="8"/>
  <c r="BN95" i="8" s="1"/>
  <c r="BR59" i="8"/>
  <c r="BR95" i="8" s="1"/>
  <c r="BV59" i="8"/>
  <c r="BV95" i="8" s="1"/>
  <c r="BZ59" i="8"/>
  <c r="BZ95" i="8" s="1"/>
  <c r="CD59" i="8"/>
  <c r="CD95" i="8" s="1"/>
  <c r="CH59" i="8"/>
  <c r="CH95" i="8" s="1"/>
  <c r="CL59" i="8"/>
  <c r="CL95" i="8" s="1"/>
  <c r="CP59" i="8"/>
  <c r="CP95" i="8" s="1"/>
  <c r="CT59" i="8"/>
  <c r="CT95" i="8" s="1"/>
  <c r="L60" i="8"/>
  <c r="L96" i="8" s="1"/>
  <c r="L126" i="8" s="1"/>
  <c r="P60" i="8"/>
  <c r="P96" i="8" s="1"/>
  <c r="T60" i="8"/>
  <c r="T96" i="8" s="1"/>
  <c r="X60" i="8"/>
  <c r="X96" i="8" s="1"/>
  <c r="AB60" i="8"/>
  <c r="AB96" i="8" s="1"/>
  <c r="AF60" i="8"/>
  <c r="AF96" i="8" s="1"/>
  <c r="AJ60" i="8"/>
  <c r="AJ96" i="8" s="1"/>
  <c r="AN60" i="8"/>
  <c r="AN96" i="8" s="1"/>
  <c r="AR60" i="8"/>
  <c r="AR96" i="8" s="1"/>
  <c r="AV60" i="8"/>
  <c r="AV96" i="8" s="1"/>
  <c r="AZ60" i="8"/>
  <c r="AZ96" i="8" s="1"/>
  <c r="BD60" i="8"/>
  <c r="BD96" i="8" s="1"/>
  <c r="BH60" i="8"/>
  <c r="BH96" i="8" s="1"/>
  <c r="BL60" i="8"/>
  <c r="BL96" i="8" s="1"/>
  <c r="BP60" i="8"/>
  <c r="BP96" i="8" s="1"/>
  <c r="BT60" i="8"/>
  <c r="BT96" i="8" s="1"/>
  <c r="BX60" i="8"/>
  <c r="BX96" i="8" s="1"/>
  <c r="CB60" i="8"/>
  <c r="CB96" i="8" s="1"/>
  <c r="CF60" i="8"/>
  <c r="CF96" i="8" s="1"/>
  <c r="CJ60" i="8"/>
  <c r="CJ96" i="8" s="1"/>
  <c r="CN60" i="8"/>
  <c r="CN96" i="8" s="1"/>
  <c r="CR60" i="8"/>
  <c r="CR96" i="8" s="1"/>
  <c r="J61" i="8"/>
  <c r="J97" i="8" s="1"/>
  <c r="J127" i="8" s="1"/>
  <c r="N61" i="8"/>
  <c r="N97" i="8" s="1"/>
  <c r="R61" i="8"/>
  <c r="R97" i="8" s="1"/>
  <c r="V61" i="8"/>
  <c r="V97" i="8" s="1"/>
  <c r="Z61" i="8"/>
  <c r="Z97" i="8" s="1"/>
  <c r="AD61" i="8"/>
  <c r="AD97" i="8" s="1"/>
  <c r="AH61" i="8"/>
  <c r="AH97" i="8" s="1"/>
  <c r="CJ53" i="8"/>
  <c r="CJ89" i="8" s="1"/>
  <c r="CU53" i="8"/>
  <c r="CU89" i="8" s="1"/>
  <c r="CU121" i="8" s="1"/>
  <c r="N54" i="8"/>
  <c r="N90" i="8" s="1"/>
  <c r="S54" i="8"/>
  <c r="S90" i="8" s="1"/>
  <c r="Y54" i="8"/>
  <c r="Y90" i="8" s="1"/>
  <c r="AC54" i="8"/>
  <c r="AC90" i="8" s="1"/>
  <c r="AG54" i="8"/>
  <c r="AG90" i="8" s="1"/>
  <c r="AK54" i="8"/>
  <c r="AK90" i="8" s="1"/>
  <c r="AO54" i="8"/>
  <c r="AO90" i="8" s="1"/>
  <c r="AS54" i="8"/>
  <c r="AS90" i="8" s="1"/>
  <c r="AW54" i="8"/>
  <c r="AW90" i="8" s="1"/>
  <c r="BA54" i="8"/>
  <c r="BA90" i="8" s="1"/>
  <c r="BE54" i="8"/>
  <c r="BE90" i="8" s="1"/>
  <c r="BI54" i="8"/>
  <c r="BI90" i="8" s="1"/>
  <c r="BM54" i="8"/>
  <c r="BM90" i="8" s="1"/>
  <c r="BQ54" i="8"/>
  <c r="BQ90" i="8" s="1"/>
  <c r="BU54" i="8"/>
  <c r="BU90" i="8" s="1"/>
  <c r="BY54" i="8"/>
  <c r="BY90" i="8" s="1"/>
  <c r="CC54" i="8"/>
  <c r="CC90" i="8" s="1"/>
  <c r="CG54" i="8"/>
  <c r="CG90" i="8" s="1"/>
  <c r="CK54" i="8"/>
  <c r="CK90" i="8" s="1"/>
  <c r="CO54" i="8"/>
  <c r="CO90" i="8" s="1"/>
  <c r="CS54" i="8"/>
  <c r="CS90" i="8" s="1"/>
  <c r="CS122" i="8" s="1"/>
  <c r="K55" i="8"/>
  <c r="K91" i="8" s="1"/>
  <c r="K123" i="8" s="1"/>
  <c r="O55" i="8"/>
  <c r="O91" i="8" s="1"/>
  <c r="S55" i="8"/>
  <c r="S91" i="8" s="1"/>
  <c r="W55" i="8"/>
  <c r="W91" i="8" s="1"/>
  <c r="AA55" i="8"/>
  <c r="AA91" i="8" s="1"/>
  <c r="AE55" i="8"/>
  <c r="AE91" i="8" s="1"/>
  <c r="AI55" i="8"/>
  <c r="AI91" i="8" s="1"/>
  <c r="AM55" i="8"/>
  <c r="AM91" i="8" s="1"/>
  <c r="AQ55" i="8"/>
  <c r="AQ91" i="8" s="1"/>
  <c r="AU55" i="8"/>
  <c r="AU91" i="8" s="1"/>
  <c r="AY55" i="8"/>
  <c r="AY91" i="8" s="1"/>
  <c r="BC55" i="8"/>
  <c r="BC91" i="8" s="1"/>
  <c r="BG55" i="8"/>
  <c r="BG91" i="8" s="1"/>
  <c r="BK55" i="8"/>
  <c r="BK91" i="8" s="1"/>
  <c r="BO55" i="8"/>
  <c r="BO91" i="8" s="1"/>
  <c r="BS55" i="8"/>
  <c r="BS91" i="8" s="1"/>
  <c r="BW55" i="8"/>
  <c r="BW91" i="8" s="1"/>
  <c r="CA55" i="8"/>
  <c r="CA91" i="8" s="1"/>
  <c r="CE55" i="8"/>
  <c r="CE91" i="8" s="1"/>
  <c r="CI55" i="8"/>
  <c r="CI91" i="8" s="1"/>
  <c r="CM55" i="8"/>
  <c r="CM91" i="8" s="1"/>
  <c r="CQ55" i="8"/>
  <c r="CQ91" i="8" s="1"/>
  <c r="CU55" i="8"/>
  <c r="CU91" i="8" s="1"/>
  <c r="CU123" i="8" s="1"/>
  <c r="M56" i="8"/>
  <c r="M92" i="8" s="1"/>
  <c r="Q56" i="8"/>
  <c r="Q92" i="8" s="1"/>
  <c r="U56" i="8"/>
  <c r="U92" i="8" s="1"/>
  <c r="Y56" i="8"/>
  <c r="Y92" i="8" s="1"/>
  <c r="AC56" i="8"/>
  <c r="AC92" i="8" s="1"/>
  <c r="AG56" i="8"/>
  <c r="AG92" i="8" s="1"/>
  <c r="AK56" i="8"/>
  <c r="AK92" i="8" s="1"/>
  <c r="AO56" i="8"/>
  <c r="AO92" i="8" s="1"/>
  <c r="AS56" i="8"/>
  <c r="AS92" i="8" s="1"/>
  <c r="AW56" i="8"/>
  <c r="AW92" i="8" s="1"/>
  <c r="BA56" i="8"/>
  <c r="BA92" i="8" s="1"/>
  <c r="BE56" i="8"/>
  <c r="BE92" i="8" s="1"/>
  <c r="BI56" i="8"/>
  <c r="BI92" i="8" s="1"/>
  <c r="BM56" i="8"/>
  <c r="BM92" i="8" s="1"/>
  <c r="BQ56" i="8"/>
  <c r="BQ92" i="8" s="1"/>
  <c r="BU56" i="8"/>
  <c r="BU92" i="8" s="1"/>
  <c r="BY56" i="8"/>
  <c r="BY92" i="8" s="1"/>
  <c r="CC56" i="8"/>
  <c r="CC92" i="8" s="1"/>
  <c r="CG56" i="8"/>
  <c r="CG92" i="8" s="1"/>
  <c r="CK56" i="8"/>
  <c r="CK92" i="8" s="1"/>
  <c r="CO56" i="8"/>
  <c r="CO92" i="8" s="1"/>
  <c r="CS56" i="8"/>
  <c r="CS92" i="8" s="1"/>
  <c r="CS124" i="8" s="1"/>
  <c r="K57" i="8"/>
  <c r="K93" i="8" s="1"/>
  <c r="K125" i="8" s="1"/>
  <c r="O57" i="8"/>
  <c r="O93" i="8" s="1"/>
  <c r="S57" i="8"/>
  <c r="S93" i="8" s="1"/>
  <c r="W57" i="8"/>
  <c r="W93" i="8" s="1"/>
  <c r="AA57" i="8"/>
  <c r="AA93" i="8" s="1"/>
  <c r="AE57" i="8"/>
  <c r="AE93" i="8" s="1"/>
  <c r="AI57" i="8"/>
  <c r="AI93" i="8" s="1"/>
  <c r="AM57" i="8"/>
  <c r="AM93" i="8" s="1"/>
  <c r="AQ57" i="8"/>
  <c r="AQ93" i="8" s="1"/>
  <c r="AU57" i="8"/>
  <c r="AU93" i="8" s="1"/>
  <c r="AY57" i="8"/>
  <c r="AY93" i="8" s="1"/>
  <c r="BC57" i="8"/>
  <c r="BC93" i="8" s="1"/>
  <c r="BG57" i="8"/>
  <c r="BG93" i="8" s="1"/>
  <c r="BK57" i="8"/>
  <c r="BK93" i="8" s="1"/>
  <c r="BO57" i="8"/>
  <c r="BO93" i="8" s="1"/>
  <c r="BS57" i="8"/>
  <c r="BS93" i="8" s="1"/>
  <c r="BW57" i="8"/>
  <c r="BW93" i="8" s="1"/>
  <c r="CA57" i="8"/>
  <c r="CA93" i="8" s="1"/>
  <c r="CE57" i="8"/>
  <c r="CE93" i="8" s="1"/>
  <c r="CI57" i="8"/>
  <c r="CI93" i="8" s="1"/>
  <c r="CM57" i="8"/>
  <c r="CM93" i="8" s="1"/>
  <c r="CQ57" i="8"/>
  <c r="CQ93" i="8" s="1"/>
  <c r="CU57" i="8"/>
  <c r="CU93" i="8" s="1"/>
  <c r="CU125" i="8" s="1"/>
  <c r="M58" i="8"/>
  <c r="M94" i="8" s="1"/>
  <c r="Q58" i="8"/>
  <c r="Q94" i="8" s="1"/>
  <c r="U58" i="8"/>
  <c r="U94" i="8" s="1"/>
  <c r="Y58" i="8"/>
  <c r="Y94" i="8" s="1"/>
  <c r="AC58" i="8"/>
  <c r="AC94" i="8" s="1"/>
  <c r="AG58" i="8"/>
  <c r="AG94" i="8" s="1"/>
  <c r="AK58" i="8"/>
  <c r="AK94" i="8" s="1"/>
  <c r="AO58" i="8"/>
  <c r="AO94" i="8" s="1"/>
  <c r="AS58" i="8"/>
  <c r="AS94" i="8" s="1"/>
  <c r="AW58" i="8"/>
  <c r="AW94" i="8" s="1"/>
  <c r="BA58" i="8"/>
  <c r="BA94" i="8" s="1"/>
  <c r="BE58" i="8"/>
  <c r="BE94" i="8" s="1"/>
  <c r="BI58" i="8"/>
  <c r="BI94" i="8" s="1"/>
  <c r="BM58" i="8"/>
  <c r="BM94" i="8" s="1"/>
  <c r="BQ58" i="8"/>
  <c r="BQ94" i="8" s="1"/>
  <c r="BU58" i="8"/>
  <c r="BU94" i="8" s="1"/>
  <c r="BY58" i="8"/>
  <c r="BY94" i="8" s="1"/>
  <c r="CC58" i="8"/>
  <c r="CC94" i="8" s="1"/>
  <c r="CG58" i="8"/>
  <c r="CG94" i="8" s="1"/>
  <c r="CK58" i="8"/>
  <c r="CK94" i="8" s="1"/>
  <c r="CO58" i="8"/>
  <c r="CO94" i="8" s="1"/>
  <c r="CS58" i="8"/>
  <c r="CS94" i="8" s="1"/>
  <c r="K59" i="8"/>
  <c r="K95" i="8" s="1"/>
  <c r="O59" i="8"/>
  <c r="O95" i="8" s="1"/>
  <c r="S59" i="8"/>
  <c r="S95" i="8" s="1"/>
  <c r="W59" i="8"/>
  <c r="W95" i="8" s="1"/>
  <c r="AA59" i="8"/>
  <c r="AA95" i="8" s="1"/>
  <c r="AE59" i="8"/>
  <c r="AE95" i="8" s="1"/>
  <c r="AI59" i="8"/>
  <c r="AI95" i="8" s="1"/>
  <c r="AM59" i="8"/>
  <c r="AM95" i="8" s="1"/>
  <c r="AQ59" i="8"/>
  <c r="AQ95" i="8" s="1"/>
  <c r="AU59" i="8"/>
  <c r="AU95" i="8" s="1"/>
  <c r="AY59" i="8"/>
  <c r="AY95" i="8" s="1"/>
  <c r="BC59" i="8"/>
  <c r="BC95" i="8" s="1"/>
  <c r="BG59" i="8"/>
  <c r="BG95" i="8" s="1"/>
  <c r="BK59" i="8"/>
  <c r="BK95" i="8" s="1"/>
  <c r="BO59" i="8"/>
  <c r="BO95" i="8" s="1"/>
  <c r="BS59" i="8"/>
  <c r="BS95" i="8" s="1"/>
  <c r="BW59" i="8"/>
  <c r="BW95" i="8" s="1"/>
  <c r="CA59" i="8"/>
  <c r="CA95" i="8" s="1"/>
  <c r="CE59" i="8"/>
  <c r="CE95" i="8" s="1"/>
  <c r="CI59" i="8"/>
  <c r="CI95" i="8" s="1"/>
  <c r="CM59" i="8"/>
  <c r="CM95" i="8" s="1"/>
  <c r="CQ59" i="8"/>
  <c r="CQ95" i="8" s="1"/>
  <c r="CU59" i="8"/>
  <c r="CU95" i="8" s="1"/>
  <c r="M60" i="8"/>
  <c r="M96" i="8" s="1"/>
  <c r="Q60" i="8"/>
  <c r="Q96" i="8" s="1"/>
  <c r="U60" i="8"/>
  <c r="U96" i="8" s="1"/>
  <c r="Y60" i="8"/>
  <c r="Y96" i="8" s="1"/>
  <c r="AC60" i="8"/>
  <c r="AC96" i="8" s="1"/>
  <c r="AG60" i="8"/>
  <c r="AG96" i="8" s="1"/>
  <c r="AK60" i="8"/>
  <c r="AK96" i="8" s="1"/>
  <c r="AO60" i="8"/>
  <c r="AO96" i="8" s="1"/>
  <c r="AS60" i="8"/>
  <c r="AS96" i="8" s="1"/>
  <c r="AW60" i="8"/>
  <c r="AW96" i="8" s="1"/>
  <c r="BA60" i="8"/>
  <c r="BA96" i="8" s="1"/>
  <c r="BE60" i="8"/>
  <c r="BE96" i="8" s="1"/>
  <c r="BI60" i="8"/>
  <c r="BI96" i="8" s="1"/>
  <c r="BM60" i="8"/>
  <c r="BM96" i="8" s="1"/>
  <c r="BQ60" i="8"/>
  <c r="BQ96" i="8" s="1"/>
  <c r="BU60" i="8"/>
  <c r="BU96" i="8" s="1"/>
  <c r="BY60" i="8"/>
  <c r="BY96" i="8" s="1"/>
  <c r="CC60" i="8"/>
  <c r="CC96" i="8" s="1"/>
  <c r="CG60" i="8"/>
  <c r="CG96" i="8" s="1"/>
  <c r="CK60" i="8"/>
  <c r="CK96" i="8" s="1"/>
  <c r="CO60" i="8"/>
  <c r="CO96" i="8" s="1"/>
  <c r="CS60" i="8"/>
  <c r="CS96" i="8" s="1"/>
  <c r="CS126" i="8" s="1"/>
  <c r="K61" i="8"/>
  <c r="K97" i="8" s="1"/>
  <c r="K127" i="8" s="1"/>
  <c r="O61" i="8"/>
  <c r="O97" i="8" s="1"/>
  <c r="S61" i="8"/>
  <c r="S97" i="8" s="1"/>
  <c r="W61" i="8"/>
  <c r="W97" i="8" s="1"/>
  <c r="AA61" i="8"/>
  <c r="AA97" i="8" s="1"/>
  <c r="AE61" i="8"/>
  <c r="AE97" i="8" s="1"/>
  <c r="AI61" i="8"/>
  <c r="AI97" i="8" s="1"/>
  <c r="AM61" i="8"/>
  <c r="AM97" i="8" s="1"/>
  <c r="CN53" i="8"/>
  <c r="CN89" i="8" s="1"/>
  <c r="J54" i="8"/>
  <c r="J90" i="8" s="1"/>
  <c r="J122" i="8" s="1"/>
  <c r="O54" i="8"/>
  <c r="O90" i="8" s="1"/>
  <c r="U54" i="8"/>
  <c r="U90" i="8" s="1"/>
  <c r="Z54" i="8"/>
  <c r="Z90" i="8" s="1"/>
  <c r="AD54" i="8"/>
  <c r="AD90" i="8" s="1"/>
  <c r="AH54" i="8"/>
  <c r="AH90" i="8" s="1"/>
  <c r="AL54" i="8"/>
  <c r="AL90" i="8" s="1"/>
  <c r="AP54" i="8"/>
  <c r="AP90" i="8" s="1"/>
  <c r="AT54" i="8"/>
  <c r="AT90" i="8" s="1"/>
  <c r="AX54" i="8"/>
  <c r="AX90" i="8" s="1"/>
  <c r="BB54" i="8"/>
  <c r="BB90" i="8" s="1"/>
  <c r="BF54" i="8"/>
  <c r="BF90" i="8" s="1"/>
  <c r="BJ54" i="8"/>
  <c r="BJ90" i="8" s="1"/>
  <c r="BN54" i="8"/>
  <c r="BN90" i="8" s="1"/>
  <c r="BR54" i="8"/>
  <c r="BR90" i="8" s="1"/>
  <c r="BV54" i="8"/>
  <c r="BV90" i="8" s="1"/>
  <c r="BZ54" i="8"/>
  <c r="BZ90" i="8" s="1"/>
  <c r="CD54" i="8"/>
  <c r="CD90" i="8" s="1"/>
  <c r="CH54" i="8"/>
  <c r="CH90" i="8" s="1"/>
  <c r="CL54" i="8"/>
  <c r="CL90" i="8" s="1"/>
  <c r="CP54" i="8"/>
  <c r="CP90" i="8" s="1"/>
  <c r="CT54" i="8"/>
  <c r="CT90" i="8" s="1"/>
  <c r="CT122" i="8" s="1"/>
  <c r="L55" i="8"/>
  <c r="L91" i="8" s="1"/>
  <c r="L123" i="8" s="1"/>
  <c r="P55" i="8"/>
  <c r="P91" i="8" s="1"/>
  <c r="T55" i="8"/>
  <c r="T91" i="8" s="1"/>
  <c r="X55" i="8"/>
  <c r="X91" i="8" s="1"/>
  <c r="AB55" i="8"/>
  <c r="AB91" i="8" s="1"/>
  <c r="AF55" i="8"/>
  <c r="AF91" i="8" s="1"/>
  <c r="AJ55" i="8"/>
  <c r="AJ91" i="8" s="1"/>
  <c r="AN55" i="8"/>
  <c r="AN91" i="8" s="1"/>
  <c r="AR55" i="8"/>
  <c r="AR91" i="8" s="1"/>
  <c r="AV55" i="8"/>
  <c r="AV91" i="8" s="1"/>
  <c r="AZ55" i="8"/>
  <c r="AZ91" i="8" s="1"/>
  <c r="BD55" i="8"/>
  <c r="BD91" i="8" s="1"/>
  <c r="BH55" i="8"/>
  <c r="BH91" i="8" s="1"/>
  <c r="BL55" i="8"/>
  <c r="BL91" i="8" s="1"/>
  <c r="BP55" i="8"/>
  <c r="BP91" i="8" s="1"/>
  <c r="BT55" i="8"/>
  <c r="BT91" i="8" s="1"/>
  <c r="BX55" i="8"/>
  <c r="BX91" i="8" s="1"/>
  <c r="CB55" i="8"/>
  <c r="CB91" i="8" s="1"/>
  <c r="CF55" i="8"/>
  <c r="CF91" i="8" s="1"/>
  <c r="CJ55" i="8"/>
  <c r="CJ91" i="8" s="1"/>
  <c r="CN55" i="8"/>
  <c r="CN91" i="8" s="1"/>
  <c r="CR55" i="8"/>
  <c r="CR91" i="8" s="1"/>
  <c r="J56" i="8"/>
  <c r="J92" i="8" s="1"/>
  <c r="J124" i="8" s="1"/>
  <c r="N56" i="8"/>
  <c r="N92" i="8" s="1"/>
  <c r="R56" i="8"/>
  <c r="R92" i="8" s="1"/>
  <c r="V56" i="8"/>
  <c r="V92" i="8" s="1"/>
  <c r="Z56" i="8"/>
  <c r="Z92" i="8" s="1"/>
  <c r="AD56" i="8"/>
  <c r="AD92" i="8" s="1"/>
  <c r="AH56" i="8"/>
  <c r="AH92" i="8" s="1"/>
  <c r="AL56" i="8"/>
  <c r="AL92" i="8" s="1"/>
  <c r="AP56" i="8"/>
  <c r="AP92" i="8" s="1"/>
  <c r="AT56" i="8"/>
  <c r="AT92" i="8" s="1"/>
  <c r="AX56" i="8"/>
  <c r="AX92" i="8" s="1"/>
  <c r="BB56" i="8"/>
  <c r="BB92" i="8" s="1"/>
  <c r="BF56" i="8"/>
  <c r="BF92" i="8" s="1"/>
  <c r="BJ56" i="8"/>
  <c r="BJ92" i="8" s="1"/>
  <c r="BN56" i="8"/>
  <c r="BN92" i="8" s="1"/>
  <c r="BR56" i="8"/>
  <c r="BR92" i="8" s="1"/>
  <c r="BV56" i="8"/>
  <c r="BV92" i="8" s="1"/>
  <c r="BZ56" i="8"/>
  <c r="BZ92" i="8" s="1"/>
  <c r="CD56" i="8"/>
  <c r="CD92" i="8" s="1"/>
  <c r="CH56" i="8"/>
  <c r="CH92" i="8" s="1"/>
  <c r="CL56" i="8"/>
  <c r="CL92" i="8" s="1"/>
  <c r="CP56" i="8"/>
  <c r="CP92" i="8" s="1"/>
  <c r="CT56" i="8"/>
  <c r="CT92" i="8" s="1"/>
  <c r="CT124" i="8" s="1"/>
  <c r="L57" i="8"/>
  <c r="L93" i="8" s="1"/>
  <c r="L125" i="8" s="1"/>
  <c r="P57" i="8"/>
  <c r="P93" i="8" s="1"/>
  <c r="T57" i="8"/>
  <c r="T93" i="8" s="1"/>
  <c r="X57" i="8"/>
  <c r="X93" i="8" s="1"/>
  <c r="AB57" i="8"/>
  <c r="AB93" i="8" s="1"/>
  <c r="AF57" i="8"/>
  <c r="AF93" i="8" s="1"/>
  <c r="AJ57" i="8"/>
  <c r="AJ93" i="8" s="1"/>
  <c r="AN57" i="8"/>
  <c r="AN93" i="8" s="1"/>
  <c r="AR57" i="8"/>
  <c r="AR93" i="8" s="1"/>
  <c r="AV57" i="8"/>
  <c r="AV93" i="8" s="1"/>
  <c r="AZ57" i="8"/>
  <c r="AZ93" i="8" s="1"/>
  <c r="BD57" i="8"/>
  <c r="BD93" i="8" s="1"/>
  <c r="BH57" i="8"/>
  <c r="BH93" i="8" s="1"/>
  <c r="BL57" i="8"/>
  <c r="BL93" i="8" s="1"/>
  <c r="BP57" i="8"/>
  <c r="BP93" i="8" s="1"/>
  <c r="BT57" i="8"/>
  <c r="BT93" i="8" s="1"/>
  <c r="BX57" i="8"/>
  <c r="BX93" i="8" s="1"/>
  <c r="CB57" i="8"/>
  <c r="CB93" i="8" s="1"/>
  <c r="CF57" i="8"/>
  <c r="CF93" i="8" s="1"/>
  <c r="CJ57" i="8"/>
  <c r="CJ93" i="8" s="1"/>
  <c r="CN57" i="8"/>
  <c r="CN93" i="8" s="1"/>
  <c r="CR57" i="8"/>
  <c r="CR93" i="8" s="1"/>
  <c r="J58" i="8"/>
  <c r="J94" i="8" s="1"/>
  <c r="N58" i="8"/>
  <c r="N94" i="8" s="1"/>
  <c r="R58" i="8"/>
  <c r="R94" i="8" s="1"/>
  <c r="V58" i="8"/>
  <c r="V94" i="8" s="1"/>
  <c r="Z58" i="8"/>
  <c r="Z94" i="8" s="1"/>
  <c r="AD58" i="8"/>
  <c r="AD94" i="8" s="1"/>
  <c r="AH58" i="8"/>
  <c r="AH94" i="8" s="1"/>
  <c r="AL58" i="8"/>
  <c r="AL94" i="8" s="1"/>
  <c r="AP58" i="8"/>
  <c r="AP94" i="8" s="1"/>
  <c r="AT58" i="8"/>
  <c r="AT94" i="8" s="1"/>
  <c r="AX58" i="8"/>
  <c r="AX94" i="8" s="1"/>
  <c r="BB58" i="8"/>
  <c r="BB94" i="8" s="1"/>
  <c r="BF58" i="8"/>
  <c r="BF94" i="8" s="1"/>
  <c r="BJ58" i="8"/>
  <c r="BJ94" i="8" s="1"/>
  <c r="BN58" i="8"/>
  <c r="BN94" i="8" s="1"/>
  <c r="BR58" i="8"/>
  <c r="BR94" i="8" s="1"/>
  <c r="BV58" i="8"/>
  <c r="BV94" i="8" s="1"/>
  <c r="BZ58" i="8"/>
  <c r="BZ94" i="8" s="1"/>
  <c r="CD58" i="8"/>
  <c r="CD94" i="8" s="1"/>
  <c r="CH58" i="8"/>
  <c r="CH94" i="8" s="1"/>
  <c r="CL58" i="8"/>
  <c r="CL94" i="8" s="1"/>
  <c r="CP58" i="8"/>
  <c r="CP94" i="8" s="1"/>
  <c r="CT58" i="8"/>
  <c r="CT94" i="8" s="1"/>
  <c r="L59" i="8"/>
  <c r="L95" i="8" s="1"/>
  <c r="P59" i="8"/>
  <c r="P95" i="8" s="1"/>
  <c r="T59" i="8"/>
  <c r="T95" i="8" s="1"/>
  <c r="X59" i="8"/>
  <c r="X95" i="8" s="1"/>
  <c r="AB59" i="8"/>
  <c r="AB95" i="8" s="1"/>
  <c r="AF59" i="8"/>
  <c r="AF95" i="8" s="1"/>
  <c r="AJ59" i="8"/>
  <c r="AJ95" i="8" s="1"/>
  <c r="AN59" i="8"/>
  <c r="AN95" i="8" s="1"/>
  <c r="AR59" i="8"/>
  <c r="AR95" i="8" s="1"/>
  <c r="AV59" i="8"/>
  <c r="AV95" i="8" s="1"/>
  <c r="AZ59" i="8"/>
  <c r="AZ95" i="8" s="1"/>
  <c r="BD59" i="8"/>
  <c r="BD95" i="8" s="1"/>
  <c r="BH59" i="8"/>
  <c r="BH95" i="8" s="1"/>
  <c r="BL59" i="8"/>
  <c r="BL95" i="8" s="1"/>
  <c r="BP59" i="8"/>
  <c r="BP95" i="8" s="1"/>
  <c r="BT59" i="8"/>
  <c r="BT95" i="8" s="1"/>
  <c r="BX59" i="8"/>
  <c r="BX95" i="8" s="1"/>
  <c r="CB59" i="8"/>
  <c r="CB95" i="8" s="1"/>
  <c r="CF59" i="8"/>
  <c r="CF95" i="8" s="1"/>
  <c r="CJ59" i="8"/>
  <c r="CJ95" i="8" s="1"/>
  <c r="CN59" i="8"/>
  <c r="CN95" i="8" s="1"/>
  <c r="CR59" i="8"/>
  <c r="CR95" i="8" s="1"/>
  <c r="J60" i="8"/>
  <c r="J96" i="8" s="1"/>
  <c r="J126" i="8" s="1"/>
  <c r="N60" i="8"/>
  <c r="N96" i="8" s="1"/>
  <c r="R60" i="8"/>
  <c r="R96" i="8" s="1"/>
  <c r="V60" i="8"/>
  <c r="V96" i="8" s="1"/>
  <c r="Z60" i="8"/>
  <c r="Z96" i="8" s="1"/>
  <c r="AD60" i="8"/>
  <c r="AD96" i="8" s="1"/>
  <c r="AH60" i="8"/>
  <c r="AH96" i="8" s="1"/>
  <c r="AL60" i="8"/>
  <c r="AL96" i="8" s="1"/>
  <c r="AP60" i="8"/>
  <c r="AP96" i="8" s="1"/>
  <c r="AT60" i="8"/>
  <c r="AT96" i="8" s="1"/>
  <c r="AX60" i="8"/>
  <c r="AX96" i="8" s="1"/>
  <c r="BB60" i="8"/>
  <c r="BB96" i="8" s="1"/>
  <c r="BF60" i="8"/>
  <c r="BF96" i="8" s="1"/>
  <c r="BJ60" i="8"/>
  <c r="BJ96" i="8" s="1"/>
  <c r="BN60" i="8"/>
  <c r="BN96" i="8" s="1"/>
  <c r="BR60" i="8"/>
  <c r="BR96" i="8" s="1"/>
  <c r="BV60" i="8"/>
  <c r="BV96" i="8" s="1"/>
  <c r="BZ60" i="8"/>
  <c r="BZ96" i="8" s="1"/>
  <c r="CD60" i="8"/>
  <c r="CD96" i="8" s="1"/>
  <c r="CH60" i="8"/>
  <c r="CH96" i="8" s="1"/>
  <c r="CL60" i="8"/>
  <c r="CL96" i="8" s="1"/>
  <c r="CP60" i="8"/>
  <c r="CP96" i="8" s="1"/>
  <c r="CT60" i="8"/>
  <c r="CT96" i="8" s="1"/>
  <c r="CT126" i="8" s="1"/>
  <c r="L61" i="8"/>
  <c r="L97" i="8" s="1"/>
  <c r="L127" i="8" s="1"/>
  <c r="P61" i="8"/>
  <c r="P97" i="8" s="1"/>
  <c r="T61" i="8"/>
  <c r="T97" i="8" s="1"/>
  <c r="X61" i="8"/>
  <c r="X97" i="8" s="1"/>
  <c r="AB61" i="8"/>
  <c r="AB97" i="8" s="1"/>
  <c r="AF61" i="8"/>
  <c r="AF97" i="8" s="1"/>
  <c r="AJ61" i="8"/>
  <c r="AJ97" i="8" s="1"/>
  <c r="AN61" i="8"/>
  <c r="AN97" i="8" s="1"/>
  <c r="AR61" i="8"/>
  <c r="AR97" i="8" s="1"/>
  <c r="AV61" i="8"/>
  <c r="AV97" i="8" s="1"/>
  <c r="CQ53" i="8"/>
  <c r="CQ89" i="8" s="1"/>
  <c r="K54" i="8"/>
  <c r="K90" i="8" s="1"/>
  <c r="K122" i="8" s="1"/>
  <c r="Q54" i="8"/>
  <c r="Q90" i="8" s="1"/>
  <c r="V54" i="8"/>
  <c r="V90" i="8" s="1"/>
  <c r="AA54" i="8"/>
  <c r="AA90" i="8" s="1"/>
  <c r="AE54" i="8"/>
  <c r="AE90" i="8" s="1"/>
  <c r="AI54" i="8"/>
  <c r="AI90" i="8" s="1"/>
  <c r="AM54" i="8"/>
  <c r="AM90" i="8" s="1"/>
  <c r="AQ54" i="8"/>
  <c r="AQ90" i="8" s="1"/>
  <c r="AU54" i="8"/>
  <c r="AU90" i="8" s="1"/>
  <c r="AY54" i="8"/>
  <c r="AY90" i="8" s="1"/>
  <c r="BC54" i="8"/>
  <c r="BC90" i="8" s="1"/>
  <c r="BG54" i="8"/>
  <c r="BG90" i="8" s="1"/>
  <c r="BK54" i="8"/>
  <c r="BK90" i="8" s="1"/>
  <c r="BO54" i="8"/>
  <c r="BO90" i="8" s="1"/>
  <c r="BS54" i="8"/>
  <c r="BS90" i="8" s="1"/>
  <c r="BW54" i="8"/>
  <c r="BW90" i="8" s="1"/>
  <c r="CA54" i="8"/>
  <c r="CA90" i="8" s="1"/>
  <c r="CE54" i="8"/>
  <c r="CE90" i="8" s="1"/>
  <c r="CI54" i="8"/>
  <c r="CI90" i="8" s="1"/>
  <c r="CM54" i="8"/>
  <c r="CM90" i="8" s="1"/>
  <c r="CQ54" i="8"/>
  <c r="CQ90" i="8" s="1"/>
  <c r="CU54" i="8"/>
  <c r="CU90" i="8" s="1"/>
  <c r="CU122" i="8" s="1"/>
  <c r="M55" i="8"/>
  <c r="M91" i="8" s="1"/>
  <c r="Q55" i="8"/>
  <c r="Q91" i="8" s="1"/>
  <c r="U55" i="8"/>
  <c r="U91" i="8" s="1"/>
  <c r="Y55" i="8"/>
  <c r="Y91" i="8" s="1"/>
  <c r="AC55" i="8"/>
  <c r="AC91" i="8" s="1"/>
  <c r="AG55" i="8"/>
  <c r="AG91" i="8" s="1"/>
  <c r="AK55" i="8"/>
  <c r="AK91" i="8" s="1"/>
  <c r="AO55" i="8"/>
  <c r="AO91" i="8" s="1"/>
  <c r="AS55" i="8"/>
  <c r="AS91" i="8" s="1"/>
  <c r="AW55" i="8"/>
  <c r="AW91" i="8" s="1"/>
  <c r="BA55" i="8"/>
  <c r="BA91" i="8" s="1"/>
  <c r="BE55" i="8"/>
  <c r="BE91" i="8" s="1"/>
  <c r="BI55" i="8"/>
  <c r="BI91" i="8" s="1"/>
  <c r="BM55" i="8"/>
  <c r="BM91" i="8" s="1"/>
  <c r="BQ55" i="8"/>
  <c r="BQ91" i="8" s="1"/>
  <c r="BU55" i="8"/>
  <c r="BU91" i="8" s="1"/>
  <c r="BY55" i="8"/>
  <c r="BY91" i="8" s="1"/>
  <c r="CC55" i="8"/>
  <c r="CC91" i="8" s="1"/>
  <c r="CG55" i="8"/>
  <c r="CG91" i="8" s="1"/>
  <c r="CK55" i="8"/>
  <c r="CK91" i="8" s="1"/>
  <c r="CO55" i="8"/>
  <c r="CO91" i="8" s="1"/>
  <c r="CS55" i="8"/>
  <c r="CS91" i="8" s="1"/>
  <c r="CS123" i="8" s="1"/>
  <c r="K56" i="8"/>
  <c r="K92" i="8" s="1"/>
  <c r="K124" i="8" s="1"/>
  <c r="O56" i="8"/>
  <c r="O92" i="8" s="1"/>
  <c r="S56" i="8"/>
  <c r="S92" i="8" s="1"/>
  <c r="W56" i="8"/>
  <c r="W92" i="8" s="1"/>
  <c r="AA56" i="8"/>
  <c r="AA92" i="8" s="1"/>
  <c r="AE56" i="8"/>
  <c r="AE92" i="8" s="1"/>
  <c r="AI56" i="8"/>
  <c r="AI92" i="8" s="1"/>
  <c r="AM56" i="8"/>
  <c r="AM92" i="8" s="1"/>
  <c r="AQ56" i="8"/>
  <c r="AQ92" i="8" s="1"/>
  <c r="AU56" i="8"/>
  <c r="AU92" i="8" s="1"/>
  <c r="AY56" i="8"/>
  <c r="AY92" i="8" s="1"/>
  <c r="BC56" i="8"/>
  <c r="BC92" i="8" s="1"/>
  <c r="BG56" i="8"/>
  <c r="BG92" i="8" s="1"/>
  <c r="BK56" i="8"/>
  <c r="BK92" i="8" s="1"/>
  <c r="BO56" i="8"/>
  <c r="BO92" i="8" s="1"/>
  <c r="BS56" i="8"/>
  <c r="BS92" i="8" s="1"/>
  <c r="BW56" i="8"/>
  <c r="BW92" i="8" s="1"/>
  <c r="CA56" i="8"/>
  <c r="CA92" i="8" s="1"/>
  <c r="CE56" i="8"/>
  <c r="CE92" i="8" s="1"/>
  <c r="CI56" i="8"/>
  <c r="CI92" i="8" s="1"/>
  <c r="CM56" i="8"/>
  <c r="CM92" i="8" s="1"/>
  <c r="CQ56" i="8"/>
  <c r="CQ92" i="8" s="1"/>
  <c r="CU56" i="8"/>
  <c r="CU92" i="8" s="1"/>
  <c r="CU124" i="8" s="1"/>
  <c r="M57" i="8"/>
  <c r="M93" i="8" s="1"/>
  <c r="Q57" i="8"/>
  <c r="Q93" i="8" s="1"/>
  <c r="U57" i="8"/>
  <c r="U93" i="8" s="1"/>
  <c r="Y57" i="8"/>
  <c r="Y93" i="8" s="1"/>
  <c r="AC57" i="8"/>
  <c r="AC93" i="8" s="1"/>
  <c r="AG57" i="8"/>
  <c r="AG93" i="8" s="1"/>
  <c r="AK57" i="8"/>
  <c r="AK93" i="8" s="1"/>
  <c r="AO57" i="8"/>
  <c r="AO93" i="8" s="1"/>
  <c r="AS57" i="8"/>
  <c r="AS93" i="8" s="1"/>
  <c r="AW57" i="8"/>
  <c r="AW93" i="8" s="1"/>
  <c r="BA57" i="8"/>
  <c r="BA93" i="8" s="1"/>
  <c r="BE57" i="8"/>
  <c r="BE93" i="8" s="1"/>
  <c r="BI57" i="8"/>
  <c r="BI93" i="8" s="1"/>
  <c r="BM57" i="8"/>
  <c r="BM93" i="8" s="1"/>
  <c r="BQ57" i="8"/>
  <c r="BQ93" i="8" s="1"/>
  <c r="BU57" i="8"/>
  <c r="BU93" i="8" s="1"/>
  <c r="BY57" i="8"/>
  <c r="BY93" i="8" s="1"/>
  <c r="CC57" i="8"/>
  <c r="CC93" i="8" s="1"/>
  <c r="CG57" i="8"/>
  <c r="CG93" i="8" s="1"/>
  <c r="CK57" i="8"/>
  <c r="CK93" i="8" s="1"/>
  <c r="CO57" i="8"/>
  <c r="CO93" i="8" s="1"/>
  <c r="CS57" i="8"/>
  <c r="CS93" i="8" s="1"/>
  <c r="CS125" i="8" s="1"/>
  <c r="K58" i="8"/>
  <c r="K94" i="8" s="1"/>
  <c r="O58" i="8"/>
  <c r="O94" i="8" s="1"/>
  <c r="S58" i="8"/>
  <c r="S94" i="8" s="1"/>
  <c r="W58" i="8"/>
  <c r="W94" i="8" s="1"/>
  <c r="AA58" i="8"/>
  <c r="AA94" i="8" s="1"/>
  <c r="AE58" i="8"/>
  <c r="AE94" i="8" s="1"/>
  <c r="AI58" i="8"/>
  <c r="AI94" i="8" s="1"/>
  <c r="AM58" i="8"/>
  <c r="AM94" i="8" s="1"/>
  <c r="AQ58" i="8"/>
  <c r="AQ94" i="8" s="1"/>
  <c r="AU58" i="8"/>
  <c r="AU94" i="8" s="1"/>
  <c r="AY58" i="8"/>
  <c r="AY94" i="8" s="1"/>
  <c r="BC58" i="8"/>
  <c r="BC94" i="8" s="1"/>
  <c r="BG58" i="8"/>
  <c r="BG94" i="8" s="1"/>
  <c r="BK58" i="8"/>
  <c r="BK94" i="8" s="1"/>
  <c r="BO58" i="8"/>
  <c r="BO94" i="8" s="1"/>
  <c r="BS58" i="8"/>
  <c r="BS94" i="8" s="1"/>
  <c r="BW58" i="8"/>
  <c r="BW94" i="8" s="1"/>
  <c r="CA58" i="8"/>
  <c r="CA94" i="8" s="1"/>
  <c r="CE58" i="8"/>
  <c r="CE94" i="8" s="1"/>
  <c r="CI58" i="8"/>
  <c r="CI94" i="8" s="1"/>
  <c r="CM58" i="8"/>
  <c r="CM94" i="8" s="1"/>
  <c r="CQ58" i="8"/>
  <c r="CQ94" i="8" s="1"/>
  <c r="CU58" i="8"/>
  <c r="CU94" i="8" s="1"/>
  <c r="M59" i="8"/>
  <c r="M95" i="8" s="1"/>
  <c r="Q59" i="8"/>
  <c r="Q95" i="8" s="1"/>
  <c r="U59" i="8"/>
  <c r="U95" i="8" s="1"/>
  <c r="Y59" i="8"/>
  <c r="Y95" i="8" s="1"/>
  <c r="AC59" i="8"/>
  <c r="AC95" i="8" s="1"/>
  <c r="AG59" i="8"/>
  <c r="AG95" i="8" s="1"/>
  <c r="AK59" i="8"/>
  <c r="AK95" i="8" s="1"/>
  <c r="AO59" i="8"/>
  <c r="AO95" i="8" s="1"/>
  <c r="AS59" i="8"/>
  <c r="AS95" i="8" s="1"/>
  <c r="AW59" i="8"/>
  <c r="AW95" i="8" s="1"/>
  <c r="BA59" i="8"/>
  <c r="BA95" i="8" s="1"/>
  <c r="BE59" i="8"/>
  <c r="BE95" i="8" s="1"/>
  <c r="BI59" i="8"/>
  <c r="BI95" i="8" s="1"/>
  <c r="BM59" i="8"/>
  <c r="BM95" i="8" s="1"/>
  <c r="BQ59" i="8"/>
  <c r="BQ95" i="8" s="1"/>
  <c r="BU59" i="8"/>
  <c r="BU95" i="8" s="1"/>
  <c r="BY59" i="8"/>
  <c r="BY95" i="8" s="1"/>
  <c r="CC59" i="8"/>
  <c r="CC95" i="8" s="1"/>
  <c r="CG59" i="8"/>
  <c r="CG95" i="8" s="1"/>
  <c r="CK59" i="8"/>
  <c r="CK95" i="8" s="1"/>
  <c r="CO59" i="8"/>
  <c r="CO95" i="8" s="1"/>
  <c r="CS59" i="8"/>
  <c r="CS95" i="8" s="1"/>
  <c r="K60" i="8"/>
  <c r="K96" i="8" s="1"/>
  <c r="K126" i="8" s="1"/>
  <c r="O60" i="8"/>
  <c r="O96" i="8" s="1"/>
  <c r="S60" i="8"/>
  <c r="S96" i="8" s="1"/>
  <c r="W60" i="8"/>
  <c r="W96" i="8" s="1"/>
  <c r="AA60" i="8"/>
  <c r="AA96" i="8" s="1"/>
  <c r="AE60" i="8"/>
  <c r="AE96" i="8" s="1"/>
  <c r="AI60" i="8"/>
  <c r="AI96" i="8" s="1"/>
  <c r="AM60" i="8"/>
  <c r="AM96" i="8" s="1"/>
  <c r="AQ60" i="8"/>
  <c r="AQ96" i="8" s="1"/>
  <c r="AU60" i="8"/>
  <c r="AU96" i="8" s="1"/>
  <c r="AY60" i="8"/>
  <c r="AY96" i="8" s="1"/>
  <c r="BC60" i="8"/>
  <c r="BC96" i="8" s="1"/>
  <c r="BG60" i="8"/>
  <c r="BG96" i="8" s="1"/>
  <c r="BK60" i="8"/>
  <c r="BK96" i="8" s="1"/>
  <c r="BO60" i="8"/>
  <c r="BO96" i="8" s="1"/>
  <c r="BS60" i="8"/>
  <c r="BS96" i="8" s="1"/>
  <c r="BW60" i="8"/>
  <c r="BW96" i="8" s="1"/>
  <c r="CA60" i="8"/>
  <c r="CA96" i="8" s="1"/>
  <c r="CE60" i="8"/>
  <c r="CE96" i="8" s="1"/>
  <c r="CI60" i="8"/>
  <c r="CI96" i="8" s="1"/>
  <c r="CM60" i="8"/>
  <c r="CM96" i="8" s="1"/>
  <c r="CQ60" i="8"/>
  <c r="CQ96" i="8" s="1"/>
  <c r="CU60" i="8"/>
  <c r="CU96" i="8" s="1"/>
  <c r="CU126" i="8" s="1"/>
  <c r="M61" i="8"/>
  <c r="M97" i="8" s="1"/>
  <c r="Q61" i="8"/>
  <c r="Q97" i="8" s="1"/>
  <c r="U61" i="8"/>
  <c r="U97" i="8" s="1"/>
  <c r="Y61" i="8"/>
  <c r="Y97" i="8" s="1"/>
  <c r="AC61" i="8"/>
  <c r="AC97" i="8" s="1"/>
  <c r="AG61" i="8"/>
  <c r="AG97" i="8" s="1"/>
  <c r="AK61" i="8"/>
  <c r="AK97" i="8" s="1"/>
  <c r="AO61" i="8"/>
  <c r="AO97" i="8" s="1"/>
  <c r="AS61" i="8"/>
  <c r="AS97" i="8" s="1"/>
  <c r="AW61" i="8"/>
  <c r="AW97" i="8" s="1"/>
  <c r="BA61" i="8"/>
  <c r="BA97" i="8" s="1"/>
  <c r="BE61" i="8"/>
  <c r="BE97" i="8" s="1"/>
  <c r="AL61" i="8"/>
  <c r="AL97" i="8" s="1"/>
  <c r="AU61" i="8"/>
  <c r="AU97" i="8" s="1"/>
  <c r="BB61" i="8"/>
  <c r="BB97" i="8" s="1"/>
  <c r="BG61" i="8"/>
  <c r="BG97" i="8" s="1"/>
  <c r="BK61" i="8"/>
  <c r="BK97" i="8" s="1"/>
  <c r="BO61" i="8"/>
  <c r="BO97" i="8" s="1"/>
  <c r="BS61" i="8"/>
  <c r="BS97" i="8" s="1"/>
  <c r="BW61" i="8"/>
  <c r="BW97" i="8" s="1"/>
  <c r="CA61" i="8"/>
  <c r="CA97" i="8" s="1"/>
  <c r="CE61" i="8"/>
  <c r="CE97" i="8" s="1"/>
  <c r="CI61" i="8"/>
  <c r="CI97" i="8" s="1"/>
  <c r="CM61" i="8"/>
  <c r="CM97" i="8" s="1"/>
  <c r="CQ61" i="8"/>
  <c r="CQ97" i="8" s="1"/>
  <c r="CU61" i="8"/>
  <c r="CU97" i="8" s="1"/>
  <c r="CU127" i="8" s="1"/>
  <c r="M62" i="8"/>
  <c r="M98" i="8" s="1"/>
  <c r="Q62" i="8"/>
  <c r="Q98" i="8" s="1"/>
  <c r="U62" i="8"/>
  <c r="U98" i="8" s="1"/>
  <c r="Y62" i="8"/>
  <c r="Y98" i="8" s="1"/>
  <c r="AC62" i="8"/>
  <c r="AC98" i="8" s="1"/>
  <c r="AG62" i="8"/>
  <c r="AG98" i="8" s="1"/>
  <c r="AK62" i="8"/>
  <c r="AK98" i="8" s="1"/>
  <c r="AO62" i="8"/>
  <c r="AO98" i="8" s="1"/>
  <c r="AS62" i="8"/>
  <c r="AS98" i="8" s="1"/>
  <c r="AW62" i="8"/>
  <c r="AW98" i="8" s="1"/>
  <c r="BA62" i="8"/>
  <c r="BA98" i="8" s="1"/>
  <c r="BE62" i="8"/>
  <c r="BE98" i="8" s="1"/>
  <c r="BI62" i="8"/>
  <c r="BI98" i="8" s="1"/>
  <c r="BM62" i="8"/>
  <c r="BM98" i="8" s="1"/>
  <c r="BQ62" i="8"/>
  <c r="BQ98" i="8" s="1"/>
  <c r="BU62" i="8"/>
  <c r="BU98" i="8" s="1"/>
  <c r="BY62" i="8"/>
  <c r="BY98" i="8" s="1"/>
  <c r="CC62" i="8"/>
  <c r="CC98" i="8" s="1"/>
  <c r="CG62" i="8"/>
  <c r="CG98" i="8" s="1"/>
  <c r="CK62" i="8"/>
  <c r="CK98" i="8" s="1"/>
  <c r="CO62" i="8"/>
  <c r="CO98" i="8" s="1"/>
  <c r="CS62" i="8"/>
  <c r="CS98" i="8" s="1"/>
  <c r="CS128" i="8" s="1"/>
  <c r="K63" i="8"/>
  <c r="K99" i="8" s="1"/>
  <c r="K129" i="8" s="1"/>
  <c r="O63" i="8"/>
  <c r="O99" i="8" s="1"/>
  <c r="S63" i="8"/>
  <c r="S99" i="8" s="1"/>
  <c r="W63" i="8"/>
  <c r="W99" i="8" s="1"/>
  <c r="AA63" i="8"/>
  <c r="AA99" i="8" s="1"/>
  <c r="AE63" i="8"/>
  <c r="AE99" i="8" s="1"/>
  <c r="AI63" i="8"/>
  <c r="AI99" i="8" s="1"/>
  <c r="AM63" i="8"/>
  <c r="AM99" i="8" s="1"/>
  <c r="AQ63" i="8"/>
  <c r="AQ99" i="8" s="1"/>
  <c r="AU63" i="8"/>
  <c r="AU99" i="8" s="1"/>
  <c r="AY63" i="8"/>
  <c r="AY99" i="8" s="1"/>
  <c r="BC63" i="8"/>
  <c r="BC99" i="8" s="1"/>
  <c r="BG63" i="8"/>
  <c r="BG99" i="8" s="1"/>
  <c r="BK63" i="8"/>
  <c r="BK99" i="8" s="1"/>
  <c r="BO63" i="8"/>
  <c r="BO99" i="8" s="1"/>
  <c r="BS63" i="8"/>
  <c r="BS99" i="8" s="1"/>
  <c r="BW63" i="8"/>
  <c r="BW99" i="8" s="1"/>
  <c r="CA63" i="8"/>
  <c r="CA99" i="8" s="1"/>
  <c r="CE63" i="8"/>
  <c r="CE99" i="8" s="1"/>
  <c r="CI63" i="8"/>
  <c r="CI99" i="8" s="1"/>
  <c r="CM63" i="8"/>
  <c r="CM99" i="8" s="1"/>
  <c r="CQ63" i="8"/>
  <c r="CQ99" i="8" s="1"/>
  <c r="CU63" i="8"/>
  <c r="CU99" i="8" s="1"/>
  <c r="CU129" i="8" s="1"/>
  <c r="M64" i="8"/>
  <c r="M100" i="8" s="1"/>
  <c r="Q64" i="8"/>
  <c r="Q100" i="8" s="1"/>
  <c r="U64" i="8"/>
  <c r="U100" i="8" s="1"/>
  <c r="Y64" i="8"/>
  <c r="Y100" i="8" s="1"/>
  <c r="AC64" i="8"/>
  <c r="AC100" i="8" s="1"/>
  <c r="AG64" i="8"/>
  <c r="AG100" i="8" s="1"/>
  <c r="AK64" i="8"/>
  <c r="AK100" i="8" s="1"/>
  <c r="AO64" i="8"/>
  <c r="AO100" i="8" s="1"/>
  <c r="AS64" i="8"/>
  <c r="AS100" i="8" s="1"/>
  <c r="AW64" i="8"/>
  <c r="AW100" i="8" s="1"/>
  <c r="BA64" i="8"/>
  <c r="BA100" i="8" s="1"/>
  <c r="BE64" i="8"/>
  <c r="BE100" i="8" s="1"/>
  <c r="BI64" i="8"/>
  <c r="BI100" i="8" s="1"/>
  <c r="BM64" i="8"/>
  <c r="BM100" i="8" s="1"/>
  <c r="BQ64" i="8"/>
  <c r="BQ100" i="8" s="1"/>
  <c r="BU64" i="8"/>
  <c r="BU100" i="8" s="1"/>
  <c r="BY64" i="8"/>
  <c r="BY100" i="8" s="1"/>
  <c r="CC64" i="8"/>
  <c r="CC100" i="8" s="1"/>
  <c r="CG64" i="8"/>
  <c r="CG100" i="8" s="1"/>
  <c r="CK64" i="8"/>
  <c r="CK100" i="8" s="1"/>
  <c r="CO64" i="8"/>
  <c r="CO100" i="8" s="1"/>
  <c r="CS64" i="8"/>
  <c r="CS100" i="8" s="1"/>
  <c r="CS130" i="8" s="1"/>
  <c r="K65" i="8"/>
  <c r="K101" i="8" s="1"/>
  <c r="O65" i="8"/>
  <c r="O101" i="8" s="1"/>
  <c r="S65" i="8"/>
  <c r="S101" i="8" s="1"/>
  <c r="W65" i="8"/>
  <c r="W101" i="8" s="1"/>
  <c r="AA65" i="8"/>
  <c r="AA101" i="8" s="1"/>
  <c r="AE65" i="8"/>
  <c r="AE101" i="8" s="1"/>
  <c r="AI65" i="8"/>
  <c r="AI101" i="8" s="1"/>
  <c r="AM65" i="8"/>
  <c r="AM101" i="8" s="1"/>
  <c r="AQ65" i="8"/>
  <c r="AQ101" i="8" s="1"/>
  <c r="AU65" i="8"/>
  <c r="AU101" i="8" s="1"/>
  <c r="AY65" i="8"/>
  <c r="AY101" i="8" s="1"/>
  <c r="BC65" i="8"/>
  <c r="BC101" i="8" s="1"/>
  <c r="BG65" i="8"/>
  <c r="BG101" i="8" s="1"/>
  <c r="BK65" i="8"/>
  <c r="BK101" i="8" s="1"/>
  <c r="BO65" i="8"/>
  <c r="BO101" i="8" s="1"/>
  <c r="BS65" i="8"/>
  <c r="BS101" i="8" s="1"/>
  <c r="BW65" i="8"/>
  <c r="BW101" i="8" s="1"/>
  <c r="CA65" i="8"/>
  <c r="CA101" i="8" s="1"/>
  <c r="CE65" i="8"/>
  <c r="CE101" i="8" s="1"/>
  <c r="CI65" i="8"/>
  <c r="CI101" i="8" s="1"/>
  <c r="CM65" i="8"/>
  <c r="CM101" i="8" s="1"/>
  <c r="CQ65" i="8"/>
  <c r="CQ101" i="8" s="1"/>
  <c r="CU65" i="8"/>
  <c r="CU101" i="8" s="1"/>
  <c r="M66" i="8"/>
  <c r="M102" i="8" s="1"/>
  <c r="Q66" i="8"/>
  <c r="Q102" i="8" s="1"/>
  <c r="U66" i="8"/>
  <c r="U102" i="8" s="1"/>
  <c r="Y66" i="8"/>
  <c r="Y102" i="8" s="1"/>
  <c r="AC66" i="8"/>
  <c r="AC102" i="8" s="1"/>
  <c r="AG66" i="8"/>
  <c r="AG102" i="8" s="1"/>
  <c r="AK66" i="8"/>
  <c r="AK102" i="8" s="1"/>
  <c r="AO66" i="8"/>
  <c r="AO102" i="8" s="1"/>
  <c r="AS66" i="8"/>
  <c r="AS102" i="8" s="1"/>
  <c r="AW66" i="8"/>
  <c r="AW102" i="8" s="1"/>
  <c r="BA66" i="8"/>
  <c r="BA102" i="8" s="1"/>
  <c r="BE66" i="8"/>
  <c r="BE102" i="8" s="1"/>
  <c r="BI66" i="8"/>
  <c r="BI102" i="8" s="1"/>
  <c r="BM66" i="8"/>
  <c r="BM102" i="8" s="1"/>
  <c r="BQ66" i="8"/>
  <c r="BQ102" i="8" s="1"/>
  <c r="BU66" i="8"/>
  <c r="BU102" i="8" s="1"/>
  <c r="BY66" i="8"/>
  <c r="BY102" i="8" s="1"/>
  <c r="CC66" i="8"/>
  <c r="CC102" i="8" s="1"/>
  <c r="CK66" i="8"/>
  <c r="CK102" i="8" s="1"/>
  <c r="CS66" i="8"/>
  <c r="CS102" i="8" s="1"/>
  <c r="CT66" i="8"/>
  <c r="CT102" i="8" s="1"/>
  <c r="AP61" i="8"/>
  <c r="AP97" i="8" s="1"/>
  <c r="AX61" i="8"/>
  <c r="AX97" i="8" s="1"/>
  <c r="BC61" i="8"/>
  <c r="BC97" i="8" s="1"/>
  <c r="BH61" i="8"/>
  <c r="BH97" i="8" s="1"/>
  <c r="BL61" i="8"/>
  <c r="BL97" i="8" s="1"/>
  <c r="BP61" i="8"/>
  <c r="BP97" i="8" s="1"/>
  <c r="BT61" i="8"/>
  <c r="BT97" i="8" s="1"/>
  <c r="BX61" i="8"/>
  <c r="BX97" i="8" s="1"/>
  <c r="CB61" i="8"/>
  <c r="CB97" i="8" s="1"/>
  <c r="CF61" i="8"/>
  <c r="CF97" i="8" s="1"/>
  <c r="CJ61" i="8"/>
  <c r="CJ97" i="8" s="1"/>
  <c r="CN61" i="8"/>
  <c r="CN97" i="8" s="1"/>
  <c r="CR61" i="8"/>
  <c r="CR97" i="8" s="1"/>
  <c r="J62" i="8"/>
  <c r="J98" i="8" s="1"/>
  <c r="J128" i="8" s="1"/>
  <c r="N62" i="8"/>
  <c r="N98" i="8" s="1"/>
  <c r="R62" i="8"/>
  <c r="R98" i="8" s="1"/>
  <c r="V62" i="8"/>
  <c r="V98" i="8" s="1"/>
  <c r="Z62" i="8"/>
  <c r="Z98" i="8" s="1"/>
  <c r="AD62" i="8"/>
  <c r="AD98" i="8" s="1"/>
  <c r="AH62" i="8"/>
  <c r="AH98" i="8" s="1"/>
  <c r="AL62" i="8"/>
  <c r="AL98" i="8" s="1"/>
  <c r="AP62" i="8"/>
  <c r="AP98" i="8" s="1"/>
  <c r="AT62" i="8"/>
  <c r="AT98" i="8" s="1"/>
  <c r="AX62" i="8"/>
  <c r="AX98" i="8" s="1"/>
  <c r="BB62" i="8"/>
  <c r="BB98" i="8" s="1"/>
  <c r="BF62" i="8"/>
  <c r="BF98" i="8" s="1"/>
  <c r="BJ62" i="8"/>
  <c r="BJ98" i="8" s="1"/>
  <c r="BN62" i="8"/>
  <c r="BN98" i="8" s="1"/>
  <c r="BR62" i="8"/>
  <c r="BR98" i="8" s="1"/>
  <c r="BV62" i="8"/>
  <c r="BV98" i="8" s="1"/>
  <c r="BZ62" i="8"/>
  <c r="BZ98" i="8" s="1"/>
  <c r="CD62" i="8"/>
  <c r="CD98" i="8" s="1"/>
  <c r="CH62" i="8"/>
  <c r="CH98" i="8" s="1"/>
  <c r="CL62" i="8"/>
  <c r="CL98" i="8" s="1"/>
  <c r="CP62" i="8"/>
  <c r="CP98" i="8" s="1"/>
  <c r="CT62" i="8"/>
  <c r="CT98" i="8" s="1"/>
  <c r="CT128" i="8" s="1"/>
  <c r="L63" i="8"/>
  <c r="L99" i="8" s="1"/>
  <c r="L129" i="8" s="1"/>
  <c r="P63" i="8"/>
  <c r="P99" i="8" s="1"/>
  <c r="T63" i="8"/>
  <c r="T99" i="8" s="1"/>
  <c r="X63" i="8"/>
  <c r="X99" i="8" s="1"/>
  <c r="AB63" i="8"/>
  <c r="AB99" i="8" s="1"/>
  <c r="AF63" i="8"/>
  <c r="AF99" i="8" s="1"/>
  <c r="AJ63" i="8"/>
  <c r="AJ99" i="8" s="1"/>
  <c r="AN63" i="8"/>
  <c r="AN99" i="8" s="1"/>
  <c r="AR63" i="8"/>
  <c r="AR99" i="8" s="1"/>
  <c r="AV63" i="8"/>
  <c r="AV99" i="8" s="1"/>
  <c r="AZ63" i="8"/>
  <c r="AZ99" i="8" s="1"/>
  <c r="BD63" i="8"/>
  <c r="BD99" i="8" s="1"/>
  <c r="BH63" i="8"/>
  <c r="BH99" i="8" s="1"/>
  <c r="BL63" i="8"/>
  <c r="BL99" i="8" s="1"/>
  <c r="BP63" i="8"/>
  <c r="BP99" i="8" s="1"/>
  <c r="BT63" i="8"/>
  <c r="BT99" i="8" s="1"/>
  <c r="BX63" i="8"/>
  <c r="BX99" i="8" s="1"/>
  <c r="CB63" i="8"/>
  <c r="CB99" i="8" s="1"/>
  <c r="CF63" i="8"/>
  <c r="CF99" i="8" s="1"/>
  <c r="CJ63" i="8"/>
  <c r="CJ99" i="8" s="1"/>
  <c r="CN63" i="8"/>
  <c r="CN99" i="8" s="1"/>
  <c r="CR63" i="8"/>
  <c r="CR99" i="8" s="1"/>
  <c r="J64" i="8"/>
  <c r="J100" i="8" s="1"/>
  <c r="J130" i="8" s="1"/>
  <c r="N64" i="8"/>
  <c r="N100" i="8" s="1"/>
  <c r="R64" i="8"/>
  <c r="R100" i="8" s="1"/>
  <c r="V64" i="8"/>
  <c r="V100" i="8" s="1"/>
  <c r="Z64" i="8"/>
  <c r="Z100" i="8" s="1"/>
  <c r="AD64" i="8"/>
  <c r="AD100" i="8" s="1"/>
  <c r="AH64" i="8"/>
  <c r="AH100" i="8" s="1"/>
  <c r="AL64" i="8"/>
  <c r="AL100" i="8" s="1"/>
  <c r="AP64" i="8"/>
  <c r="AP100" i="8" s="1"/>
  <c r="AT64" i="8"/>
  <c r="AT100" i="8" s="1"/>
  <c r="AX64" i="8"/>
  <c r="AX100" i="8" s="1"/>
  <c r="BB64" i="8"/>
  <c r="BB100" i="8" s="1"/>
  <c r="BF64" i="8"/>
  <c r="BF100" i="8" s="1"/>
  <c r="BJ64" i="8"/>
  <c r="BJ100" i="8" s="1"/>
  <c r="BN64" i="8"/>
  <c r="BN100" i="8" s="1"/>
  <c r="BR64" i="8"/>
  <c r="BR100" i="8" s="1"/>
  <c r="BV64" i="8"/>
  <c r="BV100" i="8" s="1"/>
  <c r="BZ64" i="8"/>
  <c r="BZ100" i="8" s="1"/>
  <c r="CD64" i="8"/>
  <c r="CD100" i="8" s="1"/>
  <c r="CH64" i="8"/>
  <c r="CH100" i="8" s="1"/>
  <c r="CL64" i="8"/>
  <c r="CL100" i="8" s="1"/>
  <c r="CP64" i="8"/>
  <c r="CP100" i="8" s="1"/>
  <c r="CT64" i="8"/>
  <c r="CT100" i="8" s="1"/>
  <c r="CT130" i="8" s="1"/>
  <c r="L65" i="8"/>
  <c r="L101" i="8" s="1"/>
  <c r="P65" i="8"/>
  <c r="P101" i="8" s="1"/>
  <c r="T65" i="8"/>
  <c r="T101" i="8" s="1"/>
  <c r="X65" i="8"/>
  <c r="X101" i="8" s="1"/>
  <c r="AB65" i="8"/>
  <c r="AB101" i="8" s="1"/>
  <c r="AF65" i="8"/>
  <c r="AF101" i="8" s="1"/>
  <c r="AJ65" i="8"/>
  <c r="AJ101" i="8" s="1"/>
  <c r="AN65" i="8"/>
  <c r="AN101" i="8" s="1"/>
  <c r="AR65" i="8"/>
  <c r="AR101" i="8" s="1"/>
  <c r="AV65" i="8"/>
  <c r="AV101" i="8" s="1"/>
  <c r="AZ65" i="8"/>
  <c r="AZ101" i="8" s="1"/>
  <c r="BD65" i="8"/>
  <c r="BD101" i="8" s="1"/>
  <c r="BH65" i="8"/>
  <c r="BH101" i="8" s="1"/>
  <c r="BL65" i="8"/>
  <c r="BL101" i="8" s="1"/>
  <c r="BP65" i="8"/>
  <c r="BP101" i="8" s="1"/>
  <c r="BT65" i="8"/>
  <c r="BT101" i="8" s="1"/>
  <c r="BX65" i="8"/>
  <c r="BX101" i="8" s="1"/>
  <c r="CB65" i="8"/>
  <c r="CB101" i="8" s="1"/>
  <c r="CF65" i="8"/>
  <c r="CF101" i="8" s="1"/>
  <c r="CJ65" i="8"/>
  <c r="CJ101" i="8" s="1"/>
  <c r="CN65" i="8"/>
  <c r="CN101" i="8" s="1"/>
  <c r="CR65" i="8"/>
  <c r="CR101" i="8" s="1"/>
  <c r="J66" i="8"/>
  <c r="J102" i="8" s="1"/>
  <c r="N66" i="8"/>
  <c r="N102" i="8" s="1"/>
  <c r="R66" i="8"/>
  <c r="R102" i="8" s="1"/>
  <c r="V66" i="8"/>
  <c r="V102" i="8" s="1"/>
  <c r="Z66" i="8"/>
  <c r="Z102" i="8" s="1"/>
  <c r="AD66" i="8"/>
  <c r="AD102" i="8" s="1"/>
  <c r="AH66" i="8"/>
  <c r="AH102" i="8" s="1"/>
  <c r="AL66" i="8"/>
  <c r="AL102" i="8" s="1"/>
  <c r="AP66" i="8"/>
  <c r="AP102" i="8" s="1"/>
  <c r="AT66" i="8"/>
  <c r="AT102" i="8" s="1"/>
  <c r="AX66" i="8"/>
  <c r="AX102" i="8" s="1"/>
  <c r="BB66" i="8"/>
  <c r="BB102" i="8" s="1"/>
  <c r="BF66" i="8"/>
  <c r="BF102" i="8" s="1"/>
  <c r="BJ66" i="8"/>
  <c r="BJ102" i="8" s="1"/>
  <c r="BN66" i="8"/>
  <c r="BN102" i="8" s="1"/>
  <c r="BR66" i="8"/>
  <c r="BR102" i="8" s="1"/>
  <c r="BV66" i="8"/>
  <c r="BV102" i="8" s="1"/>
  <c r="BZ66" i="8"/>
  <c r="BZ102" i="8" s="1"/>
  <c r="CD66" i="8"/>
  <c r="CD102" i="8" s="1"/>
  <c r="CH66" i="8"/>
  <c r="CH102" i="8" s="1"/>
  <c r="CP66" i="8"/>
  <c r="CP102" i="8" s="1"/>
  <c r="AQ61" i="8"/>
  <c r="AQ97" i="8" s="1"/>
  <c r="AY61" i="8"/>
  <c r="AY97" i="8" s="1"/>
  <c r="BD61" i="8"/>
  <c r="BD97" i="8" s="1"/>
  <c r="BI61" i="8"/>
  <c r="BI97" i="8" s="1"/>
  <c r="BM61" i="8"/>
  <c r="BM97" i="8" s="1"/>
  <c r="BQ61" i="8"/>
  <c r="BQ97" i="8" s="1"/>
  <c r="BU61" i="8"/>
  <c r="BU97" i="8" s="1"/>
  <c r="BY61" i="8"/>
  <c r="BY97" i="8" s="1"/>
  <c r="CC61" i="8"/>
  <c r="CC97" i="8" s="1"/>
  <c r="CG61" i="8"/>
  <c r="CG97" i="8" s="1"/>
  <c r="CK61" i="8"/>
  <c r="CK97" i="8" s="1"/>
  <c r="CO61" i="8"/>
  <c r="CO97" i="8" s="1"/>
  <c r="CS61" i="8"/>
  <c r="CS97" i="8" s="1"/>
  <c r="CS127" i="8" s="1"/>
  <c r="K62" i="8"/>
  <c r="K98" i="8" s="1"/>
  <c r="K128" i="8" s="1"/>
  <c r="O62" i="8"/>
  <c r="O98" i="8" s="1"/>
  <c r="S62" i="8"/>
  <c r="S98" i="8" s="1"/>
  <c r="W62" i="8"/>
  <c r="W98" i="8" s="1"/>
  <c r="AA62" i="8"/>
  <c r="AA98" i="8" s="1"/>
  <c r="AE62" i="8"/>
  <c r="AE98" i="8" s="1"/>
  <c r="AI62" i="8"/>
  <c r="AI98" i="8" s="1"/>
  <c r="AM62" i="8"/>
  <c r="AM98" i="8" s="1"/>
  <c r="AQ62" i="8"/>
  <c r="AQ98" i="8" s="1"/>
  <c r="AU62" i="8"/>
  <c r="AU98" i="8" s="1"/>
  <c r="AY62" i="8"/>
  <c r="AY98" i="8" s="1"/>
  <c r="BC62" i="8"/>
  <c r="BC98" i="8" s="1"/>
  <c r="BG62" i="8"/>
  <c r="BG98" i="8" s="1"/>
  <c r="BK62" i="8"/>
  <c r="BK98" i="8" s="1"/>
  <c r="BO62" i="8"/>
  <c r="BO98" i="8" s="1"/>
  <c r="BS62" i="8"/>
  <c r="BS98" i="8" s="1"/>
  <c r="BW62" i="8"/>
  <c r="BW98" i="8" s="1"/>
  <c r="CA62" i="8"/>
  <c r="CA98" i="8" s="1"/>
  <c r="CE62" i="8"/>
  <c r="CE98" i="8" s="1"/>
  <c r="CI62" i="8"/>
  <c r="CI98" i="8" s="1"/>
  <c r="CM62" i="8"/>
  <c r="CM98" i="8" s="1"/>
  <c r="CQ62" i="8"/>
  <c r="CQ98" i="8" s="1"/>
  <c r="CU62" i="8"/>
  <c r="CU98" i="8" s="1"/>
  <c r="CU128" i="8" s="1"/>
  <c r="M63" i="8"/>
  <c r="M99" i="8" s="1"/>
  <c r="Q63" i="8"/>
  <c r="Q99" i="8" s="1"/>
  <c r="U63" i="8"/>
  <c r="U99" i="8" s="1"/>
  <c r="Y63" i="8"/>
  <c r="Y99" i="8" s="1"/>
  <c r="AC63" i="8"/>
  <c r="AC99" i="8" s="1"/>
  <c r="AG63" i="8"/>
  <c r="AG99" i="8" s="1"/>
  <c r="AK63" i="8"/>
  <c r="AK99" i="8" s="1"/>
  <c r="AO63" i="8"/>
  <c r="AO99" i="8" s="1"/>
  <c r="AS63" i="8"/>
  <c r="AS99" i="8" s="1"/>
  <c r="AW63" i="8"/>
  <c r="AW99" i="8" s="1"/>
  <c r="BA63" i="8"/>
  <c r="BA99" i="8" s="1"/>
  <c r="BE63" i="8"/>
  <c r="BE99" i="8" s="1"/>
  <c r="BI63" i="8"/>
  <c r="BI99" i="8" s="1"/>
  <c r="BM63" i="8"/>
  <c r="BM99" i="8" s="1"/>
  <c r="BQ63" i="8"/>
  <c r="BQ99" i="8" s="1"/>
  <c r="BU63" i="8"/>
  <c r="BU99" i="8" s="1"/>
  <c r="BY63" i="8"/>
  <c r="BY99" i="8" s="1"/>
  <c r="CC63" i="8"/>
  <c r="CC99" i="8" s="1"/>
  <c r="CG63" i="8"/>
  <c r="CG99" i="8" s="1"/>
  <c r="CK63" i="8"/>
  <c r="CK99" i="8" s="1"/>
  <c r="CO63" i="8"/>
  <c r="CO99" i="8" s="1"/>
  <c r="CS63" i="8"/>
  <c r="CS99" i="8" s="1"/>
  <c r="CS129" i="8" s="1"/>
  <c r="K64" i="8"/>
  <c r="K100" i="8" s="1"/>
  <c r="K130" i="8" s="1"/>
  <c r="O64" i="8"/>
  <c r="O100" i="8" s="1"/>
  <c r="S64" i="8"/>
  <c r="S100" i="8" s="1"/>
  <c r="W64" i="8"/>
  <c r="W100" i="8" s="1"/>
  <c r="AA64" i="8"/>
  <c r="AA100" i="8" s="1"/>
  <c r="AE64" i="8"/>
  <c r="AE100" i="8" s="1"/>
  <c r="AI64" i="8"/>
  <c r="AI100" i="8" s="1"/>
  <c r="AM64" i="8"/>
  <c r="AM100" i="8" s="1"/>
  <c r="AQ64" i="8"/>
  <c r="AQ100" i="8" s="1"/>
  <c r="AU64" i="8"/>
  <c r="AU100" i="8" s="1"/>
  <c r="AY64" i="8"/>
  <c r="AY100" i="8" s="1"/>
  <c r="BC64" i="8"/>
  <c r="BC100" i="8" s="1"/>
  <c r="BG64" i="8"/>
  <c r="BG100" i="8" s="1"/>
  <c r="BK64" i="8"/>
  <c r="BK100" i="8" s="1"/>
  <c r="BO64" i="8"/>
  <c r="BO100" i="8" s="1"/>
  <c r="BS64" i="8"/>
  <c r="BS100" i="8" s="1"/>
  <c r="BW64" i="8"/>
  <c r="BW100" i="8" s="1"/>
  <c r="CA64" i="8"/>
  <c r="CA100" i="8" s="1"/>
  <c r="CE64" i="8"/>
  <c r="CE100" i="8" s="1"/>
  <c r="CI64" i="8"/>
  <c r="CI100" i="8" s="1"/>
  <c r="CM64" i="8"/>
  <c r="CM100" i="8" s="1"/>
  <c r="CQ64" i="8"/>
  <c r="CQ100" i="8" s="1"/>
  <c r="CU64" i="8"/>
  <c r="CU100" i="8" s="1"/>
  <c r="CU130" i="8" s="1"/>
  <c r="M65" i="8"/>
  <c r="M101" i="8" s="1"/>
  <c r="Q65" i="8"/>
  <c r="Q101" i="8" s="1"/>
  <c r="U65" i="8"/>
  <c r="U101" i="8" s="1"/>
  <c r="Y65" i="8"/>
  <c r="Y101" i="8" s="1"/>
  <c r="AC65" i="8"/>
  <c r="AC101" i="8" s="1"/>
  <c r="AG65" i="8"/>
  <c r="AG101" i="8" s="1"/>
  <c r="AK65" i="8"/>
  <c r="AK101" i="8" s="1"/>
  <c r="AO65" i="8"/>
  <c r="AO101" i="8" s="1"/>
  <c r="AS65" i="8"/>
  <c r="AS101" i="8" s="1"/>
  <c r="AW65" i="8"/>
  <c r="AW101" i="8" s="1"/>
  <c r="BA65" i="8"/>
  <c r="BA101" i="8" s="1"/>
  <c r="BE65" i="8"/>
  <c r="BE101" i="8" s="1"/>
  <c r="BI65" i="8"/>
  <c r="BI101" i="8" s="1"/>
  <c r="BM65" i="8"/>
  <c r="BM101" i="8" s="1"/>
  <c r="BQ65" i="8"/>
  <c r="BQ101" i="8" s="1"/>
  <c r="BU65" i="8"/>
  <c r="BU101" i="8" s="1"/>
  <c r="BY65" i="8"/>
  <c r="BY101" i="8" s="1"/>
  <c r="CC65" i="8"/>
  <c r="CC101" i="8" s="1"/>
  <c r="CG65" i="8"/>
  <c r="CG101" i="8" s="1"/>
  <c r="CK65" i="8"/>
  <c r="CK101" i="8" s="1"/>
  <c r="CO65" i="8"/>
  <c r="CO101" i="8" s="1"/>
  <c r="CS65" i="8"/>
  <c r="CS101" i="8" s="1"/>
  <c r="K66" i="8"/>
  <c r="K102" i="8" s="1"/>
  <c r="O66" i="8"/>
  <c r="O102" i="8" s="1"/>
  <c r="S66" i="8"/>
  <c r="S102" i="8" s="1"/>
  <c r="W66" i="8"/>
  <c r="W102" i="8" s="1"/>
  <c r="AA66" i="8"/>
  <c r="AA102" i="8" s="1"/>
  <c r="AE66" i="8"/>
  <c r="AE102" i="8" s="1"/>
  <c r="AI66" i="8"/>
  <c r="AI102" i="8" s="1"/>
  <c r="AM66" i="8"/>
  <c r="AM102" i="8" s="1"/>
  <c r="AQ66" i="8"/>
  <c r="AQ102" i="8" s="1"/>
  <c r="AU66" i="8"/>
  <c r="AU102" i="8" s="1"/>
  <c r="AY66" i="8"/>
  <c r="AY102" i="8" s="1"/>
  <c r="BC66" i="8"/>
  <c r="BC102" i="8" s="1"/>
  <c r="BG66" i="8"/>
  <c r="BG102" i="8" s="1"/>
  <c r="BK66" i="8"/>
  <c r="BK102" i="8" s="1"/>
  <c r="BO66" i="8"/>
  <c r="BO102" i="8" s="1"/>
  <c r="BS66" i="8"/>
  <c r="BS102" i="8" s="1"/>
  <c r="BW66" i="8"/>
  <c r="BW102" i="8" s="1"/>
  <c r="CA66" i="8"/>
  <c r="CA102" i="8" s="1"/>
  <c r="CE66" i="8"/>
  <c r="CE102" i="8" s="1"/>
  <c r="CI66" i="8"/>
  <c r="CI102" i="8" s="1"/>
  <c r="CM66" i="8"/>
  <c r="CM102" i="8" s="1"/>
  <c r="CQ66" i="8"/>
  <c r="CQ102" i="8" s="1"/>
  <c r="AT61" i="8"/>
  <c r="AT97" i="8" s="1"/>
  <c r="AZ61" i="8"/>
  <c r="AZ97" i="8" s="1"/>
  <c r="BF61" i="8"/>
  <c r="BF97" i="8" s="1"/>
  <c r="BJ61" i="8"/>
  <c r="BJ97" i="8" s="1"/>
  <c r="BN61" i="8"/>
  <c r="BN97" i="8" s="1"/>
  <c r="BR61" i="8"/>
  <c r="BR97" i="8" s="1"/>
  <c r="BV61" i="8"/>
  <c r="BV97" i="8" s="1"/>
  <c r="BZ61" i="8"/>
  <c r="BZ97" i="8" s="1"/>
  <c r="CD61" i="8"/>
  <c r="CD97" i="8" s="1"/>
  <c r="CH61" i="8"/>
  <c r="CH97" i="8" s="1"/>
  <c r="CL61" i="8"/>
  <c r="CL97" i="8" s="1"/>
  <c r="CP61" i="8"/>
  <c r="CP97" i="8" s="1"/>
  <c r="CT61" i="8"/>
  <c r="CT97" i="8" s="1"/>
  <c r="CT127" i="8" s="1"/>
  <c r="L62" i="8"/>
  <c r="L98" i="8" s="1"/>
  <c r="L128" i="8" s="1"/>
  <c r="P62" i="8"/>
  <c r="P98" i="8" s="1"/>
  <c r="T62" i="8"/>
  <c r="T98" i="8" s="1"/>
  <c r="X62" i="8"/>
  <c r="X98" i="8" s="1"/>
  <c r="AB62" i="8"/>
  <c r="AB98" i="8" s="1"/>
  <c r="AF62" i="8"/>
  <c r="AF98" i="8" s="1"/>
  <c r="AJ62" i="8"/>
  <c r="AJ98" i="8" s="1"/>
  <c r="AN62" i="8"/>
  <c r="AN98" i="8" s="1"/>
  <c r="AR62" i="8"/>
  <c r="AR98" i="8" s="1"/>
  <c r="AV62" i="8"/>
  <c r="AV98" i="8" s="1"/>
  <c r="AZ62" i="8"/>
  <c r="AZ98" i="8" s="1"/>
  <c r="BD62" i="8"/>
  <c r="BD98" i="8" s="1"/>
  <c r="BH62" i="8"/>
  <c r="BH98" i="8" s="1"/>
  <c r="BL62" i="8"/>
  <c r="BL98" i="8" s="1"/>
  <c r="BP62" i="8"/>
  <c r="BP98" i="8" s="1"/>
  <c r="BT62" i="8"/>
  <c r="BT98" i="8" s="1"/>
  <c r="BX62" i="8"/>
  <c r="BX98" i="8" s="1"/>
  <c r="CB62" i="8"/>
  <c r="CB98" i="8" s="1"/>
  <c r="CF62" i="8"/>
  <c r="CF98" i="8" s="1"/>
  <c r="CJ62" i="8"/>
  <c r="CJ98" i="8" s="1"/>
  <c r="CN62" i="8"/>
  <c r="CN98" i="8" s="1"/>
  <c r="CR62" i="8"/>
  <c r="CR98" i="8" s="1"/>
  <c r="J63" i="8"/>
  <c r="J99" i="8" s="1"/>
  <c r="J129" i="8" s="1"/>
  <c r="N63" i="8"/>
  <c r="N99" i="8" s="1"/>
  <c r="R63" i="8"/>
  <c r="R99" i="8" s="1"/>
  <c r="V63" i="8"/>
  <c r="V99" i="8" s="1"/>
  <c r="Z63" i="8"/>
  <c r="Z99" i="8" s="1"/>
  <c r="AD63" i="8"/>
  <c r="AD99" i="8" s="1"/>
  <c r="AH63" i="8"/>
  <c r="AH99" i="8" s="1"/>
  <c r="AL63" i="8"/>
  <c r="AL99" i="8" s="1"/>
  <c r="AP63" i="8"/>
  <c r="AP99" i="8" s="1"/>
  <c r="AT63" i="8"/>
  <c r="AT99" i="8" s="1"/>
  <c r="AX63" i="8"/>
  <c r="AX99" i="8" s="1"/>
  <c r="BB63" i="8"/>
  <c r="BB99" i="8" s="1"/>
  <c r="BF63" i="8"/>
  <c r="BF99" i="8" s="1"/>
  <c r="BJ63" i="8"/>
  <c r="BJ99" i="8" s="1"/>
  <c r="BN63" i="8"/>
  <c r="BN99" i="8" s="1"/>
  <c r="BR63" i="8"/>
  <c r="BR99" i="8" s="1"/>
  <c r="BV63" i="8"/>
  <c r="BV99" i="8" s="1"/>
  <c r="BZ63" i="8"/>
  <c r="BZ99" i="8" s="1"/>
  <c r="CD63" i="8"/>
  <c r="CD99" i="8" s="1"/>
  <c r="CH63" i="8"/>
  <c r="CH99" i="8" s="1"/>
  <c r="CL63" i="8"/>
  <c r="CL99" i="8" s="1"/>
  <c r="CP63" i="8"/>
  <c r="CP99" i="8" s="1"/>
  <c r="CT63" i="8"/>
  <c r="CT99" i="8" s="1"/>
  <c r="CT129" i="8" s="1"/>
  <c r="L64" i="8"/>
  <c r="L100" i="8" s="1"/>
  <c r="L130" i="8" s="1"/>
  <c r="P64" i="8"/>
  <c r="P100" i="8" s="1"/>
  <c r="T64" i="8"/>
  <c r="T100" i="8" s="1"/>
  <c r="X64" i="8"/>
  <c r="X100" i="8" s="1"/>
  <c r="AB64" i="8"/>
  <c r="AB100" i="8" s="1"/>
  <c r="AF64" i="8"/>
  <c r="AF100" i="8" s="1"/>
  <c r="AJ64" i="8"/>
  <c r="AJ100" i="8" s="1"/>
  <c r="AN64" i="8"/>
  <c r="AN100" i="8" s="1"/>
  <c r="AR64" i="8"/>
  <c r="AR100" i="8" s="1"/>
  <c r="AV64" i="8"/>
  <c r="AV100" i="8" s="1"/>
  <c r="AZ64" i="8"/>
  <c r="AZ100" i="8" s="1"/>
  <c r="BD64" i="8"/>
  <c r="BD100" i="8" s="1"/>
  <c r="BH64" i="8"/>
  <c r="BH100" i="8" s="1"/>
  <c r="BL64" i="8"/>
  <c r="BL100" i="8" s="1"/>
  <c r="BP64" i="8"/>
  <c r="BP100" i="8" s="1"/>
  <c r="BT64" i="8"/>
  <c r="BT100" i="8" s="1"/>
  <c r="BX64" i="8"/>
  <c r="BX100" i="8" s="1"/>
  <c r="CB64" i="8"/>
  <c r="CB100" i="8" s="1"/>
  <c r="CF64" i="8"/>
  <c r="CF100" i="8" s="1"/>
  <c r="CJ64" i="8"/>
  <c r="CJ100" i="8" s="1"/>
  <c r="CN64" i="8"/>
  <c r="CN100" i="8" s="1"/>
  <c r="CR64" i="8"/>
  <c r="CR100" i="8" s="1"/>
  <c r="J65" i="8"/>
  <c r="J101" i="8" s="1"/>
  <c r="N65" i="8"/>
  <c r="N101" i="8" s="1"/>
  <c r="R65" i="8"/>
  <c r="R101" i="8" s="1"/>
  <c r="V65" i="8"/>
  <c r="V101" i="8" s="1"/>
  <c r="Z65" i="8"/>
  <c r="Z101" i="8" s="1"/>
  <c r="AD65" i="8"/>
  <c r="AD101" i="8" s="1"/>
  <c r="AH65" i="8"/>
  <c r="AH101" i="8" s="1"/>
  <c r="AL65" i="8"/>
  <c r="AL101" i="8" s="1"/>
  <c r="AP65" i="8"/>
  <c r="AP101" i="8" s="1"/>
  <c r="AT65" i="8"/>
  <c r="AT101" i="8" s="1"/>
  <c r="AX65" i="8"/>
  <c r="AX101" i="8" s="1"/>
  <c r="BB65" i="8"/>
  <c r="BB101" i="8" s="1"/>
  <c r="BF65" i="8"/>
  <c r="BF101" i="8" s="1"/>
  <c r="BJ65" i="8"/>
  <c r="BJ101" i="8" s="1"/>
  <c r="BN65" i="8"/>
  <c r="BN101" i="8" s="1"/>
  <c r="BR65" i="8"/>
  <c r="BR101" i="8" s="1"/>
  <c r="BV65" i="8"/>
  <c r="BV101" i="8" s="1"/>
  <c r="BZ65" i="8"/>
  <c r="BZ101" i="8" s="1"/>
  <c r="CD65" i="8"/>
  <c r="CD101" i="8" s="1"/>
  <c r="CH65" i="8"/>
  <c r="CH101" i="8" s="1"/>
  <c r="CL65" i="8"/>
  <c r="CL101" i="8" s="1"/>
  <c r="CP65" i="8"/>
  <c r="CP101" i="8" s="1"/>
  <c r="CT65" i="8"/>
  <c r="CT101" i="8" s="1"/>
  <c r="L66" i="8"/>
  <c r="L102" i="8" s="1"/>
  <c r="P66" i="8"/>
  <c r="P102" i="8" s="1"/>
  <c r="T66" i="8"/>
  <c r="T102" i="8" s="1"/>
  <c r="X66" i="8"/>
  <c r="X102" i="8" s="1"/>
  <c r="AB66" i="8"/>
  <c r="AB102" i="8" s="1"/>
  <c r="AF66" i="8"/>
  <c r="AF102" i="8" s="1"/>
  <c r="AJ66" i="8"/>
  <c r="AJ102" i="8" s="1"/>
  <c r="AN66" i="8"/>
  <c r="AN102" i="8" s="1"/>
  <c r="AR66" i="8"/>
  <c r="AR102" i="8" s="1"/>
  <c r="AV66" i="8"/>
  <c r="AV102" i="8" s="1"/>
  <c r="AZ66" i="8"/>
  <c r="AZ102" i="8" s="1"/>
  <c r="BD66" i="8"/>
  <c r="BD102" i="8" s="1"/>
  <c r="BH66" i="8"/>
  <c r="BH102" i="8" s="1"/>
  <c r="BL66" i="8"/>
  <c r="BL102" i="8" s="1"/>
  <c r="BP66" i="8"/>
  <c r="BP102" i="8" s="1"/>
  <c r="BT66" i="8"/>
  <c r="BT102" i="8" s="1"/>
  <c r="BX66" i="8"/>
  <c r="BX102" i="8" s="1"/>
  <c r="CB66" i="8"/>
  <c r="CB102" i="8" s="1"/>
  <c r="CF66" i="8"/>
  <c r="CF102" i="8" s="1"/>
  <c r="CJ66" i="8"/>
  <c r="CJ102" i="8" s="1"/>
  <c r="CN66" i="8"/>
  <c r="CN102" i="8" s="1"/>
  <c r="CR66" i="8"/>
  <c r="CR102" i="8" s="1"/>
  <c r="CG66" i="8"/>
  <c r="CG102" i="8" s="1"/>
  <c r="CO66" i="8"/>
  <c r="CO102" i="8" s="1"/>
  <c r="CL66" i="8"/>
  <c r="CL102" i="8" s="1"/>
  <c r="CU66" i="8"/>
  <c r="CU102" i="8" s="1"/>
  <c r="I42" i="8"/>
  <c r="G42" i="8" s="1"/>
  <c r="I46" i="8"/>
  <c r="G46" i="8" s="1"/>
  <c r="I50" i="8"/>
  <c r="G50" i="8" s="1"/>
  <c r="I54" i="8"/>
  <c r="G54" i="8" s="1"/>
  <c r="I58" i="8"/>
  <c r="G58" i="8" s="1"/>
  <c r="I62" i="8"/>
  <c r="I66" i="8"/>
  <c r="I64" i="8"/>
  <c r="I53" i="8"/>
  <c r="G53" i="8" s="1"/>
  <c r="I65" i="8"/>
  <c r="I43" i="8"/>
  <c r="G43" i="8" s="1"/>
  <c r="I47" i="8"/>
  <c r="G47" i="8" s="1"/>
  <c r="I51" i="8"/>
  <c r="G51" i="8" s="1"/>
  <c r="I55" i="8"/>
  <c r="G55" i="8" s="1"/>
  <c r="I59" i="8"/>
  <c r="G59" i="8" s="1"/>
  <c r="I63" i="8"/>
  <c r="I39" i="8"/>
  <c r="G39" i="8" s="1"/>
  <c r="I60" i="8"/>
  <c r="G60" i="8" s="1"/>
  <c r="I49" i="8"/>
  <c r="G49" i="8" s="1"/>
  <c r="I40" i="8"/>
  <c r="G40" i="8" s="1"/>
  <c r="I44" i="8"/>
  <c r="G44" i="8" s="1"/>
  <c r="I48" i="8"/>
  <c r="G48" i="8" s="1"/>
  <c r="I52" i="8"/>
  <c r="G52" i="8" s="1"/>
  <c r="I56" i="8"/>
  <c r="G56" i="8" s="1"/>
  <c r="I45" i="8"/>
  <c r="G45" i="8" s="1"/>
  <c r="I61" i="8"/>
  <c r="I41" i="8"/>
  <c r="G41" i="8" s="1"/>
  <c r="I57" i="8"/>
  <c r="G57" i="8" s="1"/>
  <c r="J3" i="4"/>
  <c r="K3" i="4" s="1"/>
  <c r="G63" i="8" l="1"/>
  <c r="G64" i="8"/>
  <c r="I102" i="8"/>
  <c r="G102" i="8" s="1"/>
  <c r="G66" i="8"/>
  <c r="G61" i="8"/>
  <c r="I101" i="8"/>
  <c r="G101" i="8" s="1"/>
  <c r="G65" i="8"/>
  <c r="G62" i="8"/>
  <c r="CF130" i="8"/>
  <c r="BP130" i="8"/>
  <c r="AZ130" i="8"/>
  <c r="AJ130" i="8"/>
  <c r="T130" i="8"/>
  <c r="CP129" i="8"/>
  <c r="BZ129" i="8"/>
  <c r="BJ129" i="8"/>
  <c r="AT129" i="8"/>
  <c r="AD129" i="8"/>
  <c r="N129" i="8"/>
  <c r="CJ128" i="8"/>
  <c r="BT128" i="8"/>
  <c r="BD128" i="8"/>
  <c r="AN128" i="8"/>
  <c r="X128" i="8"/>
  <c r="CD127" i="8"/>
  <c r="BN127" i="8"/>
  <c r="AT127" i="8"/>
  <c r="CI130" i="8"/>
  <c r="BS130" i="8"/>
  <c r="BC130" i="8"/>
  <c r="AM130" i="8"/>
  <c r="W130" i="8"/>
  <c r="CC129" i="8"/>
  <c r="BM129" i="8"/>
  <c r="AW129" i="8"/>
  <c r="AG129" i="8"/>
  <c r="Q129" i="8"/>
  <c r="CM128" i="8"/>
  <c r="BW128" i="8"/>
  <c r="BG128" i="8"/>
  <c r="AQ128" i="8"/>
  <c r="AA128" i="8"/>
  <c r="CG127" i="8"/>
  <c r="BQ127" i="8"/>
  <c r="AY127" i="8"/>
  <c r="CH130" i="8"/>
  <c r="BR130" i="8"/>
  <c r="BB130" i="8"/>
  <c r="AL130" i="8"/>
  <c r="V130" i="8"/>
  <c r="CR129" i="8"/>
  <c r="CB129" i="8"/>
  <c r="BL129" i="8"/>
  <c r="AV129" i="8"/>
  <c r="AF129" i="8"/>
  <c r="P129" i="8"/>
  <c r="CL128" i="8"/>
  <c r="BV128" i="8"/>
  <c r="BF128" i="8"/>
  <c r="AP128" i="8"/>
  <c r="Z128" i="8"/>
  <c r="CF127" i="8"/>
  <c r="BP127" i="8"/>
  <c r="AX127" i="8"/>
  <c r="CK130" i="8"/>
  <c r="BU130" i="8"/>
  <c r="BE130" i="8"/>
  <c r="AO130" i="8"/>
  <c r="Y130" i="8"/>
  <c r="CE129" i="8"/>
  <c r="BO129" i="8"/>
  <c r="AY129" i="8"/>
  <c r="AI129" i="8"/>
  <c r="S129" i="8"/>
  <c r="CO128" i="8"/>
  <c r="BY128" i="8"/>
  <c r="BI128" i="8"/>
  <c r="AS128" i="8"/>
  <c r="AC128" i="8"/>
  <c r="M128" i="8"/>
  <c r="CI127" i="8"/>
  <c r="BS127" i="8"/>
  <c r="BB127" i="8"/>
  <c r="BA127" i="8"/>
  <c r="AK127" i="8"/>
  <c r="U127" i="8"/>
  <c r="CQ126" i="8"/>
  <c r="CA126" i="8"/>
  <c r="BK126" i="8"/>
  <c r="AU126" i="8"/>
  <c r="AE126" i="8"/>
  <c r="O126" i="8"/>
  <c r="CO125" i="8"/>
  <c r="BY125" i="8"/>
  <c r="BI125" i="8"/>
  <c r="AS125" i="8"/>
  <c r="AC125" i="8"/>
  <c r="M125" i="8"/>
  <c r="CI124" i="8"/>
  <c r="BS124" i="8"/>
  <c r="BC124" i="8"/>
  <c r="AM124" i="8"/>
  <c r="W124" i="8"/>
  <c r="CC123" i="8"/>
  <c r="BM123" i="8"/>
  <c r="AW123" i="8"/>
  <c r="AG123" i="8"/>
  <c r="Q123" i="8"/>
  <c r="CM122" i="8"/>
  <c r="BW122" i="8"/>
  <c r="BG122" i="8"/>
  <c r="AQ122" i="8"/>
  <c r="AA122" i="8"/>
  <c r="CQ121" i="8"/>
  <c r="AJ127" i="8"/>
  <c r="T127" i="8"/>
  <c r="CP126" i="8"/>
  <c r="BZ126" i="8"/>
  <c r="BJ126" i="8"/>
  <c r="AT126" i="8"/>
  <c r="AD126" i="8"/>
  <c r="N126" i="8"/>
  <c r="CN125" i="8"/>
  <c r="BX125" i="8"/>
  <c r="BH125" i="8"/>
  <c r="AR125" i="8"/>
  <c r="AB125" i="8"/>
  <c r="CH124" i="8"/>
  <c r="BR124" i="8"/>
  <c r="BB124" i="8"/>
  <c r="AL124" i="8"/>
  <c r="V124" i="8"/>
  <c r="CR123" i="8"/>
  <c r="CB123" i="8"/>
  <c r="BL123" i="8"/>
  <c r="AV123" i="8"/>
  <c r="AF123" i="8"/>
  <c r="P123" i="8"/>
  <c r="CL122" i="8"/>
  <c r="BV122" i="8"/>
  <c r="BF122" i="8"/>
  <c r="AP122" i="8"/>
  <c r="Z122" i="8"/>
  <c r="CN121" i="8"/>
  <c r="AA127" i="8"/>
  <c r="CG126" i="8"/>
  <c r="BQ126" i="8"/>
  <c r="BA126" i="8"/>
  <c r="AK126" i="8"/>
  <c r="U126" i="8"/>
  <c r="CE125" i="8"/>
  <c r="BO125" i="8"/>
  <c r="AY125" i="8"/>
  <c r="AI125" i="8"/>
  <c r="S125" i="8"/>
  <c r="CO124" i="8"/>
  <c r="BY124" i="8"/>
  <c r="BI124" i="8"/>
  <c r="AS124" i="8"/>
  <c r="AC124" i="8"/>
  <c r="M124" i="8"/>
  <c r="CI123" i="8"/>
  <c r="BS123" i="8"/>
  <c r="BC123" i="8"/>
  <c r="AM123" i="8"/>
  <c r="W123" i="8"/>
  <c r="CC122" i="8"/>
  <c r="BM122" i="8"/>
  <c r="AW122" i="8"/>
  <c r="AG122" i="8"/>
  <c r="N122" i="8"/>
  <c r="AD127" i="8"/>
  <c r="N127" i="8"/>
  <c r="CJ126" i="8"/>
  <c r="BT126" i="8"/>
  <c r="BD126" i="8"/>
  <c r="AN126" i="8"/>
  <c r="X126" i="8"/>
  <c r="CH125" i="8"/>
  <c r="BR125" i="8"/>
  <c r="BB125" i="8"/>
  <c r="AL125" i="8"/>
  <c r="V125" i="8"/>
  <c r="CR124" i="8"/>
  <c r="CB124" i="8"/>
  <c r="BL124" i="8"/>
  <c r="AV124" i="8"/>
  <c r="AF124" i="8"/>
  <c r="P124" i="8"/>
  <c r="CL123" i="8"/>
  <c r="BV123" i="8"/>
  <c r="BF123" i="8"/>
  <c r="AP123" i="8"/>
  <c r="Z123" i="8"/>
  <c r="CF122" i="8"/>
  <c r="BP122" i="8"/>
  <c r="AZ122" i="8"/>
  <c r="AJ122" i="8"/>
  <c r="R122" i="8"/>
  <c r="X122" i="8"/>
  <c r="CD121" i="8"/>
  <c r="BN121" i="8"/>
  <c r="AX121" i="8"/>
  <c r="AH121" i="8"/>
  <c r="R121" i="8"/>
  <c r="CR120" i="8"/>
  <c r="CB120" i="8"/>
  <c r="BL120" i="8"/>
  <c r="AV120" i="8"/>
  <c r="AF120" i="8"/>
  <c r="CG121" i="8"/>
  <c r="BQ121" i="8"/>
  <c r="BA121" i="8"/>
  <c r="AK121" i="8"/>
  <c r="U121" i="8"/>
  <c r="CE120" i="8"/>
  <c r="BO120" i="8"/>
  <c r="AY120" i="8"/>
  <c r="AI120" i="8"/>
  <c r="O120" i="8"/>
  <c r="BT121" i="8"/>
  <c r="BD121" i="8"/>
  <c r="AN121" i="8"/>
  <c r="X121" i="8"/>
  <c r="CH120" i="8"/>
  <c r="BR120" i="8"/>
  <c r="BB120" i="8"/>
  <c r="AL120" i="8"/>
  <c r="S120" i="8"/>
  <c r="CI121" i="8"/>
  <c r="BS121" i="8"/>
  <c r="BC121" i="8"/>
  <c r="AM121" i="8"/>
  <c r="W121" i="8"/>
  <c r="CG120" i="8"/>
  <c r="BQ120" i="8"/>
  <c r="BA120" i="8"/>
  <c r="AK120" i="8"/>
  <c r="Q120" i="8"/>
  <c r="Z120" i="8"/>
  <c r="CF119" i="8"/>
  <c r="BP119" i="8"/>
  <c r="AZ119" i="8"/>
  <c r="AJ119" i="8"/>
  <c r="T119" i="8"/>
  <c r="CP118" i="8"/>
  <c r="BZ118" i="8"/>
  <c r="BJ118" i="8"/>
  <c r="AT118" i="8"/>
  <c r="AD118" i="8"/>
  <c r="N118" i="8"/>
  <c r="CJ117" i="8"/>
  <c r="BT117" i="8"/>
  <c r="BD117" i="8"/>
  <c r="AN117" i="8"/>
  <c r="X117" i="8"/>
  <c r="CD116" i="8"/>
  <c r="BN116" i="8"/>
  <c r="AX116" i="8"/>
  <c r="AH116" i="8"/>
  <c r="CE119" i="8"/>
  <c r="BO119" i="8"/>
  <c r="AY119" i="8"/>
  <c r="AI119" i="8"/>
  <c r="S119" i="8"/>
  <c r="CO118" i="8"/>
  <c r="BY118" i="8"/>
  <c r="BI118" i="8"/>
  <c r="AS118" i="8"/>
  <c r="AC118" i="8"/>
  <c r="M118" i="8"/>
  <c r="CI117" i="8"/>
  <c r="BS117" i="8"/>
  <c r="BC117" i="8"/>
  <c r="AM117" i="8"/>
  <c r="W117" i="8"/>
  <c r="CC116" i="8"/>
  <c r="BM116" i="8"/>
  <c r="AW116" i="8"/>
  <c r="AG116" i="8"/>
  <c r="CH119" i="8"/>
  <c r="BR119" i="8"/>
  <c r="BB119" i="8"/>
  <c r="AL119" i="8"/>
  <c r="V119" i="8"/>
  <c r="CR118" i="8"/>
  <c r="CB118" i="8"/>
  <c r="BL118" i="8"/>
  <c r="AV118" i="8"/>
  <c r="AF118" i="8"/>
  <c r="P118" i="8"/>
  <c r="CL117" i="8"/>
  <c r="BV117" i="8"/>
  <c r="BF117" i="8"/>
  <c r="AP117" i="8"/>
  <c r="Z117" i="8"/>
  <c r="CF116" i="8"/>
  <c r="BP116" i="8"/>
  <c r="AZ116" i="8"/>
  <c r="AJ116" i="8"/>
  <c r="CK119" i="8"/>
  <c r="BU119" i="8"/>
  <c r="BE119" i="8"/>
  <c r="AO119" i="8"/>
  <c r="Y119" i="8"/>
  <c r="CE118" i="8"/>
  <c r="BO118" i="8"/>
  <c r="AY118" i="8"/>
  <c r="AI118" i="8"/>
  <c r="S118" i="8"/>
  <c r="CO117" i="8"/>
  <c r="BY117" i="8"/>
  <c r="BI117" i="8"/>
  <c r="AS117" i="8"/>
  <c r="AC117" i="8"/>
  <c r="M117" i="8"/>
  <c r="CI116" i="8"/>
  <c r="BS116" i="8"/>
  <c r="BC116" i="8"/>
  <c r="AM116" i="8"/>
  <c r="N116" i="8"/>
  <c r="S116" i="8"/>
  <c r="CC115" i="8"/>
  <c r="BM115" i="8"/>
  <c r="AW115" i="8"/>
  <c r="AG115" i="8"/>
  <c r="Q115" i="8"/>
  <c r="CM114" i="8"/>
  <c r="BW114" i="8"/>
  <c r="BG114" i="8"/>
  <c r="CR115" i="8"/>
  <c r="CB115" i="8"/>
  <c r="BL115" i="8"/>
  <c r="AV115" i="8"/>
  <c r="AF115" i="8"/>
  <c r="P115" i="8"/>
  <c r="CL114" i="8"/>
  <c r="BV114" i="8"/>
  <c r="BF114" i="8"/>
  <c r="CI115" i="8"/>
  <c r="BS115" i="8"/>
  <c r="BC115" i="8"/>
  <c r="AM115" i="8"/>
  <c r="W115" i="8"/>
  <c r="CC114" i="8"/>
  <c r="BM114" i="8"/>
  <c r="X116" i="8"/>
  <c r="CH115" i="8"/>
  <c r="BR115" i="8"/>
  <c r="BB115" i="8"/>
  <c r="AL115" i="8"/>
  <c r="V115" i="8"/>
  <c r="CR114" i="8"/>
  <c r="CB114" i="8"/>
  <c r="BL114" i="8"/>
  <c r="AY114" i="8"/>
  <c r="AI114" i="8"/>
  <c r="S114" i="8"/>
  <c r="CO113" i="8"/>
  <c r="BY113" i="8"/>
  <c r="BI113" i="8"/>
  <c r="AS113" i="8"/>
  <c r="AC113" i="8"/>
  <c r="M113" i="8"/>
  <c r="CI112" i="8"/>
  <c r="BS112" i="8"/>
  <c r="BC112" i="8"/>
  <c r="AM112" i="8"/>
  <c r="W112" i="8"/>
  <c r="AP114" i="8"/>
  <c r="Z114" i="8"/>
  <c r="CF113" i="8"/>
  <c r="BP113" i="8"/>
  <c r="AZ113" i="8"/>
  <c r="AJ113" i="8"/>
  <c r="T113" i="8"/>
  <c r="CP112" i="8"/>
  <c r="BZ112" i="8"/>
  <c r="BJ112" i="8"/>
  <c r="AT112" i="8"/>
  <c r="AD112" i="8"/>
  <c r="N112" i="8"/>
  <c r="AW114" i="8"/>
  <c r="AG114" i="8"/>
  <c r="Q114" i="8"/>
  <c r="CM113" i="8"/>
  <c r="BW113" i="8"/>
  <c r="BG113" i="8"/>
  <c r="AQ113" i="8"/>
  <c r="AA113" i="8"/>
  <c r="CG112" i="8"/>
  <c r="BQ112" i="8"/>
  <c r="BA112" i="8"/>
  <c r="AK112" i="8"/>
  <c r="U112" i="8"/>
  <c r="AN114" i="8"/>
  <c r="X114" i="8"/>
  <c r="CD113" i="8"/>
  <c r="BN113" i="8"/>
  <c r="AX113" i="8"/>
  <c r="AH113" i="8"/>
  <c r="R113" i="8"/>
  <c r="CN112" i="8"/>
  <c r="BX112" i="8"/>
  <c r="BH112" i="8"/>
  <c r="AR112" i="8"/>
  <c r="AB112" i="8"/>
  <c r="CR130" i="8"/>
  <c r="CB130" i="8"/>
  <c r="BL130" i="8"/>
  <c r="AV130" i="8"/>
  <c r="AF130" i="8"/>
  <c r="P130" i="8"/>
  <c r="CL129" i="8"/>
  <c r="BV129" i="8"/>
  <c r="BF129" i="8"/>
  <c r="AP129" i="8"/>
  <c r="Z129" i="8"/>
  <c r="CF128" i="8"/>
  <c r="BP128" i="8"/>
  <c r="AZ128" i="8"/>
  <c r="AJ128" i="8"/>
  <c r="T128" i="8"/>
  <c r="CP127" i="8"/>
  <c r="BZ127" i="8"/>
  <c r="BJ127" i="8"/>
  <c r="CE130" i="8"/>
  <c r="BO130" i="8"/>
  <c r="AY130" i="8"/>
  <c r="AI130" i="8"/>
  <c r="S130" i="8"/>
  <c r="CO129" i="8"/>
  <c r="BY129" i="8"/>
  <c r="BI129" i="8"/>
  <c r="AS129" i="8"/>
  <c r="AC129" i="8"/>
  <c r="M129" i="8"/>
  <c r="CI128" i="8"/>
  <c r="BS128" i="8"/>
  <c r="BC128" i="8"/>
  <c r="AM128" i="8"/>
  <c r="W128" i="8"/>
  <c r="CC127" i="8"/>
  <c r="BM127" i="8"/>
  <c r="AQ127" i="8"/>
  <c r="CD130" i="8"/>
  <c r="BN130" i="8"/>
  <c r="AX130" i="8"/>
  <c r="AH130" i="8"/>
  <c r="R130" i="8"/>
  <c r="CN129" i="8"/>
  <c r="BX129" i="8"/>
  <c r="BH129" i="8"/>
  <c r="AR129" i="8"/>
  <c r="AB129" i="8"/>
  <c r="CH128" i="8"/>
  <c r="BR128" i="8"/>
  <c r="BB128" i="8"/>
  <c r="AL128" i="8"/>
  <c r="V128" i="8"/>
  <c r="CR127" i="8"/>
  <c r="CB127" i="8"/>
  <c r="BL127" i="8"/>
  <c r="AP127" i="8"/>
  <c r="CG130" i="8"/>
  <c r="BQ130" i="8"/>
  <c r="BA130" i="8"/>
  <c r="AK130" i="8"/>
  <c r="U130" i="8"/>
  <c r="CQ129" i="8"/>
  <c r="CA129" i="8"/>
  <c r="BK129" i="8"/>
  <c r="AU129" i="8"/>
  <c r="AE129" i="8"/>
  <c r="O129" i="8"/>
  <c r="CK128" i="8"/>
  <c r="BU128" i="8"/>
  <c r="BE128" i="8"/>
  <c r="AO128" i="8"/>
  <c r="Y128" i="8"/>
  <c r="CE127" i="8"/>
  <c r="BO127" i="8"/>
  <c r="AU127" i="8"/>
  <c r="AW127" i="8"/>
  <c r="AG127" i="8"/>
  <c r="Q127" i="8"/>
  <c r="CM126" i="8"/>
  <c r="BW126" i="8"/>
  <c r="BG126" i="8"/>
  <c r="AQ126" i="8"/>
  <c r="AA126" i="8"/>
  <c r="CK125" i="8"/>
  <c r="BU125" i="8"/>
  <c r="BE125" i="8"/>
  <c r="AO125" i="8"/>
  <c r="Y125" i="8"/>
  <c r="CE124" i="8"/>
  <c r="BO124" i="8"/>
  <c r="AY124" i="8"/>
  <c r="AI124" i="8"/>
  <c r="S124" i="8"/>
  <c r="CO123" i="8"/>
  <c r="BY123" i="8"/>
  <c r="BI123" i="8"/>
  <c r="AS123" i="8"/>
  <c r="AC123" i="8"/>
  <c r="M123" i="8"/>
  <c r="CI122" i="8"/>
  <c r="BS122" i="8"/>
  <c r="BC122" i="8"/>
  <c r="AM122" i="8"/>
  <c r="V122" i="8"/>
  <c r="AV127" i="8"/>
  <c r="AF127" i="8"/>
  <c r="P127" i="8"/>
  <c r="CL126" i="8"/>
  <c r="BV126" i="8"/>
  <c r="BF126" i="8"/>
  <c r="AP126" i="8"/>
  <c r="Z126" i="8"/>
  <c r="CJ125" i="8"/>
  <c r="BT125" i="8"/>
  <c r="BD125" i="8"/>
  <c r="AN125" i="8"/>
  <c r="X125" i="8"/>
  <c r="CD124" i="8"/>
  <c r="BN124" i="8"/>
  <c r="AX124" i="8"/>
  <c r="AH124" i="8"/>
  <c r="R124" i="8"/>
  <c r="CN123" i="8"/>
  <c r="BX123" i="8"/>
  <c r="BH123" i="8"/>
  <c r="AR123" i="8"/>
  <c r="AB123" i="8"/>
  <c r="CH122" i="8"/>
  <c r="BR122" i="8"/>
  <c r="BB122" i="8"/>
  <c r="AL122" i="8"/>
  <c r="U122" i="8"/>
  <c r="AM127" i="8"/>
  <c r="W127" i="8"/>
  <c r="CC126" i="8"/>
  <c r="BM126" i="8"/>
  <c r="AW126" i="8"/>
  <c r="AG126" i="8"/>
  <c r="Q126" i="8"/>
  <c r="CQ125" i="8"/>
  <c r="CA125" i="8"/>
  <c r="BK125" i="8"/>
  <c r="AU125" i="8"/>
  <c r="AE125" i="8"/>
  <c r="O125" i="8"/>
  <c r="CK124" i="8"/>
  <c r="BU124" i="8"/>
  <c r="BE124" i="8"/>
  <c r="AO124" i="8"/>
  <c r="Y124" i="8"/>
  <c r="CE123" i="8"/>
  <c r="BO123" i="8"/>
  <c r="AY123" i="8"/>
  <c r="AI123" i="8"/>
  <c r="S123" i="8"/>
  <c r="CO122" i="8"/>
  <c r="BY122" i="8"/>
  <c r="BI122" i="8"/>
  <c r="AS122" i="8"/>
  <c r="AC122" i="8"/>
  <c r="Z127" i="8"/>
  <c r="CF126" i="8"/>
  <c r="BP126" i="8"/>
  <c r="AZ126" i="8"/>
  <c r="AJ126" i="8"/>
  <c r="T126" i="8"/>
  <c r="CD125" i="8"/>
  <c r="BN125" i="8"/>
  <c r="AX125" i="8"/>
  <c r="AH125" i="8"/>
  <c r="R125" i="8"/>
  <c r="CN124" i="8"/>
  <c r="BX124" i="8"/>
  <c r="BH124" i="8"/>
  <c r="AR124" i="8"/>
  <c r="AB124" i="8"/>
  <c r="CH123" i="8"/>
  <c r="BR123" i="8"/>
  <c r="BB123" i="8"/>
  <c r="AL123" i="8"/>
  <c r="V123" i="8"/>
  <c r="CR122" i="8"/>
  <c r="CB122" i="8"/>
  <c r="BL122" i="8"/>
  <c r="AV122" i="8"/>
  <c r="AF122" i="8"/>
  <c r="M122" i="8"/>
  <c r="T122" i="8"/>
  <c r="CP121" i="8"/>
  <c r="BZ121" i="8"/>
  <c r="BJ121" i="8"/>
  <c r="AT121" i="8"/>
  <c r="AD121" i="8"/>
  <c r="N121" i="8"/>
  <c r="CN120" i="8"/>
  <c r="BX120" i="8"/>
  <c r="BH120" i="8"/>
  <c r="AR120" i="8"/>
  <c r="AA120" i="8"/>
  <c r="CC121" i="8"/>
  <c r="BM121" i="8"/>
  <c r="AW121" i="8"/>
  <c r="AG121" i="8"/>
  <c r="Q121" i="8"/>
  <c r="CQ120" i="8"/>
  <c r="CA120" i="8"/>
  <c r="BK120" i="8"/>
  <c r="AU120" i="8"/>
  <c r="AE120" i="8"/>
  <c r="BP121" i="8"/>
  <c r="AZ121" i="8"/>
  <c r="AJ121" i="8"/>
  <c r="T121" i="8"/>
  <c r="CD120" i="8"/>
  <c r="BN120" i="8"/>
  <c r="AX120" i="8"/>
  <c r="AH120" i="8"/>
  <c r="CE121" i="8"/>
  <c r="BO121" i="8"/>
  <c r="AY121" i="8"/>
  <c r="AI121" i="8"/>
  <c r="S121" i="8"/>
  <c r="CC120" i="8"/>
  <c r="BM120" i="8"/>
  <c r="AW120" i="8"/>
  <c r="AG120" i="8"/>
  <c r="V120" i="8"/>
  <c r="CR119" i="8"/>
  <c r="CB119" i="8"/>
  <c r="BL119" i="8"/>
  <c r="AV119" i="8"/>
  <c r="AF119" i="8"/>
  <c r="P119" i="8"/>
  <c r="CL118" i="8"/>
  <c r="BV118" i="8"/>
  <c r="BF118" i="8"/>
  <c r="AP118" i="8"/>
  <c r="Z118" i="8"/>
  <c r="CF117" i="8"/>
  <c r="BP117" i="8"/>
  <c r="AZ117" i="8"/>
  <c r="AJ117" i="8"/>
  <c r="T117" i="8"/>
  <c r="CP116" i="8"/>
  <c r="BZ116" i="8"/>
  <c r="BJ116" i="8"/>
  <c r="AT116" i="8"/>
  <c r="AC116" i="8"/>
  <c r="CQ119" i="8"/>
  <c r="CA119" i="8"/>
  <c r="BK119" i="8"/>
  <c r="AU119" i="8"/>
  <c r="AE119" i="8"/>
  <c r="O119" i="8"/>
  <c r="CK118" i="8"/>
  <c r="BU118" i="8"/>
  <c r="BE118" i="8"/>
  <c r="AO118" i="8"/>
  <c r="Y118" i="8"/>
  <c r="CE117" i="8"/>
  <c r="BO117" i="8"/>
  <c r="AY117" i="8"/>
  <c r="AI117" i="8"/>
  <c r="S117" i="8"/>
  <c r="CO116" i="8"/>
  <c r="BY116" i="8"/>
  <c r="BI116" i="8"/>
  <c r="AS116" i="8"/>
  <c r="AB116" i="8"/>
  <c r="CD119" i="8"/>
  <c r="BN119" i="8"/>
  <c r="AX119" i="8"/>
  <c r="AH119" i="8"/>
  <c r="R119" i="8"/>
  <c r="CN118" i="8"/>
  <c r="BX118" i="8"/>
  <c r="BH118" i="8"/>
  <c r="AR118" i="8"/>
  <c r="AB118" i="8"/>
  <c r="CH117" i="8"/>
  <c r="BR117" i="8"/>
  <c r="BB117" i="8"/>
  <c r="AL117" i="8"/>
  <c r="V117" i="8"/>
  <c r="CR116" i="8"/>
  <c r="CB116" i="8"/>
  <c r="BL116" i="8"/>
  <c r="AV116" i="8"/>
  <c r="AF116" i="8"/>
  <c r="CG119" i="8"/>
  <c r="BQ119" i="8"/>
  <c r="BA119" i="8"/>
  <c r="AK119" i="8"/>
  <c r="U119" i="8"/>
  <c r="CQ118" i="8"/>
  <c r="CA118" i="8"/>
  <c r="BK118" i="8"/>
  <c r="AU118" i="8"/>
  <c r="AE118" i="8"/>
  <c r="O118" i="8"/>
  <c r="CK117" i="8"/>
  <c r="BU117" i="8"/>
  <c r="BE117" i="8"/>
  <c r="AO117" i="8"/>
  <c r="Y117" i="8"/>
  <c r="CE116" i="8"/>
  <c r="BO116" i="8"/>
  <c r="AY116" i="8"/>
  <c r="AI116" i="8"/>
  <c r="AE116" i="8"/>
  <c r="O116" i="8"/>
  <c r="CO115" i="8"/>
  <c r="BY115" i="8"/>
  <c r="BI115" i="8"/>
  <c r="AS115" i="8"/>
  <c r="AC115" i="8"/>
  <c r="M115" i="8"/>
  <c r="CI114" i="8"/>
  <c r="BS114" i="8"/>
  <c r="BC114" i="8"/>
  <c r="CN115" i="8"/>
  <c r="BX115" i="8"/>
  <c r="BH115" i="8"/>
  <c r="AR115" i="8"/>
  <c r="AB115" i="8"/>
  <c r="CH114" i="8"/>
  <c r="BR114" i="8"/>
  <c r="BB114" i="8"/>
  <c r="CE115" i="8"/>
  <c r="BO115" i="8"/>
  <c r="AY115" i="8"/>
  <c r="AI115" i="8"/>
  <c r="S115" i="8"/>
  <c r="CO114" i="8"/>
  <c r="BY114" i="8"/>
  <c r="BI114" i="8"/>
  <c r="T116" i="8"/>
  <c r="CD115" i="8"/>
  <c r="BN115" i="8"/>
  <c r="AX115" i="8"/>
  <c r="AH115" i="8"/>
  <c r="R115" i="8"/>
  <c r="CN114" i="8"/>
  <c r="BX114" i="8"/>
  <c r="BH114" i="8"/>
  <c r="AU114" i="8"/>
  <c r="AE114" i="8"/>
  <c r="O114" i="8"/>
  <c r="CK113" i="8"/>
  <c r="BU113" i="8"/>
  <c r="BE113" i="8"/>
  <c r="AO113" i="8"/>
  <c r="Y113" i="8"/>
  <c r="CE112" i="8"/>
  <c r="BO112" i="8"/>
  <c r="AY112" i="8"/>
  <c r="AI112" i="8"/>
  <c r="S112" i="8"/>
  <c r="AL114" i="8"/>
  <c r="V114" i="8"/>
  <c r="CR113" i="8"/>
  <c r="CB113" i="8"/>
  <c r="BL113" i="8"/>
  <c r="AV113" i="8"/>
  <c r="AF113" i="8"/>
  <c r="P113" i="8"/>
  <c r="CL112" i="8"/>
  <c r="BV112" i="8"/>
  <c r="BF112" i="8"/>
  <c r="AP112" i="8"/>
  <c r="Z112" i="8"/>
  <c r="AS114" i="8"/>
  <c r="AC114" i="8"/>
  <c r="M114" i="8"/>
  <c r="CI113" i="8"/>
  <c r="BS113" i="8"/>
  <c r="BC113" i="8"/>
  <c r="AM113" i="8"/>
  <c r="W113" i="8"/>
  <c r="CC112" i="8"/>
  <c r="BM112" i="8"/>
  <c r="AW112" i="8"/>
  <c r="AG112" i="8"/>
  <c r="Q112" i="8"/>
  <c r="AJ114" i="8"/>
  <c r="T114" i="8"/>
  <c r="CP113" i="8"/>
  <c r="BZ113" i="8"/>
  <c r="BJ113" i="8"/>
  <c r="AT113" i="8"/>
  <c r="AD113" i="8"/>
  <c r="N113" i="8"/>
  <c r="CJ112" i="8"/>
  <c r="BT112" i="8"/>
  <c r="BD112" i="8"/>
  <c r="AN112" i="8"/>
  <c r="X112" i="8"/>
  <c r="CN130" i="8"/>
  <c r="BX130" i="8"/>
  <c r="BH130" i="8"/>
  <c r="AR130" i="8"/>
  <c r="AB130" i="8"/>
  <c r="CH129" i="8"/>
  <c r="BR129" i="8"/>
  <c r="BB129" i="8"/>
  <c r="AL129" i="8"/>
  <c r="V129" i="8"/>
  <c r="CR128" i="8"/>
  <c r="CB128" i="8"/>
  <c r="BL128" i="8"/>
  <c r="AV128" i="8"/>
  <c r="AF128" i="8"/>
  <c r="P128" i="8"/>
  <c r="CL127" i="8"/>
  <c r="BV127" i="8"/>
  <c r="BF127" i="8"/>
  <c r="CQ130" i="8"/>
  <c r="CA130" i="8"/>
  <c r="BK130" i="8"/>
  <c r="AU130" i="8"/>
  <c r="AE130" i="8"/>
  <c r="O130" i="8"/>
  <c r="CK129" i="8"/>
  <c r="BU129" i="8"/>
  <c r="BE129" i="8"/>
  <c r="AO129" i="8"/>
  <c r="Y129" i="8"/>
  <c r="CE128" i="8"/>
  <c r="BO128" i="8"/>
  <c r="AY128" i="8"/>
  <c r="AI128" i="8"/>
  <c r="S128" i="8"/>
  <c r="CO127" i="8"/>
  <c r="BY127" i="8"/>
  <c r="BI127" i="8"/>
  <c r="CP130" i="8"/>
  <c r="BZ130" i="8"/>
  <c r="BJ130" i="8"/>
  <c r="AT130" i="8"/>
  <c r="AD130" i="8"/>
  <c r="N130" i="8"/>
  <c r="CJ129" i="8"/>
  <c r="BT129" i="8"/>
  <c r="BD129" i="8"/>
  <c r="AN129" i="8"/>
  <c r="X129" i="8"/>
  <c r="CD128" i="8"/>
  <c r="BN128" i="8"/>
  <c r="AX128" i="8"/>
  <c r="AH128" i="8"/>
  <c r="R128" i="8"/>
  <c r="CN127" i="8"/>
  <c r="BX127" i="8"/>
  <c r="BH127" i="8"/>
  <c r="CC130" i="8"/>
  <c r="BM130" i="8"/>
  <c r="AW130" i="8"/>
  <c r="AG130" i="8"/>
  <c r="Q130" i="8"/>
  <c r="CM129" i="8"/>
  <c r="BW129" i="8"/>
  <c r="BG129" i="8"/>
  <c r="AQ129" i="8"/>
  <c r="AA129" i="8"/>
  <c r="CG128" i="8"/>
  <c r="BQ128" i="8"/>
  <c r="BA128" i="8"/>
  <c r="AK128" i="8"/>
  <c r="U128" i="8"/>
  <c r="CQ127" i="8"/>
  <c r="CA127" i="8"/>
  <c r="BK127" i="8"/>
  <c r="AL127" i="8"/>
  <c r="AS127" i="8"/>
  <c r="AC127" i="8"/>
  <c r="M127" i="8"/>
  <c r="CI126" i="8"/>
  <c r="BS126" i="8"/>
  <c r="BC126" i="8"/>
  <c r="AM126" i="8"/>
  <c r="W126" i="8"/>
  <c r="CG125" i="8"/>
  <c r="BQ125" i="8"/>
  <c r="BA125" i="8"/>
  <c r="AK125" i="8"/>
  <c r="U125" i="8"/>
  <c r="CQ124" i="8"/>
  <c r="CA124" i="8"/>
  <c r="BK124" i="8"/>
  <c r="AU124" i="8"/>
  <c r="AE124" i="8"/>
  <c r="O124" i="8"/>
  <c r="CK123" i="8"/>
  <c r="BU123" i="8"/>
  <c r="BE123" i="8"/>
  <c r="AO123" i="8"/>
  <c r="Y123" i="8"/>
  <c r="CE122" i="8"/>
  <c r="BO122" i="8"/>
  <c r="AY122" i="8"/>
  <c r="AI122" i="8"/>
  <c r="Q122" i="8"/>
  <c r="AR127" i="8"/>
  <c r="AB127" i="8"/>
  <c r="CH126" i="8"/>
  <c r="BR126" i="8"/>
  <c r="BB126" i="8"/>
  <c r="AL126" i="8"/>
  <c r="V126" i="8"/>
  <c r="CF125" i="8"/>
  <c r="BP125" i="8"/>
  <c r="AZ125" i="8"/>
  <c r="AJ125" i="8"/>
  <c r="T125" i="8"/>
  <c r="CP124" i="8"/>
  <c r="BZ124" i="8"/>
  <c r="BJ124" i="8"/>
  <c r="AT124" i="8"/>
  <c r="AD124" i="8"/>
  <c r="N124" i="8"/>
  <c r="CJ123" i="8"/>
  <c r="BT123" i="8"/>
  <c r="BD123" i="8"/>
  <c r="AN123" i="8"/>
  <c r="X123" i="8"/>
  <c r="CD122" i="8"/>
  <c r="BN122" i="8"/>
  <c r="AX122" i="8"/>
  <c r="AH122" i="8"/>
  <c r="O122" i="8"/>
  <c r="AI127" i="8"/>
  <c r="S127" i="8"/>
  <c r="CO126" i="8"/>
  <c r="BY126" i="8"/>
  <c r="BI126" i="8"/>
  <c r="AS126" i="8"/>
  <c r="AC126" i="8"/>
  <c r="M126" i="8"/>
  <c r="CM125" i="8"/>
  <c r="BW125" i="8"/>
  <c r="BG125" i="8"/>
  <c r="AQ125" i="8"/>
  <c r="AA125" i="8"/>
  <c r="CG124" i="8"/>
  <c r="BQ124" i="8"/>
  <c r="BA124" i="8"/>
  <c r="AK124" i="8"/>
  <c r="U124" i="8"/>
  <c r="CQ123" i="8"/>
  <c r="CA123" i="8"/>
  <c r="BK123" i="8"/>
  <c r="AU123" i="8"/>
  <c r="AE123" i="8"/>
  <c r="O123" i="8"/>
  <c r="CK122" i="8"/>
  <c r="BU122" i="8"/>
  <c r="BE122" i="8"/>
  <c r="AO122" i="8"/>
  <c r="Y122" i="8"/>
  <c r="CJ121" i="8"/>
  <c r="V127" i="8"/>
  <c r="CR126" i="8"/>
  <c r="CB126" i="8"/>
  <c r="BL126" i="8"/>
  <c r="AV126" i="8"/>
  <c r="AF126" i="8"/>
  <c r="P126" i="8"/>
  <c r="CP125" i="8"/>
  <c r="BZ125" i="8"/>
  <c r="BJ125" i="8"/>
  <c r="AT125" i="8"/>
  <c r="AD125" i="8"/>
  <c r="N125" i="8"/>
  <c r="CJ124" i="8"/>
  <c r="BT124" i="8"/>
  <c r="BD124" i="8"/>
  <c r="AN124" i="8"/>
  <c r="X124" i="8"/>
  <c r="CD123" i="8"/>
  <c r="BN123" i="8"/>
  <c r="AX123" i="8"/>
  <c r="AH123" i="8"/>
  <c r="R123" i="8"/>
  <c r="CN122" i="8"/>
  <c r="BX122" i="8"/>
  <c r="BH122" i="8"/>
  <c r="AR122" i="8"/>
  <c r="AB122" i="8"/>
  <c r="CR121" i="8"/>
  <c r="P122" i="8"/>
  <c r="CL121" i="8"/>
  <c r="BV121" i="8"/>
  <c r="BF121" i="8"/>
  <c r="AP121" i="8"/>
  <c r="Z121" i="8"/>
  <c r="CJ120" i="8"/>
  <c r="BT120" i="8"/>
  <c r="BD120" i="8"/>
  <c r="AN120" i="8"/>
  <c r="U120" i="8"/>
  <c r="CO121" i="8"/>
  <c r="BY121" i="8"/>
  <c r="BI121" i="8"/>
  <c r="AS121" i="8"/>
  <c r="AC121" i="8"/>
  <c r="M121" i="8"/>
  <c r="CM120" i="8"/>
  <c r="BW120" i="8"/>
  <c r="BG120" i="8"/>
  <c r="AQ120" i="8"/>
  <c r="Y120" i="8"/>
  <c r="CB121" i="8"/>
  <c r="BL121" i="8"/>
  <c r="AV121" i="8"/>
  <c r="AF121" i="8"/>
  <c r="P121" i="8"/>
  <c r="CP120" i="8"/>
  <c r="BZ120" i="8"/>
  <c r="BJ120" i="8"/>
  <c r="AT120" i="8"/>
  <c r="AC120" i="8"/>
  <c r="CP119" i="8"/>
  <c r="CA121" i="8"/>
  <c r="BK121" i="8"/>
  <c r="AU121" i="8"/>
  <c r="AE121" i="8"/>
  <c r="O121" i="8"/>
  <c r="CO120" i="8"/>
  <c r="BY120" i="8"/>
  <c r="BI120" i="8"/>
  <c r="AS120" i="8"/>
  <c r="AB120" i="8"/>
  <c r="CO119" i="8"/>
  <c r="R120" i="8"/>
  <c r="CN119" i="8"/>
  <c r="BX119" i="8"/>
  <c r="BH119" i="8"/>
  <c r="AR119" i="8"/>
  <c r="AB119" i="8"/>
  <c r="CH118" i="8"/>
  <c r="BR118" i="8"/>
  <c r="BB118" i="8"/>
  <c r="AL118" i="8"/>
  <c r="V118" i="8"/>
  <c r="CR117" i="8"/>
  <c r="CB117" i="8"/>
  <c r="BL117" i="8"/>
  <c r="AV117" i="8"/>
  <c r="AF117" i="8"/>
  <c r="P117" i="8"/>
  <c r="CL116" i="8"/>
  <c r="BV116" i="8"/>
  <c r="BF116" i="8"/>
  <c r="AP116" i="8"/>
  <c r="V116" i="8"/>
  <c r="CM119" i="8"/>
  <c r="BW119" i="8"/>
  <c r="BG119" i="8"/>
  <c r="AQ119" i="8"/>
  <c r="AA119" i="8"/>
  <c r="CG118" i="8"/>
  <c r="BQ118" i="8"/>
  <c r="BA118" i="8"/>
  <c r="AK118" i="8"/>
  <c r="U118" i="8"/>
  <c r="CQ117" i="8"/>
  <c r="CA117" i="8"/>
  <c r="BK117" i="8"/>
  <c r="AU117" i="8"/>
  <c r="AE117" i="8"/>
  <c r="O117" i="8"/>
  <c r="CK116" i="8"/>
  <c r="BU116" i="8"/>
  <c r="BE116" i="8"/>
  <c r="AO116" i="8"/>
  <c r="U116" i="8"/>
  <c r="BZ119" i="8"/>
  <c r="BJ119" i="8"/>
  <c r="AT119" i="8"/>
  <c r="AD119" i="8"/>
  <c r="N119" i="8"/>
  <c r="CJ118" i="8"/>
  <c r="BT118" i="8"/>
  <c r="BD118" i="8"/>
  <c r="AN118" i="8"/>
  <c r="X118" i="8"/>
  <c r="CD117" i="8"/>
  <c r="BN117" i="8"/>
  <c r="AX117" i="8"/>
  <c r="AH117" i="8"/>
  <c r="R117" i="8"/>
  <c r="CN116" i="8"/>
  <c r="BX116" i="8"/>
  <c r="BH116" i="8"/>
  <c r="AR116" i="8"/>
  <c r="Z116" i="8"/>
  <c r="CC119" i="8"/>
  <c r="BM119" i="8"/>
  <c r="AW119" i="8"/>
  <c r="AG119" i="8"/>
  <c r="Q119" i="8"/>
  <c r="CM118" i="8"/>
  <c r="BW118" i="8"/>
  <c r="BG118" i="8"/>
  <c r="AQ118" i="8"/>
  <c r="AA118" i="8"/>
  <c r="CG117" i="8"/>
  <c r="BQ117" i="8"/>
  <c r="BA117" i="8"/>
  <c r="AK117" i="8"/>
  <c r="U117" i="8"/>
  <c r="CQ116" i="8"/>
  <c r="CA116" i="8"/>
  <c r="BK116" i="8"/>
  <c r="AU116" i="8"/>
  <c r="AD116" i="8"/>
  <c r="AA116" i="8"/>
  <c r="CK115" i="8"/>
  <c r="BU115" i="8"/>
  <c r="BE115" i="8"/>
  <c r="AO115" i="8"/>
  <c r="Y115" i="8"/>
  <c r="CE114" i="8"/>
  <c r="BO114" i="8"/>
  <c r="CJ115" i="8"/>
  <c r="BT115" i="8"/>
  <c r="BD115" i="8"/>
  <c r="AN115" i="8"/>
  <c r="X115" i="8"/>
  <c r="CD114" i="8"/>
  <c r="BN114" i="8"/>
  <c r="Q116" i="8"/>
  <c r="CQ115" i="8"/>
  <c r="CA115" i="8"/>
  <c r="BK115" i="8"/>
  <c r="AU115" i="8"/>
  <c r="AE115" i="8"/>
  <c r="O115" i="8"/>
  <c r="CK114" i="8"/>
  <c r="BU114" i="8"/>
  <c r="BE114" i="8"/>
  <c r="P116" i="8"/>
  <c r="CP115" i="8"/>
  <c r="BZ115" i="8"/>
  <c r="BJ115" i="8"/>
  <c r="AT115" i="8"/>
  <c r="AD115" i="8"/>
  <c r="N115" i="8"/>
  <c r="CJ114" i="8"/>
  <c r="BT114" i="8"/>
  <c r="BD114" i="8"/>
  <c r="AQ114" i="8"/>
  <c r="AA114" i="8"/>
  <c r="CG113" i="8"/>
  <c r="BQ113" i="8"/>
  <c r="BA113" i="8"/>
  <c r="AK113" i="8"/>
  <c r="U113" i="8"/>
  <c r="CQ112" i="8"/>
  <c r="CA112" i="8"/>
  <c r="BK112" i="8"/>
  <c r="AU112" i="8"/>
  <c r="AE112" i="8"/>
  <c r="O112" i="8"/>
  <c r="AX114" i="8"/>
  <c r="AH114" i="8"/>
  <c r="R114" i="8"/>
  <c r="CN113" i="8"/>
  <c r="BX113" i="8"/>
  <c r="BH113" i="8"/>
  <c r="AR113" i="8"/>
  <c r="AB113" i="8"/>
  <c r="CH112" i="8"/>
  <c r="BR112" i="8"/>
  <c r="BB112" i="8"/>
  <c r="AL112" i="8"/>
  <c r="V112" i="8"/>
  <c r="AO114" i="8"/>
  <c r="Y114" i="8"/>
  <c r="CE113" i="8"/>
  <c r="BO113" i="8"/>
  <c r="AY113" i="8"/>
  <c r="AI113" i="8"/>
  <c r="S113" i="8"/>
  <c r="CO112" i="8"/>
  <c r="BY112" i="8"/>
  <c r="BI112" i="8"/>
  <c r="AS112" i="8"/>
  <c r="AC112" i="8"/>
  <c r="M112" i="8"/>
  <c r="AV114" i="8"/>
  <c r="AF114" i="8"/>
  <c r="P114" i="8"/>
  <c r="CL113" i="8"/>
  <c r="BV113" i="8"/>
  <c r="BF113" i="8"/>
  <c r="AP113" i="8"/>
  <c r="Z113" i="8"/>
  <c r="CF112" i="8"/>
  <c r="BP112" i="8"/>
  <c r="AZ112" i="8"/>
  <c r="AJ112" i="8"/>
  <c r="T112" i="8"/>
  <c r="CJ130" i="8"/>
  <c r="BT130" i="8"/>
  <c r="BD130" i="8"/>
  <c r="AN130" i="8"/>
  <c r="X130" i="8"/>
  <c r="CD129" i="8"/>
  <c r="BN129" i="8"/>
  <c r="AX129" i="8"/>
  <c r="AH129" i="8"/>
  <c r="R129" i="8"/>
  <c r="CN128" i="8"/>
  <c r="BX128" i="8"/>
  <c r="BH128" i="8"/>
  <c r="AR128" i="8"/>
  <c r="AB128" i="8"/>
  <c r="CH127" i="8"/>
  <c r="BR127" i="8"/>
  <c r="AZ127" i="8"/>
  <c r="CM130" i="8"/>
  <c r="BW130" i="8"/>
  <c r="BG130" i="8"/>
  <c r="AQ130" i="8"/>
  <c r="AA130" i="8"/>
  <c r="CG129" i="8"/>
  <c r="BQ129" i="8"/>
  <c r="BA129" i="8"/>
  <c r="AK129" i="8"/>
  <c r="U129" i="8"/>
  <c r="CQ128" i="8"/>
  <c r="CA128" i="8"/>
  <c r="BK128" i="8"/>
  <c r="AU128" i="8"/>
  <c r="AE128" i="8"/>
  <c r="O128" i="8"/>
  <c r="CK127" i="8"/>
  <c r="BU127" i="8"/>
  <c r="BD127" i="8"/>
  <c r="CL130" i="8"/>
  <c r="BV130" i="8"/>
  <c r="BF130" i="8"/>
  <c r="AP130" i="8"/>
  <c r="Z130" i="8"/>
  <c r="CF129" i="8"/>
  <c r="BP129" i="8"/>
  <c r="AZ129" i="8"/>
  <c r="AJ129" i="8"/>
  <c r="T129" i="8"/>
  <c r="CP128" i="8"/>
  <c r="BZ128" i="8"/>
  <c r="BJ128" i="8"/>
  <c r="AT128" i="8"/>
  <c r="AD128" i="8"/>
  <c r="N128" i="8"/>
  <c r="CJ127" i="8"/>
  <c r="BT127" i="8"/>
  <c r="BC127" i="8"/>
  <c r="CO130" i="8"/>
  <c r="BY130" i="8"/>
  <c r="BI130" i="8"/>
  <c r="AS130" i="8"/>
  <c r="AC130" i="8"/>
  <c r="M130" i="8"/>
  <c r="CI129" i="8"/>
  <c r="BS129" i="8"/>
  <c r="BC129" i="8"/>
  <c r="AM129" i="8"/>
  <c r="W129" i="8"/>
  <c r="CC128" i="8"/>
  <c r="BM128" i="8"/>
  <c r="AW128" i="8"/>
  <c r="AG128" i="8"/>
  <c r="Q128" i="8"/>
  <c r="CM127" i="8"/>
  <c r="BW127" i="8"/>
  <c r="BG127" i="8"/>
  <c r="BE127" i="8"/>
  <c r="AO127" i="8"/>
  <c r="Y127" i="8"/>
  <c r="CE126" i="8"/>
  <c r="BO126" i="8"/>
  <c r="AY126" i="8"/>
  <c r="AI126" i="8"/>
  <c r="S126" i="8"/>
  <c r="CC125" i="8"/>
  <c r="BM125" i="8"/>
  <c r="AW125" i="8"/>
  <c r="AG125" i="8"/>
  <c r="Q125" i="8"/>
  <c r="CM124" i="8"/>
  <c r="BW124" i="8"/>
  <c r="BG124" i="8"/>
  <c r="AQ124" i="8"/>
  <c r="AA124" i="8"/>
  <c r="CG123" i="8"/>
  <c r="BQ123" i="8"/>
  <c r="BA123" i="8"/>
  <c r="AK123" i="8"/>
  <c r="U123" i="8"/>
  <c r="CQ122" i="8"/>
  <c r="CA122" i="8"/>
  <c r="BK122" i="8"/>
  <c r="AU122" i="8"/>
  <c r="AE122" i="8"/>
  <c r="AN127" i="8"/>
  <c r="X127" i="8"/>
  <c r="CD126" i="8"/>
  <c r="BN126" i="8"/>
  <c r="AX126" i="8"/>
  <c r="AH126" i="8"/>
  <c r="R126" i="8"/>
  <c r="CR125" i="8"/>
  <c r="CB125" i="8"/>
  <c r="BL125" i="8"/>
  <c r="AV125" i="8"/>
  <c r="AF125" i="8"/>
  <c r="P125" i="8"/>
  <c r="CL124" i="8"/>
  <c r="BV124" i="8"/>
  <c r="BF124" i="8"/>
  <c r="AP124" i="8"/>
  <c r="Z124" i="8"/>
  <c r="CF123" i="8"/>
  <c r="BP123" i="8"/>
  <c r="AZ123" i="8"/>
  <c r="AJ123" i="8"/>
  <c r="T123" i="8"/>
  <c r="CP122" i="8"/>
  <c r="BZ122" i="8"/>
  <c r="BJ122" i="8"/>
  <c r="AT122" i="8"/>
  <c r="AD122" i="8"/>
  <c r="AE127" i="8"/>
  <c r="O127" i="8"/>
  <c r="CK126" i="8"/>
  <c r="BU126" i="8"/>
  <c r="BE126" i="8"/>
  <c r="AO126" i="8"/>
  <c r="Y126" i="8"/>
  <c r="CI125" i="8"/>
  <c r="BS125" i="8"/>
  <c r="BC125" i="8"/>
  <c r="AM125" i="8"/>
  <c r="W125" i="8"/>
  <c r="CC124" i="8"/>
  <c r="BM124" i="8"/>
  <c r="AW124" i="8"/>
  <c r="AG124" i="8"/>
  <c r="Q124" i="8"/>
  <c r="CM123" i="8"/>
  <c r="BW123" i="8"/>
  <c r="BG123" i="8"/>
  <c r="AQ123" i="8"/>
  <c r="AA123" i="8"/>
  <c r="CG122" i="8"/>
  <c r="BQ122" i="8"/>
  <c r="BA122" i="8"/>
  <c r="AK122" i="8"/>
  <c r="S122" i="8"/>
  <c r="AH127" i="8"/>
  <c r="R127" i="8"/>
  <c r="CN126" i="8"/>
  <c r="BX126" i="8"/>
  <c r="BH126" i="8"/>
  <c r="AR126" i="8"/>
  <c r="AB126" i="8"/>
  <c r="CL125" i="8"/>
  <c r="BV125" i="8"/>
  <c r="BF125" i="8"/>
  <c r="AP125" i="8"/>
  <c r="Z125" i="8"/>
  <c r="CF124" i="8"/>
  <c r="BP124" i="8"/>
  <c r="AZ124" i="8"/>
  <c r="AJ124" i="8"/>
  <c r="T124" i="8"/>
  <c r="CP123" i="8"/>
  <c r="BZ123" i="8"/>
  <c r="BJ123" i="8"/>
  <c r="AT123" i="8"/>
  <c r="AD123" i="8"/>
  <c r="N123" i="8"/>
  <c r="CJ122" i="8"/>
  <c r="BT122" i="8"/>
  <c r="BD122" i="8"/>
  <c r="AN122" i="8"/>
  <c r="W122" i="8"/>
  <c r="CF121" i="8"/>
  <c r="CH121" i="8"/>
  <c r="BR121" i="8"/>
  <c r="BB121" i="8"/>
  <c r="AL121" i="8"/>
  <c r="V121" i="8"/>
  <c r="CF120" i="8"/>
  <c r="BP120" i="8"/>
  <c r="AZ120" i="8"/>
  <c r="AJ120" i="8"/>
  <c r="P120" i="8"/>
  <c r="CK121" i="8"/>
  <c r="BU121" i="8"/>
  <c r="BE121" i="8"/>
  <c r="AO121" i="8"/>
  <c r="Y121" i="8"/>
  <c r="CI120" i="8"/>
  <c r="BS120" i="8"/>
  <c r="BC120" i="8"/>
  <c r="AM120" i="8"/>
  <c r="T120" i="8"/>
  <c r="BX121" i="8"/>
  <c r="BH121" i="8"/>
  <c r="AR121" i="8"/>
  <c r="AB121" i="8"/>
  <c r="CL120" i="8"/>
  <c r="BV120" i="8"/>
  <c r="BF120" i="8"/>
  <c r="AP120" i="8"/>
  <c r="X120" i="8"/>
  <c r="CM121" i="8"/>
  <c r="BW121" i="8"/>
  <c r="BG121" i="8"/>
  <c r="AQ121" i="8"/>
  <c r="AA121" i="8"/>
  <c r="CK120" i="8"/>
  <c r="BU120" i="8"/>
  <c r="BE120" i="8"/>
  <c r="AO120" i="8"/>
  <c r="W120" i="8"/>
  <c r="AD120" i="8"/>
  <c r="N120" i="8"/>
  <c r="CJ119" i="8"/>
  <c r="BT119" i="8"/>
  <c r="BD119" i="8"/>
  <c r="AN119" i="8"/>
  <c r="X119" i="8"/>
  <c r="CD118" i="8"/>
  <c r="BN118" i="8"/>
  <c r="AX118" i="8"/>
  <c r="AH118" i="8"/>
  <c r="R118" i="8"/>
  <c r="CN117" i="8"/>
  <c r="BX117" i="8"/>
  <c r="BH117" i="8"/>
  <c r="AR117" i="8"/>
  <c r="AB117" i="8"/>
  <c r="CH116" i="8"/>
  <c r="BR116" i="8"/>
  <c r="BB116" i="8"/>
  <c r="AL116" i="8"/>
  <c r="M120" i="8"/>
  <c r="CI119" i="8"/>
  <c r="BS119" i="8"/>
  <c r="BC119" i="8"/>
  <c r="AM119" i="8"/>
  <c r="W119" i="8"/>
  <c r="CC118" i="8"/>
  <c r="BM118" i="8"/>
  <c r="AW118" i="8"/>
  <c r="AG118" i="8"/>
  <c r="Q118" i="8"/>
  <c r="CM117" i="8"/>
  <c r="BW117" i="8"/>
  <c r="BG117" i="8"/>
  <c r="AQ117" i="8"/>
  <c r="AA117" i="8"/>
  <c r="CG116" i="8"/>
  <c r="BQ116" i="8"/>
  <c r="BA116" i="8"/>
  <c r="AK116" i="8"/>
  <c r="CL119" i="8"/>
  <c r="BV119" i="8"/>
  <c r="BF119" i="8"/>
  <c r="AP119" i="8"/>
  <c r="Z119" i="8"/>
  <c r="CF118" i="8"/>
  <c r="BP118" i="8"/>
  <c r="AZ118" i="8"/>
  <c r="AJ118" i="8"/>
  <c r="T118" i="8"/>
  <c r="CP117" i="8"/>
  <c r="BZ117" i="8"/>
  <c r="BJ117" i="8"/>
  <c r="AT117" i="8"/>
  <c r="AD117" i="8"/>
  <c r="N117" i="8"/>
  <c r="CJ116" i="8"/>
  <c r="BT116" i="8"/>
  <c r="BD116" i="8"/>
  <c r="AN116" i="8"/>
  <c r="R116" i="8"/>
  <c r="BY119" i="8"/>
  <c r="BI119" i="8"/>
  <c r="AS119" i="8"/>
  <c r="AC119" i="8"/>
  <c r="M119" i="8"/>
  <c r="CI118" i="8"/>
  <c r="BS118" i="8"/>
  <c r="BC118" i="8"/>
  <c r="AM118" i="8"/>
  <c r="W118" i="8"/>
  <c r="CC117" i="8"/>
  <c r="BM117" i="8"/>
  <c r="AW117" i="8"/>
  <c r="AG117" i="8"/>
  <c r="Q117" i="8"/>
  <c r="CM116" i="8"/>
  <c r="BW116" i="8"/>
  <c r="BG116" i="8"/>
  <c r="AQ116" i="8"/>
  <c r="Y116" i="8"/>
  <c r="W116" i="8"/>
  <c r="CG115" i="8"/>
  <c r="BQ115" i="8"/>
  <c r="BA115" i="8"/>
  <c r="AK115" i="8"/>
  <c r="U115" i="8"/>
  <c r="CQ114" i="8"/>
  <c r="CA114" i="8"/>
  <c r="BK114" i="8"/>
  <c r="CF115" i="8"/>
  <c r="BP115" i="8"/>
  <c r="AZ115" i="8"/>
  <c r="AJ115" i="8"/>
  <c r="T115" i="8"/>
  <c r="CP114" i="8"/>
  <c r="BZ114" i="8"/>
  <c r="BJ114" i="8"/>
  <c r="M116" i="8"/>
  <c r="CM115" i="8"/>
  <c r="BW115" i="8"/>
  <c r="BG115" i="8"/>
  <c r="AQ115" i="8"/>
  <c r="AA115" i="8"/>
  <c r="CG114" i="8"/>
  <c r="BQ114" i="8"/>
  <c r="BA114" i="8"/>
  <c r="CL115" i="8"/>
  <c r="BV115" i="8"/>
  <c r="BF115" i="8"/>
  <c r="AP115" i="8"/>
  <c r="Z115" i="8"/>
  <c r="CF114" i="8"/>
  <c r="BP114" i="8"/>
  <c r="AZ114" i="8"/>
  <c r="AM114" i="8"/>
  <c r="W114" i="8"/>
  <c r="CC113" i="8"/>
  <c r="BM113" i="8"/>
  <c r="AW113" i="8"/>
  <c r="AG113" i="8"/>
  <c r="Q113" i="8"/>
  <c r="CM112" i="8"/>
  <c r="BW112" i="8"/>
  <c r="BG112" i="8"/>
  <c r="AQ112" i="8"/>
  <c r="AA112" i="8"/>
  <c r="AT114" i="8"/>
  <c r="AD114" i="8"/>
  <c r="N114" i="8"/>
  <c r="CJ113" i="8"/>
  <c r="BT113" i="8"/>
  <c r="BD113" i="8"/>
  <c r="AN113" i="8"/>
  <c r="X113" i="8"/>
  <c r="CD112" i="8"/>
  <c r="BN112" i="8"/>
  <c r="AX112" i="8"/>
  <c r="AH112" i="8"/>
  <c r="R112" i="8"/>
  <c r="AK114" i="8"/>
  <c r="U114" i="8"/>
  <c r="CQ113" i="8"/>
  <c r="CA113" i="8"/>
  <c r="BK113" i="8"/>
  <c r="AU113" i="8"/>
  <c r="AE113" i="8"/>
  <c r="O113" i="8"/>
  <c r="CK112" i="8"/>
  <c r="BU112" i="8"/>
  <c r="BE112" i="8"/>
  <c r="AO112" i="8"/>
  <c r="Y112" i="8"/>
  <c r="AR114" i="8"/>
  <c r="AB114" i="8"/>
  <c r="CH113" i="8"/>
  <c r="BR113" i="8"/>
  <c r="BB113" i="8"/>
  <c r="AL113" i="8"/>
  <c r="V113" i="8"/>
  <c r="CR112" i="8"/>
  <c r="CB112" i="8"/>
  <c r="BL112" i="8"/>
  <c r="AV112" i="8"/>
  <c r="AF112" i="8"/>
  <c r="P112" i="8"/>
  <c r="CH112" i="10"/>
  <c r="CG109" i="10"/>
  <c r="CC111" i="10"/>
  <c r="CS111" i="10"/>
  <c r="CI109" i="10"/>
  <c r="CF109" i="10"/>
  <c r="CK109" i="10"/>
  <c r="CP109" i="10"/>
  <c r="CD110" i="10"/>
  <c r="CG111" i="10"/>
  <c r="CN112" i="10"/>
  <c r="CD109" i="10"/>
  <c r="CO109" i="10"/>
  <c r="CK111" i="10"/>
  <c r="CB112" i="10"/>
  <c r="CR112" i="10"/>
  <c r="CQ109" i="10"/>
  <c r="CN109" i="10"/>
  <c r="CH109" i="10"/>
  <c r="CL110" i="10"/>
  <c r="CO111" i="10"/>
  <c r="CF112" i="10"/>
  <c r="CG112" i="10"/>
  <c r="CE109" i="10"/>
  <c r="CB109" i="10"/>
  <c r="CR109" i="10"/>
  <c r="CC109" i="10"/>
  <c r="CL109" i="10"/>
  <c r="CJ112" i="10"/>
  <c r="CM109" i="10"/>
  <c r="CP110" i="10"/>
  <c r="CJ109" i="10"/>
  <c r="CS109" i="10"/>
  <c r="CH110" i="10"/>
  <c r="CE110" i="10"/>
  <c r="CH111" i="10"/>
  <c r="CN110" i="10"/>
  <c r="CQ111" i="10"/>
  <c r="CK110" i="10"/>
  <c r="CN111" i="10"/>
  <c r="CC112" i="10"/>
  <c r="CS112" i="10"/>
  <c r="CD112" i="10"/>
  <c r="CM112" i="10"/>
  <c r="CI110" i="10"/>
  <c r="CL111" i="10"/>
  <c r="CB110" i="10"/>
  <c r="CR110" i="10"/>
  <c r="CE111" i="10"/>
  <c r="CO110" i="10"/>
  <c r="CB111" i="10"/>
  <c r="CR111" i="10"/>
  <c r="CQ112" i="10"/>
  <c r="CM110" i="10"/>
  <c r="CP111" i="10"/>
  <c r="CF110" i="10"/>
  <c r="CI111" i="10"/>
  <c r="CC110" i="10"/>
  <c r="CS110" i="10"/>
  <c r="CF111" i="10"/>
  <c r="CK112" i="10"/>
  <c r="CL112" i="10"/>
  <c r="CE112" i="10"/>
  <c r="CQ110" i="10"/>
  <c r="CD111" i="10"/>
  <c r="CJ110" i="10"/>
  <c r="CM111" i="10"/>
  <c r="CG110" i="10"/>
  <c r="CJ111" i="10"/>
  <c r="CO112" i="10"/>
  <c r="CP112" i="10"/>
  <c r="CI112" i="10"/>
  <c r="CT109" i="10"/>
  <c r="CT110" i="10"/>
  <c r="CT111" i="10"/>
  <c r="CT112" i="10"/>
  <c r="U68" i="10"/>
  <c r="BE68" i="10"/>
  <c r="CO104" i="10"/>
  <c r="CO68" i="10"/>
  <c r="K68" i="10"/>
  <c r="AA68" i="10"/>
  <c r="AQ68" i="10"/>
  <c r="BG68" i="10"/>
  <c r="BW68" i="10"/>
  <c r="CM104" i="10"/>
  <c r="CM68" i="10"/>
  <c r="G39" i="10"/>
  <c r="H68" i="10"/>
  <c r="X68" i="10"/>
  <c r="AN68" i="10"/>
  <c r="BD68" i="10"/>
  <c r="BT68" i="10"/>
  <c r="CJ104" i="10"/>
  <c r="CJ68" i="10"/>
  <c r="M68" i="10"/>
  <c r="AC68" i="10"/>
  <c r="BI68" i="10"/>
  <c r="CS104" i="10"/>
  <c r="CS68" i="10"/>
  <c r="AH68" i="10"/>
  <c r="AX68" i="10"/>
  <c r="BN68" i="10"/>
  <c r="CD104" i="10"/>
  <c r="CD68" i="10"/>
  <c r="CT104" i="10"/>
  <c r="CT68" i="10"/>
  <c r="G47" i="10"/>
  <c r="G42" i="10"/>
  <c r="G49" i="10"/>
  <c r="G58" i="10"/>
  <c r="G66" i="10"/>
  <c r="AG68" i="10"/>
  <c r="BM68" i="10"/>
  <c r="J68" i="10"/>
  <c r="O68" i="10"/>
  <c r="AE68" i="10"/>
  <c r="AU68" i="10"/>
  <c r="BK68" i="10"/>
  <c r="CA68" i="10"/>
  <c r="CQ104" i="10"/>
  <c r="CQ68" i="10"/>
  <c r="L68" i="10"/>
  <c r="AB68" i="10"/>
  <c r="AR68" i="10"/>
  <c r="BH68" i="10"/>
  <c r="BX68" i="10"/>
  <c r="CN104" i="10"/>
  <c r="CN68" i="10"/>
  <c r="Y68" i="10"/>
  <c r="AK68" i="10"/>
  <c r="BQ68" i="10"/>
  <c r="N68" i="10"/>
  <c r="AL68" i="10"/>
  <c r="BB68" i="10"/>
  <c r="BR68" i="10"/>
  <c r="CH104" i="10"/>
  <c r="CH68" i="10"/>
  <c r="G52" i="10"/>
  <c r="G43" i="10"/>
  <c r="G54" i="10"/>
  <c r="G45" i="10"/>
  <c r="G63" i="10"/>
  <c r="AO68" i="10"/>
  <c r="BY68" i="10"/>
  <c r="R68" i="10"/>
  <c r="S68" i="10"/>
  <c r="AI68" i="10"/>
  <c r="AY68" i="10"/>
  <c r="BO68" i="10"/>
  <c r="CE104" i="10"/>
  <c r="CE68" i="10"/>
  <c r="G40" i="10"/>
  <c r="P68" i="10"/>
  <c r="AF68" i="10"/>
  <c r="AV68" i="10"/>
  <c r="BL68" i="10"/>
  <c r="CB104" i="10"/>
  <c r="CB68" i="10"/>
  <c r="CR104" i="10"/>
  <c r="CR68" i="10"/>
  <c r="BU68" i="10"/>
  <c r="AS68" i="10"/>
  <c r="CC104" i="10"/>
  <c r="CC68" i="10"/>
  <c r="V68" i="10"/>
  <c r="AP68" i="10"/>
  <c r="BF68" i="10"/>
  <c r="BV68" i="10"/>
  <c r="CL104" i="10"/>
  <c r="CL68" i="10"/>
  <c r="G48" i="10"/>
  <c r="G55" i="10"/>
  <c r="G50" i="10"/>
  <c r="G41" i="10"/>
  <c r="G60" i="10"/>
  <c r="G61" i="10"/>
  <c r="G65" i="10"/>
  <c r="AW68" i="10"/>
  <c r="CG104" i="10"/>
  <c r="CG68" i="10"/>
  <c r="Z68" i="10"/>
  <c r="W68" i="10"/>
  <c r="AM68" i="10"/>
  <c r="BC68" i="10"/>
  <c r="BS68" i="10"/>
  <c r="CI104" i="10"/>
  <c r="CI68" i="10"/>
  <c r="I68" i="10"/>
  <c r="T68" i="10"/>
  <c r="AJ68" i="10"/>
  <c r="AZ68" i="10"/>
  <c r="BP68" i="10"/>
  <c r="CF104" i="10"/>
  <c r="CF68" i="10"/>
  <c r="Q68" i="10"/>
  <c r="BA68" i="10"/>
  <c r="CK104" i="10"/>
  <c r="CK68" i="10"/>
  <c r="AD68" i="10"/>
  <c r="AT68" i="10"/>
  <c r="BJ68" i="10"/>
  <c r="BZ68" i="10"/>
  <c r="CP104" i="10"/>
  <c r="CP68" i="10"/>
  <c r="G44" i="10"/>
  <c r="G51" i="10"/>
  <c r="G46" i="10"/>
  <c r="G53" i="10"/>
  <c r="G56" i="10"/>
  <c r="G59" i="10"/>
  <c r="G62" i="10"/>
  <c r="G57" i="10"/>
  <c r="G64" i="10"/>
  <c r="CK75" i="8"/>
  <c r="CK68" i="8"/>
  <c r="BU75" i="8"/>
  <c r="BU68" i="8"/>
  <c r="BE75" i="8"/>
  <c r="BE68" i="8"/>
  <c r="AO75" i="8"/>
  <c r="AO68" i="8"/>
  <c r="Y75" i="8"/>
  <c r="Y68" i="8"/>
  <c r="CR75" i="8"/>
  <c r="CR68" i="8"/>
  <c r="CB75" i="8"/>
  <c r="CB68" i="8"/>
  <c r="BL75" i="8"/>
  <c r="BL68" i="8"/>
  <c r="AV75" i="8"/>
  <c r="AV68" i="8"/>
  <c r="AF75" i="8"/>
  <c r="AF68" i="8"/>
  <c r="P75" i="8"/>
  <c r="P68" i="8"/>
  <c r="CI75" i="8"/>
  <c r="CI68" i="8"/>
  <c r="BS75" i="8"/>
  <c r="BS68" i="8"/>
  <c r="BC75" i="8"/>
  <c r="BC68" i="8"/>
  <c r="AM75" i="8"/>
  <c r="AM68" i="8"/>
  <c r="W75" i="8"/>
  <c r="W68" i="8"/>
  <c r="CP75" i="8"/>
  <c r="CP68" i="8"/>
  <c r="BZ75" i="8"/>
  <c r="BZ68" i="8"/>
  <c r="BJ75" i="8"/>
  <c r="BJ68" i="8"/>
  <c r="AT75" i="8"/>
  <c r="AT68" i="8"/>
  <c r="AD75" i="8"/>
  <c r="AD68" i="8"/>
  <c r="N75" i="8"/>
  <c r="N68" i="8"/>
  <c r="I68" i="8"/>
  <c r="CG75" i="8"/>
  <c r="CG68" i="8"/>
  <c r="BQ75" i="8"/>
  <c r="BQ68" i="8"/>
  <c r="BA75" i="8"/>
  <c r="BA68" i="8"/>
  <c r="AK75" i="8"/>
  <c r="AK68" i="8"/>
  <c r="U75" i="8"/>
  <c r="U68" i="8"/>
  <c r="CN75" i="8"/>
  <c r="CN68" i="8"/>
  <c r="BX75" i="8"/>
  <c r="BX68" i="8"/>
  <c r="BH75" i="8"/>
  <c r="BH68" i="8"/>
  <c r="AR75" i="8"/>
  <c r="AR68" i="8"/>
  <c r="AB75" i="8"/>
  <c r="AB68" i="8"/>
  <c r="L75" i="8"/>
  <c r="L111" i="8" s="1"/>
  <c r="L68" i="8"/>
  <c r="CU75" i="8"/>
  <c r="CU111" i="8" s="1"/>
  <c r="CU68" i="8"/>
  <c r="CE75" i="8"/>
  <c r="CE68" i="8"/>
  <c r="BO75" i="8"/>
  <c r="BO68" i="8"/>
  <c r="AY75" i="8"/>
  <c r="AY68" i="8"/>
  <c r="AI75" i="8"/>
  <c r="AI68" i="8"/>
  <c r="S75" i="8"/>
  <c r="S68" i="8"/>
  <c r="CL75" i="8"/>
  <c r="CL68" i="8"/>
  <c r="BV75" i="8"/>
  <c r="BV68" i="8"/>
  <c r="BF75" i="8"/>
  <c r="BF68" i="8"/>
  <c r="AP75" i="8"/>
  <c r="AP68" i="8"/>
  <c r="Z75" i="8"/>
  <c r="Z68" i="8"/>
  <c r="J75" i="8"/>
  <c r="J111" i="8" s="1"/>
  <c r="J68" i="8"/>
  <c r="CS75" i="8"/>
  <c r="CS111" i="8" s="1"/>
  <c r="CS68" i="8"/>
  <c r="CC75" i="8"/>
  <c r="CC68" i="8"/>
  <c r="BM75" i="8"/>
  <c r="BM68" i="8"/>
  <c r="AW75" i="8"/>
  <c r="AW68" i="8"/>
  <c r="AG75" i="8"/>
  <c r="AG68" i="8"/>
  <c r="Q75" i="8"/>
  <c r="Q68" i="8"/>
  <c r="CJ75" i="8"/>
  <c r="CJ68" i="8"/>
  <c r="BT75" i="8"/>
  <c r="BT68" i="8"/>
  <c r="BD75" i="8"/>
  <c r="BD68" i="8"/>
  <c r="AN75" i="8"/>
  <c r="AN68" i="8"/>
  <c r="X75" i="8"/>
  <c r="X68" i="8"/>
  <c r="CQ75" i="8"/>
  <c r="CQ68" i="8"/>
  <c r="CA75" i="8"/>
  <c r="CA68" i="8"/>
  <c r="BK75" i="8"/>
  <c r="BK68" i="8"/>
  <c r="AU75" i="8"/>
  <c r="AU68" i="8"/>
  <c r="AE75" i="8"/>
  <c r="AE68" i="8"/>
  <c r="O75" i="8"/>
  <c r="O68" i="8"/>
  <c r="CH75" i="8"/>
  <c r="CH68" i="8"/>
  <c r="BR75" i="8"/>
  <c r="BR68" i="8"/>
  <c r="BB75" i="8"/>
  <c r="BB68" i="8"/>
  <c r="AL75" i="8"/>
  <c r="AL68" i="8"/>
  <c r="V75" i="8"/>
  <c r="V68" i="8"/>
  <c r="CO75" i="8"/>
  <c r="CO68" i="8"/>
  <c r="BY75" i="8"/>
  <c r="BY68" i="8"/>
  <c r="BI75" i="8"/>
  <c r="BI68" i="8"/>
  <c r="AS75" i="8"/>
  <c r="AS68" i="8"/>
  <c r="AC75" i="8"/>
  <c r="AC68" i="8"/>
  <c r="M75" i="8"/>
  <c r="M68" i="8"/>
  <c r="CF75" i="8"/>
  <c r="CF68" i="8"/>
  <c r="BP75" i="8"/>
  <c r="BP68" i="8"/>
  <c r="AZ75" i="8"/>
  <c r="AZ68" i="8"/>
  <c r="AJ75" i="8"/>
  <c r="AJ68" i="8"/>
  <c r="T75" i="8"/>
  <c r="T68" i="8"/>
  <c r="CM75" i="8"/>
  <c r="CM68" i="8"/>
  <c r="BW75" i="8"/>
  <c r="BW68" i="8"/>
  <c r="BG75" i="8"/>
  <c r="BG68" i="8"/>
  <c r="AQ75" i="8"/>
  <c r="AQ68" i="8"/>
  <c r="AA75" i="8"/>
  <c r="AA68" i="8"/>
  <c r="K75" i="8"/>
  <c r="K111" i="8" s="1"/>
  <c r="K68" i="8"/>
  <c r="CT75" i="8"/>
  <c r="CT111" i="8" s="1"/>
  <c r="CT68" i="8"/>
  <c r="CD75" i="8"/>
  <c r="CD68" i="8"/>
  <c r="BN75" i="8"/>
  <c r="BN68" i="8"/>
  <c r="AX75" i="8"/>
  <c r="AX68" i="8"/>
  <c r="AH75" i="8"/>
  <c r="AH68" i="8"/>
  <c r="R75" i="8"/>
  <c r="R68" i="8"/>
  <c r="I99" i="8"/>
  <c r="G99" i="8" s="1"/>
  <c r="I93" i="8"/>
  <c r="G93" i="8" s="1"/>
  <c r="I83" i="8"/>
  <c r="G83" i="8" s="1"/>
  <c r="I90" i="8"/>
  <c r="G90" i="8" s="1"/>
  <c r="I77" i="8"/>
  <c r="G77" i="8" s="1"/>
  <c r="I88" i="8"/>
  <c r="G88" i="8" s="1"/>
  <c r="I85" i="8"/>
  <c r="G85" i="8" s="1"/>
  <c r="I95" i="8"/>
  <c r="G95" i="8" s="1"/>
  <c r="I79" i="8"/>
  <c r="G79" i="8" s="1"/>
  <c r="I86" i="8"/>
  <c r="G86" i="8" s="1"/>
  <c r="I76" i="8"/>
  <c r="G76" i="8" s="1"/>
  <c r="I100" i="8"/>
  <c r="G100" i="8" s="1"/>
  <c r="I97" i="8"/>
  <c r="G97" i="8" s="1"/>
  <c r="I84" i="8"/>
  <c r="G84" i="8" s="1"/>
  <c r="I96" i="8"/>
  <c r="G96" i="8" s="1"/>
  <c r="I91" i="8"/>
  <c r="G91" i="8" s="1"/>
  <c r="I98" i="8"/>
  <c r="G98" i="8" s="1"/>
  <c r="I82" i="8"/>
  <c r="G82" i="8" s="1"/>
  <c r="I92" i="8"/>
  <c r="G92" i="8" s="1"/>
  <c r="I81" i="8"/>
  <c r="G81" i="8" s="1"/>
  <c r="I80" i="8"/>
  <c r="G80" i="8" s="1"/>
  <c r="I75" i="8"/>
  <c r="I87" i="8"/>
  <c r="G87" i="8" s="1"/>
  <c r="I89" i="8"/>
  <c r="G89" i="8" s="1"/>
  <c r="I94" i="8"/>
  <c r="G94" i="8" s="1"/>
  <c r="I78" i="8"/>
  <c r="G78" i="8" s="1"/>
  <c r="L3" i="4"/>
  <c r="CT132" i="8" l="1"/>
  <c r="J132" i="8"/>
  <c r="L132" i="8"/>
  <c r="K132" i="8"/>
  <c r="CS132" i="8"/>
  <c r="CU132" i="8"/>
  <c r="I111" i="8"/>
  <c r="G75" i="8"/>
  <c r="G111" i="8" s="1"/>
  <c r="R111" i="8"/>
  <c r="CD111" i="8"/>
  <c r="T111" i="8"/>
  <c r="AC111" i="8"/>
  <c r="AL111" i="8"/>
  <c r="CA111" i="8"/>
  <c r="CJ111" i="8"/>
  <c r="Z111" i="8"/>
  <c r="CM111" i="8"/>
  <c r="BP111" i="8"/>
  <c r="AS111" i="8"/>
  <c r="BY111" i="8"/>
  <c r="BB111" i="8"/>
  <c r="CH111" i="8"/>
  <c r="AE111" i="8"/>
  <c r="CQ111" i="8"/>
  <c r="AN111" i="8"/>
  <c r="BT111" i="8"/>
  <c r="Q111" i="8"/>
  <c r="AW111" i="8"/>
  <c r="CC111" i="8"/>
  <c r="U111" i="8"/>
  <c r="CG111" i="8"/>
  <c r="AX111" i="8"/>
  <c r="AQ111" i="8"/>
  <c r="CF111" i="8"/>
  <c r="CO111" i="8"/>
  <c r="AU111" i="8"/>
  <c r="BD111" i="8"/>
  <c r="AG111" i="8"/>
  <c r="CL111" i="8"/>
  <c r="AH111" i="8"/>
  <c r="BN111" i="8"/>
  <c r="AA111" i="8"/>
  <c r="BG111" i="8"/>
  <c r="AJ111" i="8"/>
  <c r="M111" i="8"/>
  <c r="V111" i="8"/>
  <c r="BK111" i="8"/>
  <c r="AP111" i="8"/>
  <c r="BV111" i="8"/>
  <c r="S111" i="8"/>
  <c r="AY111" i="8"/>
  <c r="CE111" i="8"/>
  <c r="AR111" i="8"/>
  <c r="BX111" i="8"/>
  <c r="BA111" i="8"/>
  <c r="AD111" i="8"/>
  <c r="BJ111" i="8"/>
  <c r="CP111" i="8"/>
  <c r="AM111" i="8"/>
  <c r="BS111" i="8"/>
  <c r="P111" i="8"/>
  <c r="AV111" i="8"/>
  <c r="CB111" i="8"/>
  <c r="Y111" i="8"/>
  <c r="BE111" i="8"/>
  <c r="CK111" i="8"/>
  <c r="BW111" i="8"/>
  <c r="BR111" i="8"/>
  <c r="BF111" i="8"/>
  <c r="AI111" i="8"/>
  <c r="BO111" i="8"/>
  <c r="BH111" i="8"/>
  <c r="BQ111" i="8"/>
  <c r="AZ111" i="8"/>
  <c r="BI111" i="8"/>
  <c r="O111" i="8"/>
  <c r="X111" i="8"/>
  <c r="BM111" i="8"/>
  <c r="AB111" i="8"/>
  <c r="CN111" i="8"/>
  <c r="AK111" i="8"/>
  <c r="N111" i="8"/>
  <c r="AT111" i="8"/>
  <c r="BZ111" i="8"/>
  <c r="W111" i="8"/>
  <c r="BC111" i="8"/>
  <c r="CI111" i="8"/>
  <c r="AF111" i="8"/>
  <c r="BL111" i="8"/>
  <c r="CR111" i="8"/>
  <c r="AO111" i="8"/>
  <c r="BU111" i="8"/>
  <c r="G124" i="8"/>
  <c r="I124" i="8"/>
  <c r="G128" i="8"/>
  <c r="I128" i="8"/>
  <c r="G126" i="8"/>
  <c r="I126" i="8"/>
  <c r="G127" i="8"/>
  <c r="I127" i="8"/>
  <c r="G112" i="8"/>
  <c r="I112" i="8"/>
  <c r="G115" i="8"/>
  <c r="I115" i="8"/>
  <c r="G119" i="8"/>
  <c r="I119" i="8"/>
  <c r="G113" i="8"/>
  <c r="I113" i="8"/>
  <c r="G117" i="8"/>
  <c r="I117" i="8"/>
  <c r="G129" i="8"/>
  <c r="I129" i="8"/>
  <c r="G121" i="8"/>
  <c r="I121" i="8"/>
  <c r="G116" i="8"/>
  <c r="I116" i="8"/>
  <c r="G123" i="8"/>
  <c r="I123" i="8"/>
  <c r="G118" i="8"/>
  <c r="I118" i="8"/>
  <c r="G130" i="8"/>
  <c r="I130" i="8"/>
  <c r="G120" i="8"/>
  <c r="I120" i="8"/>
  <c r="G122" i="8"/>
  <c r="I122" i="8"/>
  <c r="G125" i="8"/>
  <c r="I125" i="8"/>
  <c r="G114" i="8"/>
  <c r="I114" i="8"/>
  <c r="G68" i="8"/>
  <c r="AH104" i="8"/>
  <c r="BN104" i="8"/>
  <c r="CT104" i="8"/>
  <c r="AA104" i="8"/>
  <c r="BG104" i="8"/>
  <c r="CM104" i="8"/>
  <c r="AJ104" i="8"/>
  <c r="BP104" i="8"/>
  <c r="M104" i="8"/>
  <c r="AS104" i="8"/>
  <c r="BY104" i="8"/>
  <c r="V104" i="8"/>
  <c r="BB104" i="8"/>
  <c r="CH104" i="8"/>
  <c r="AE104" i="8"/>
  <c r="BK104" i="8"/>
  <c r="CQ104" i="8"/>
  <c r="AN104" i="8"/>
  <c r="BT104" i="8"/>
  <c r="Q104" i="8"/>
  <c r="AW104" i="8"/>
  <c r="CC104" i="8"/>
  <c r="J104" i="8"/>
  <c r="AP104" i="8"/>
  <c r="BV104" i="8"/>
  <c r="S104" i="8"/>
  <c r="AY104" i="8"/>
  <c r="CE104" i="8"/>
  <c r="L104" i="8"/>
  <c r="AR104" i="8"/>
  <c r="BX104" i="8"/>
  <c r="U104" i="8"/>
  <c r="BA104" i="8"/>
  <c r="CG104" i="8"/>
  <c r="AD104" i="8"/>
  <c r="BJ104" i="8"/>
  <c r="CP104" i="8"/>
  <c r="AM104" i="8"/>
  <c r="BS104" i="8"/>
  <c r="P104" i="8"/>
  <c r="AV104" i="8"/>
  <c r="CB104" i="8"/>
  <c r="Y104" i="8"/>
  <c r="BE104" i="8"/>
  <c r="CK104" i="8"/>
  <c r="R104" i="8"/>
  <c r="AX104" i="8"/>
  <c r="CD104" i="8"/>
  <c r="K104" i="8"/>
  <c r="AQ104" i="8"/>
  <c r="BW104" i="8"/>
  <c r="T104" i="8"/>
  <c r="AZ104" i="8"/>
  <c r="CF104" i="8"/>
  <c r="AC104" i="8"/>
  <c r="BI104" i="8"/>
  <c r="CO104" i="8"/>
  <c r="AL104" i="8"/>
  <c r="BR104" i="8"/>
  <c r="O104" i="8"/>
  <c r="AU104" i="8"/>
  <c r="CA104" i="8"/>
  <c r="X104" i="8"/>
  <c r="BD104" i="8"/>
  <c r="CJ104" i="8"/>
  <c r="AG104" i="8"/>
  <c r="BM104" i="8"/>
  <c r="CS104" i="8"/>
  <c r="CS134" i="8" s="1"/>
  <c r="Z104" i="8"/>
  <c r="BF104" i="8"/>
  <c r="CL104" i="8"/>
  <c r="AI104" i="8"/>
  <c r="BO104" i="8"/>
  <c r="CU104" i="8"/>
  <c r="AB104" i="8"/>
  <c r="BH104" i="8"/>
  <c r="CN104" i="8"/>
  <c r="AK104" i="8"/>
  <c r="BQ104" i="8"/>
  <c r="N104" i="8"/>
  <c r="AT104" i="8"/>
  <c r="BZ104" i="8"/>
  <c r="W104" i="8"/>
  <c r="BC104" i="8"/>
  <c r="CI104" i="8"/>
  <c r="AF104" i="8"/>
  <c r="BL104" i="8"/>
  <c r="CR104" i="8"/>
  <c r="AO104" i="8"/>
  <c r="BU104" i="8"/>
  <c r="CD114" i="10"/>
  <c r="CD116" i="10" s="1"/>
  <c r="CC114" i="10"/>
  <c r="CC116" i="10" s="1"/>
  <c r="CG114" i="10"/>
  <c r="CG116" i="10" s="1"/>
  <c r="CB114" i="10"/>
  <c r="CB116" i="10" s="1"/>
  <c r="CH114" i="10"/>
  <c r="CH116" i="10" s="1"/>
  <c r="CI114" i="10"/>
  <c r="CI116" i="10" s="1"/>
  <c r="CK114" i="10"/>
  <c r="CK116" i="10" s="1"/>
  <c r="CN114" i="10"/>
  <c r="CN116" i="10" s="1"/>
  <c r="CE114" i="10"/>
  <c r="CE116" i="10" s="1"/>
  <c r="CP114" i="10"/>
  <c r="CP116" i="10" s="1"/>
  <c r="CQ114" i="10"/>
  <c r="CQ116" i="10" s="1"/>
  <c r="CO114" i="10"/>
  <c r="CO116" i="10" s="1"/>
  <c r="CL114" i="10"/>
  <c r="CL116" i="10" s="1"/>
  <c r="CM114" i="10"/>
  <c r="CM116" i="10" s="1"/>
  <c r="CF114" i="10"/>
  <c r="CF116" i="10" s="1"/>
  <c r="CR114" i="10"/>
  <c r="CS114" i="10"/>
  <c r="CJ114" i="10"/>
  <c r="CJ116" i="10" s="1"/>
  <c r="CT114" i="10"/>
  <c r="G68" i="10"/>
  <c r="I104" i="8"/>
  <c r="M3" i="4"/>
  <c r="CT134" i="8" l="1"/>
  <c r="CU134" i="8"/>
  <c r="J134" i="8"/>
  <c r="K134" i="8"/>
  <c r="L134" i="8"/>
  <c r="CR132" i="8"/>
  <c r="BC132" i="8"/>
  <c r="BC134" i="8" s="1"/>
  <c r="N132" i="8"/>
  <c r="N134" i="8" s="1"/>
  <c r="BM132" i="8"/>
  <c r="BM134" i="8" s="1"/>
  <c r="AZ132" i="8"/>
  <c r="AI132" i="8"/>
  <c r="AI134" i="8" s="1"/>
  <c r="CK132" i="8"/>
  <c r="CK134" i="8" s="1"/>
  <c r="AV132" i="8"/>
  <c r="CP132" i="8"/>
  <c r="CP134" i="8" s="1"/>
  <c r="BX132" i="8"/>
  <c r="BX134" i="8" s="1"/>
  <c r="S132" i="8"/>
  <c r="V132" i="8"/>
  <c r="V134" i="8" s="1"/>
  <c r="AA132" i="8"/>
  <c r="AG132" i="8"/>
  <c r="AG134" i="8" s="1"/>
  <c r="CF132" i="8"/>
  <c r="CF134" i="8" s="1"/>
  <c r="U132" i="8"/>
  <c r="U134" i="8" s="1"/>
  <c r="BT132" i="8"/>
  <c r="CH132" i="8"/>
  <c r="CH134" i="8" s="1"/>
  <c r="BP132" i="8"/>
  <c r="BP134" i="8" s="1"/>
  <c r="CA132" i="8"/>
  <c r="CA134" i="8" s="1"/>
  <c r="CD132" i="8"/>
  <c r="BL132" i="8"/>
  <c r="BL134" i="8" s="1"/>
  <c r="W132" i="8"/>
  <c r="W134" i="8" s="1"/>
  <c r="AK132" i="8"/>
  <c r="AK134" i="8" s="1"/>
  <c r="X132" i="8"/>
  <c r="X134" i="8" s="1"/>
  <c r="BQ132" i="8"/>
  <c r="BQ134" i="8" s="1"/>
  <c r="BF132" i="8"/>
  <c r="BF134" i="8" s="1"/>
  <c r="BE132" i="8"/>
  <c r="BE134" i="8" s="1"/>
  <c r="P132" i="8"/>
  <c r="P134" i="8" s="1"/>
  <c r="BJ132" i="8"/>
  <c r="BJ134" i="8" s="1"/>
  <c r="AR132" i="8"/>
  <c r="AR134" i="8" s="1"/>
  <c r="BV132" i="8"/>
  <c r="BV134" i="8" s="1"/>
  <c r="M132" i="8"/>
  <c r="M134" i="8" s="1"/>
  <c r="BN132" i="8"/>
  <c r="BN134" i="8" s="1"/>
  <c r="BD132" i="8"/>
  <c r="BD134" i="8" s="1"/>
  <c r="AQ132" i="8"/>
  <c r="AQ134" i="8" s="1"/>
  <c r="CC132" i="8"/>
  <c r="CC134" i="8" s="1"/>
  <c r="AN132" i="8"/>
  <c r="AN134" i="8" s="1"/>
  <c r="BB132" i="8"/>
  <c r="BB134" i="8" s="1"/>
  <c r="CM132" i="8"/>
  <c r="CM134" i="8" s="1"/>
  <c r="AL132" i="8"/>
  <c r="AL134" i="8" s="1"/>
  <c r="R132" i="8"/>
  <c r="R134" i="8" s="1"/>
  <c r="CD134" i="8"/>
  <c r="BU132" i="8"/>
  <c r="BU134" i="8" s="1"/>
  <c r="AF132" i="8"/>
  <c r="AF134" i="8" s="1"/>
  <c r="BZ132" i="8"/>
  <c r="BZ134" i="8" s="1"/>
  <c r="CN132" i="8"/>
  <c r="CN134" i="8" s="1"/>
  <c r="O132" i="8"/>
  <c r="O134" i="8" s="1"/>
  <c r="BH132" i="8"/>
  <c r="BH134" i="8" s="1"/>
  <c r="BR132" i="8"/>
  <c r="BR134" i="8" s="1"/>
  <c r="Y132" i="8"/>
  <c r="Y134" i="8" s="1"/>
  <c r="BS132" i="8"/>
  <c r="BS134" i="8" s="1"/>
  <c r="AD132" i="8"/>
  <c r="AD134" i="8" s="1"/>
  <c r="CE132" i="8"/>
  <c r="CE134" i="8" s="1"/>
  <c r="AP132" i="8"/>
  <c r="AP134" i="8" s="1"/>
  <c r="AJ132" i="8"/>
  <c r="AJ134" i="8" s="1"/>
  <c r="AH132" i="8"/>
  <c r="AH134" i="8" s="1"/>
  <c r="AU132" i="8"/>
  <c r="AU134" i="8" s="1"/>
  <c r="AX132" i="8"/>
  <c r="AX134" i="8" s="1"/>
  <c r="AW132" i="8"/>
  <c r="AW134" i="8" s="1"/>
  <c r="CQ132" i="8"/>
  <c r="CQ134" i="8" s="1"/>
  <c r="BY132" i="8"/>
  <c r="BY134" i="8" s="1"/>
  <c r="Z132" i="8"/>
  <c r="Z134" i="8" s="1"/>
  <c r="AC132" i="8"/>
  <c r="AC134" i="8" s="1"/>
  <c r="AO132" i="8"/>
  <c r="AO134" i="8" s="1"/>
  <c r="CI132" i="8"/>
  <c r="CI134" i="8" s="1"/>
  <c r="AT132" i="8"/>
  <c r="AT134" i="8" s="1"/>
  <c r="AB132" i="8"/>
  <c r="AB134" i="8" s="1"/>
  <c r="BI132" i="8"/>
  <c r="BI134" i="8" s="1"/>
  <c r="BO132" i="8"/>
  <c r="BO134" i="8" s="1"/>
  <c r="BW132" i="8"/>
  <c r="BW134" i="8" s="1"/>
  <c r="CB132" i="8"/>
  <c r="CB134" i="8" s="1"/>
  <c r="AM132" i="8"/>
  <c r="AM134" i="8" s="1"/>
  <c r="BA132" i="8"/>
  <c r="AY132" i="8"/>
  <c r="AY134" i="8" s="1"/>
  <c r="BK132" i="8"/>
  <c r="BK134" i="8" s="1"/>
  <c r="BG132" i="8"/>
  <c r="CL132" i="8"/>
  <c r="CL134" i="8" s="1"/>
  <c r="CO132" i="8"/>
  <c r="CO134" i="8" s="1"/>
  <c r="CG132" i="8"/>
  <c r="CG134" i="8" s="1"/>
  <c r="Q132" i="8"/>
  <c r="Q134" i="8" s="1"/>
  <c r="AE132" i="8"/>
  <c r="AE134" i="8" s="1"/>
  <c r="AS132" i="8"/>
  <c r="AS134" i="8" s="1"/>
  <c r="CJ132" i="8"/>
  <c r="CJ134" i="8" s="1"/>
  <c r="T132" i="8"/>
  <c r="T134" i="8" s="1"/>
  <c r="G132" i="8"/>
  <c r="CR134" i="8"/>
  <c r="AZ134" i="8"/>
  <c r="AV134" i="8"/>
  <c r="BA134" i="8"/>
  <c r="BG134" i="8"/>
  <c r="S134" i="8"/>
  <c r="BT134" i="8"/>
  <c r="AA134" i="8"/>
  <c r="I132" i="8"/>
  <c r="G104" i="8"/>
  <c r="N3" i="4"/>
  <c r="I134" i="8" l="1"/>
  <c r="E134" i="8" s="1"/>
  <c r="G133" i="8"/>
  <c r="F134" i="8" s="1"/>
  <c r="O3" i="4"/>
  <c r="D134" i="8" l="1"/>
  <c r="P3" i="4"/>
  <c r="Q3" i="4" l="1"/>
  <c r="R3" i="4" l="1"/>
  <c r="S3" i="4" l="1"/>
  <c r="T3" i="4" l="1"/>
  <c r="U3" i="4" l="1"/>
  <c r="V3" i="4" l="1"/>
  <c r="W3" i="4" l="1"/>
  <c r="X3" i="4" l="1"/>
  <c r="Y3" i="4" l="1"/>
  <c r="Z3" i="4" l="1"/>
  <c r="AA3" i="4" l="1"/>
  <c r="AB3" i="4" l="1"/>
  <c r="AC3" i="4" l="1"/>
  <c r="AD3" i="4" l="1"/>
  <c r="AE3" i="4" l="1"/>
  <c r="AF3" i="4" l="1"/>
  <c r="AG3" i="4" l="1"/>
  <c r="AH3" i="4" l="1"/>
  <c r="AI3" i="4" l="1"/>
  <c r="AJ3" i="4" l="1"/>
  <c r="AK3" i="4" l="1"/>
  <c r="AL3" i="4" l="1"/>
  <c r="AM3" i="4" l="1"/>
  <c r="AN3" i="4" l="1"/>
  <c r="AO3" i="4" l="1"/>
  <c r="AP3" i="4" l="1"/>
  <c r="AQ3" i="4" l="1"/>
  <c r="AR3" i="4" l="1"/>
  <c r="AS3" i="4" l="1"/>
  <c r="AT3" i="4" l="1"/>
  <c r="AU3" i="4" l="1"/>
  <c r="AV3" i="4" l="1"/>
  <c r="AW3" i="4" l="1"/>
  <c r="AX3" i="4" l="1"/>
  <c r="AY3" i="4" l="1"/>
  <c r="AZ3" i="4" l="1"/>
  <c r="BA3" i="4" l="1"/>
  <c r="BB3" i="4" l="1"/>
  <c r="BC3" i="4" l="1"/>
  <c r="BD3" i="4" l="1"/>
  <c r="BE3" i="4" l="1"/>
  <c r="BF3" i="4" l="1"/>
  <c r="BG3" i="4" l="1"/>
  <c r="BH3" i="4" l="1"/>
  <c r="BI3" i="4" l="1"/>
  <c r="BJ3" i="4" l="1"/>
  <c r="BK3" i="4" l="1"/>
  <c r="BL3" i="4" l="1"/>
  <c r="BM3" i="4" l="1"/>
  <c r="BN3" i="4" l="1"/>
  <c r="BO3" i="4" l="1"/>
  <c r="BP3" i="4" l="1"/>
  <c r="BQ3" i="4" l="1"/>
  <c r="BR3" i="4" l="1"/>
  <c r="BS3" i="4" l="1"/>
  <c r="BT3" i="4" l="1"/>
  <c r="BU3" i="4" l="1"/>
  <c r="BV3" i="4" l="1"/>
  <c r="BW3" i="4" l="1"/>
  <c r="BX3" i="4" l="1"/>
  <c r="BY3" i="4" l="1"/>
  <c r="BZ3" i="4" l="1"/>
  <c r="CA3" i="4" l="1"/>
  <c r="CB3" i="4" l="1"/>
  <c r="CC3" i="4" l="1"/>
  <c r="CD3" i="4" l="1"/>
  <c r="CE3" i="4" l="1"/>
  <c r="CF3" i="4" l="1"/>
  <c r="CG3" i="4" l="1"/>
  <c r="CH3" i="4" l="1"/>
  <c r="CI3" i="4" l="1"/>
  <c r="CJ3" i="4" l="1"/>
  <c r="CK3" i="4" l="1"/>
  <c r="CL3" i="4" l="1"/>
  <c r="CM3" i="4" l="1"/>
  <c r="CN3" i="4" l="1"/>
  <c r="CO3" i="4" l="1"/>
  <c r="CP3" i="4" l="1"/>
  <c r="CQ3" i="4" l="1"/>
  <c r="CR3" i="4" l="1"/>
  <c r="CS3" i="4" l="1"/>
  <c r="CT3" i="4" l="1"/>
  <c r="CU3" i="4" l="1"/>
  <c r="CV3" i="4" s="1"/>
  <c r="CW3" i="4" s="1"/>
  <c r="CX3" i="4" s="1"/>
  <c r="CY3" i="4" s="1"/>
  <c r="CZ3" i="4" s="1"/>
  <c r="DA3" i="4" s="1"/>
  <c r="DB3" i="4" s="1"/>
  <c r="DC3" i="4" s="1"/>
  <c r="DD3" i="4" s="1"/>
  <c r="DE3" i="4" s="1"/>
  <c r="DF3" i="4" s="1"/>
  <c r="DG3" i="4" s="1"/>
  <c r="DH3" i="4" s="1"/>
  <c r="AJ75" i="10" l="1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CA79" i="10"/>
  <c r="BK86" i="10"/>
  <c r="AY79" i="10"/>
  <c r="AM83" i="10"/>
  <c r="CA82" i="10"/>
  <c r="CA78" i="10"/>
  <c r="AV76" i="10"/>
  <c r="AY83" i="10"/>
  <c r="AM87" i="10"/>
  <c r="BH79" i="10"/>
  <c r="CA86" i="10"/>
  <c r="AV79" i="10"/>
  <c r="AY86" i="10"/>
  <c r="AM90" i="10"/>
  <c r="AM76" i="10"/>
  <c r="AY82" i="10"/>
  <c r="AM86" i="10"/>
  <c r="BY78" i="10"/>
  <c r="BQ77" i="10"/>
  <c r="BT84" i="10"/>
  <c r="BH84" i="10"/>
  <c r="BQ80" i="10"/>
  <c r="BT87" i="10"/>
  <c r="BB76" i="10"/>
  <c r="AS77" i="10"/>
  <c r="BQ76" i="10"/>
  <c r="BT83" i="10"/>
  <c r="BE76" i="10"/>
  <c r="AV87" i="10"/>
  <c r="AG91" i="10"/>
  <c r="BK79" i="10"/>
  <c r="BN86" i="10"/>
  <c r="BB90" i="10"/>
  <c r="BW82" i="10"/>
  <c r="BZ89" i="10"/>
  <c r="AP90" i="10"/>
  <c r="BK82" i="10"/>
  <c r="BN89" i="10"/>
  <c r="BK78" i="10"/>
  <c r="BN85" i="10"/>
  <c r="BB89" i="10"/>
  <c r="BY89" i="10"/>
  <c r="AY78" i="10"/>
  <c r="AM82" i="10"/>
  <c r="AS78" i="10"/>
  <c r="BT96" i="10"/>
  <c r="BH86" i="10"/>
  <c r="BW87" i="10"/>
  <c r="BH80" i="10"/>
  <c r="CA87" i="10"/>
  <c r="BH76" i="10"/>
  <c r="CA83" i="10"/>
  <c r="BT79" i="10"/>
  <c r="BK90" i="10"/>
  <c r="BE83" i="10"/>
  <c r="BY76" i="10"/>
  <c r="BT80" i="10"/>
  <c r="AV84" i="10"/>
  <c r="BW90" i="10"/>
  <c r="AV80" i="10"/>
  <c r="AY87" i="10"/>
  <c r="AM91" i="10"/>
  <c r="BH83" i="10"/>
  <c r="CA90" i="10"/>
  <c r="AP80" i="10"/>
  <c r="AS87" i="10"/>
  <c r="BN79" i="10"/>
  <c r="AG89" i="10"/>
  <c r="AP85" i="10"/>
  <c r="BY81" i="10"/>
  <c r="BQ85" i="10"/>
  <c r="AG88" i="10"/>
  <c r="BW77" i="10"/>
  <c r="BQ81" i="10"/>
  <c r="BT88" i="10"/>
  <c r="BZ84" i="10"/>
  <c r="AS76" i="10"/>
  <c r="BT76" i="10"/>
  <c r="BK87" i="10"/>
  <c r="BK83" i="10"/>
  <c r="BN90" i="10"/>
  <c r="BW86" i="10"/>
  <c r="BH90" i="10"/>
  <c r="BB83" i="10"/>
  <c r="BE90" i="10"/>
  <c r="BY83" i="10"/>
  <c r="BE81" i="10"/>
  <c r="AS81" i="10"/>
  <c r="BB77" i="10"/>
  <c r="BE84" i="10"/>
  <c r="BY77" i="10"/>
  <c r="BE80" i="10"/>
  <c r="AG84" i="10"/>
  <c r="BN76" i="10"/>
  <c r="AP78" i="10"/>
  <c r="AS85" i="10"/>
  <c r="BN77" i="10"/>
  <c r="BB81" i="10"/>
  <c r="BE88" i="10"/>
  <c r="AG85" i="10"/>
  <c r="AP81" i="10"/>
  <c r="AS88" i="10"/>
  <c r="AP77" i="10"/>
  <c r="AS84" i="10"/>
  <c r="BY80" i="10"/>
  <c r="BZ82" i="10"/>
  <c r="BN82" i="10"/>
  <c r="BB86" i="10"/>
  <c r="BW78" i="10"/>
  <c r="BZ85" i="10"/>
  <c r="AM79" i="10"/>
  <c r="BZ81" i="10"/>
  <c r="AP89" i="10"/>
  <c r="BH88" i="10"/>
  <c r="BQ84" i="10"/>
  <c r="BE77" i="10"/>
  <c r="AV88" i="10"/>
  <c r="BZ76" i="10"/>
  <c r="BH87" i="10"/>
  <c r="AP91" i="10"/>
  <c r="AS80" i="10"/>
  <c r="BY87" i="10"/>
  <c r="AY76" i="10"/>
  <c r="BZ94" i="10"/>
  <c r="BK77" i="10"/>
  <c r="BN84" i="10"/>
  <c r="BB88" i="10"/>
  <c r="BW80" i="10"/>
  <c r="BQ89" i="10"/>
  <c r="BN78" i="10"/>
  <c r="BB82" i="10"/>
  <c r="BE89" i="10"/>
  <c r="BB78" i="10"/>
  <c r="BE85" i="10"/>
  <c r="BZ77" i="10"/>
  <c r="CA81" i="10"/>
  <c r="BT77" i="10"/>
  <c r="BZ78" i="10"/>
  <c r="AP86" i="10"/>
  <c r="AP82" i="10"/>
  <c r="AS89" i="10"/>
  <c r="BN81" i="10"/>
  <c r="BB85" i="10"/>
  <c r="AV78" i="10"/>
  <c r="AY85" i="10"/>
  <c r="AM89" i="10"/>
  <c r="AV83" i="10"/>
  <c r="AY90" i="10"/>
  <c r="BW83" i="10"/>
  <c r="BZ90" i="10"/>
  <c r="BW79" i="10"/>
  <c r="BZ86" i="10"/>
  <c r="BQ79" i="10"/>
  <c r="BT86" i="10"/>
  <c r="BY85" i="10"/>
  <c r="AM78" i="10"/>
  <c r="BY88" i="10"/>
  <c r="BY84" i="10"/>
  <c r="BQ88" i="10"/>
  <c r="BK81" i="10"/>
  <c r="BN88" i="10"/>
  <c r="BH81" i="10"/>
  <c r="CA88" i="10"/>
  <c r="BQ82" i="10"/>
  <c r="BT89" i="10"/>
  <c r="AS93" i="10"/>
  <c r="AV77" i="10"/>
  <c r="AY84" i="10"/>
  <c r="AM88" i="10"/>
  <c r="AG86" i="10"/>
  <c r="BQ93" i="10"/>
  <c r="BZ92" i="10"/>
  <c r="AG95" i="10"/>
  <c r="BB91" i="10"/>
  <c r="AS96" i="10"/>
  <c r="BN95" i="10"/>
  <c r="BK91" i="10"/>
  <c r="CA77" i="10"/>
  <c r="BK84" i="10"/>
  <c r="AG90" i="10"/>
  <c r="BW81" i="10"/>
  <c r="BZ88" i="10"/>
  <c r="BK95" i="10"/>
  <c r="AV93" i="10"/>
  <c r="BB92" i="10"/>
  <c r="AM80" i="10"/>
  <c r="BH82" i="10"/>
  <c r="CA89" i="10"/>
  <c r="AV96" i="10"/>
  <c r="BB80" i="10"/>
  <c r="AP84" i="10"/>
  <c r="BZ79" i="10"/>
  <c r="AM94" i="10"/>
  <c r="BH93" i="10"/>
  <c r="BQ96" i="10"/>
  <c r="BE94" i="10"/>
  <c r="BZ96" i="10"/>
  <c r="AV85" i="10"/>
  <c r="BT92" i="10"/>
  <c r="BQ92" i="10"/>
  <c r="AP88" i="10"/>
  <c r="BW76" i="10"/>
  <c r="BZ83" i="10"/>
  <c r="BH85" i="10"/>
  <c r="AG96" i="10"/>
  <c r="BY95" i="10"/>
  <c r="BH94" i="10"/>
  <c r="AY96" i="10"/>
  <c r="BT95" i="10"/>
  <c r="BW84" i="10"/>
  <c r="CA91" i="10"/>
  <c r="AV91" i="10"/>
  <c r="BZ87" i="10"/>
  <c r="AY91" i="10"/>
  <c r="AM95" i="10"/>
  <c r="BY79" i="10"/>
  <c r="AP79" i="10"/>
  <c r="AS86" i="10"/>
  <c r="BW91" i="10"/>
  <c r="BT94" i="10"/>
  <c r="CA96" i="10"/>
  <c r="AY94" i="10"/>
  <c r="BE79" i="10"/>
  <c r="AV90" i="10"/>
  <c r="BW95" i="10"/>
  <c r="BT91" i="10"/>
  <c r="BQ83" i="10"/>
  <c r="BT90" i="10"/>
  <c r="BY82" i="10"/>
  <c r="BN96" i="10"/>
  <c r="AG92" i="10"/>
  <c r="BY91" i="10"/>
  <c r="AP95" i="10"/>
  <c r="BK94" i="10"/>
  <c r="AS92" i="10"/>
  <c r="BN80" i="10"/>
  <c r="BB84" i="10"/>
  <c r="BH78" i="10"/>
  <c r="AV82" i="10"/>
  <c r="AY89" i="10"/>
  <c r="BT81" i="10"/>
  <c r="BN91" i="10"/>
  <c r="BB95" i="10"/>
  <c r="BW94" i="10"/>
  <c r="CA92" i="10"/>
  <c r="BQ91" i="10"/>
  <c r="BY94" i="10"/>
  <c r="AP87" i="10"/>
  <c r="BY90" i="10"/>
  <c r="AV86" i="10"/>
  <c r="BQ78" i="10"/>
  <c r="BT85" i="10"/>
  <c r="BY92" i="10"/>
  <c r="BK76" i="10"/>
  <c r="BN83" i="10"/>
  <c r="BB87" i="10"/>
  <c r="BN92" i="10"/>
  <c r="BB96" i="10"/>
  <c r="BZ93" i="10"/>
  <c r="BK93" i="10"/>
  <c r="BQ86" i="10"/>
  <c r="BE93" i="10"/>
  <c r="AP76" i="10"/>
  <c r="BN94" i="10"/>
  <c r="AS79" i="10"/>
  <c r="BH89" i="10"/>
  <c r="AG93" i="10"/>
  <c r="AM77" i="10"/>
  <c r="CA76" i="10"/>
  <c r="BB93" i="10"/>
  <c r="BW92" i="10"/>
  <c r="CA93" i="10"/>
  <c r="AG82" i="10"/>
  <c r="BT82" i="10"/>
  <c r="CA80" i="10"/>
  <c r="AS82" i="10"/>
  <c r="AV95" i="10"/>
  <c r="AS91" i="10"/>
  <c r="BW93" i="10"/>
  <c r="AP92" i="10"/>
  <c r="BZ91" i="10"/>
  <c r="AY81" i="10"/>
  <c r="AM85" i="10"/>
  <c r="BH77" i="10"/>
  <c r="CA84" i="10"/>
  <c r="BQ87" i="10"/>
  <c r="BY86" i="10"/>
  <c r="BK85" i="10"/>
  <c r="CA95" i="10"/>
  <c r="BH91" i="10"/>
  <c r="BH95" i="10"/>
  <c r="BE91" i="10"/>
  <c r="BE96" i="10"/>
  <c r="AP96" i="10"/>
  <c r="BZ95" i="10"/>
  <c r="AS94" i="10"/>
  <c r="CA75" i="10"/>
  <c r="AG87" i="10"/>
  <c r="AP83" i="10"/>
  <c r="AS90" i="10"/>
  <c r="BT78" i="10"/>
  <c r="BK89" i="10"/>
  <c r="BH92" i="10"/>
  <c r="BE87" i="10"/>
  <c r="BQ90" i="10"/>
  <c r="AP94" i="10"/>
  <c r="AY93" i="10"/>
  <c r="BY75" i="10"/>
  <c r="BW89" i="10"/>
  <c r="BH96" i="10"/>
  <c r="AY77" i="10"/>
  <c r="AM81" i="10"/>
  <c r="BK80" i="10"/>
  <c r="BN87" i="10"/>
  <c r="BE78" i="10"/>
  <c r="AV89" i="10"/>
  <c r="BE92" i="10"/>
  <c r="AM92" i="10"/>
  <c r="BQ94" i="10"/>
  <c r="BE95" i="10"/>
  <c r="BZ80" i="10"/>
  <c r="AG83" i="10"/>
  <c r="BE82" i="10"/>
  <c r="AY80" i="10"/>
  <c r="AM84" i="10"/>
  <c r="AG94" i="10"/>
  <c r="AM93" i="10"/>
  <c r="BK96" i="10"/>
  <c r="BQ95" i="10"/>
  <c r="BT93" i="10"/>
  <c r="AS83" i="10"/>
  <c r="BB79" i="10"/>
  <c r="BE86" i="10"/>
  <c r="BY93" i="10"/>
  <c r="BW85" i="10"/>
  <c r="BN93" i="10"/>
  <c r="BW96" i="10"/>
  <c r="CA94" i="10"/>
  <c r="AV94" i="10"/>
  <c r="BY96" i="10"/>
  <c r="AY92" i="10"/>
  <c r="AM96" i="10"/>
  <c r="BK88" i="10"/>
  <c r="AY95" i="10"/>
  <c r="AV81" i="10"/>
  <c r="AY88" i="10"/>
  <c r="BB94" i="10"/>
  <c r="CA85" i="10"/>
  <c r="BW88" i="10"/>
  <c r="AV92" i="10"/>
  <c r="AS95" i="10"/>
  <c r="AP93" i="10"/>
  <c r="BK92" i="10"/>
  <c r="BZ75" i="10"/>
  <c r="AM75" i="10"/>
  <c r="BE75" i="10"/>
  <c r="BK75" i="10"/>
  <c r="BQ75" i="10"/>
  <c r="AG75" i="10"/>
  <c r="BB75" i="10"/>
  <c r="BV76" i="10"/>
  <c r="BX76" i="10"/>
  <c r="AG76" i="10"/>
  <c r="AG77" i="10"/>
  <c r="BV77" i="10"/>
  <c r="BX77" i="10"/>
  <c r="BX78" i="10"/>
  <c r="AG78" i="10"/>
  <c r="BV78" i="10"/>
  <c r="BX79" i="10"/>
  <c r="AG79" i="10"/>
  <c r="BV79" i="10"/>
  <c r="BV80" i="10"/>
  <c r="BS80" i="10"/>
  <c r="BP80" i="10"/>
  <c r="BX80" i="10"/>
  <c r="AG80" i="10"/>
  <c r="AD80" i="10"/>
  <c r="BP79" i="10"/>
  <c r="BM80" i="10"/>
  <c r="BV82" i="10"/>
  <c r="BS82" i="10"/>
  <c r="AD82" i="10"/>
  <c r="BU82" i="10"/>
  <c r="BX82" i="10"/>
  <c r="BX83" i="10"/>
  <c r="AD83" i="10"/>
  <c r="BP83" i="10"/>
  <c r="BU83" i="10"/>
  <c r="BV83" i="10"/>
  <c r="BS83" i="10"/>
  <c r="BM84" i="10"/>
  <c r="BU84" i="10"/>
  <c r="BS84" i="10"/>
  <c r="AD84" i="10"/>
  <c r="BV84" i="10"/>
  <c r="BP84" i="10"/>
  <c r="BX84" i="10"/>
  <c r="BV85" i="10"/>
  <c r="AD85" i="10"/>
  <c r="BM85" i="10"/>
  <c r="BU85" i="10"/>
  <c r="BS85" i="10"/>
  <c r="BP85" i="10"/>
  <c r="BX85" i="10"/>
  <c r="BM86" i="10"/>
  <c r="BU86" i="10"/>
  <c r="BP86" i="10"/>
  <c r="BX86" i="10"/>
  <c r="AD86" i="10"/>
  <c r="BV86" i="10"/>
  <c r="BS86" i="10"/>
  <c r="BP87" i="10"/>
  <c r="BS87" i="10"/>
  <c r="BX87" i="10"/>
  <c r="BM87" i="10"/>
  <c r="BU87" i="10"/>
  <c r="AD87" i="10"/>
  <c r="BV87" i="10"/>
  <c r="AD88" i="10"/>
  <c r="BV88" i="10"/>
  <c r="BS88" i="10"/>
  <c r="BP88" i="10"/>
  <c r="BX88" i="10"/>
  <c r="BM88" i="10"/>
  <c r="BU88" i="10"/>
  <c r="BP89" i="10"/>
  <c r="BX89" i="10"/>
  <c r="AD89" i="10"/>
  <c r="BS89" i="10"/>
  <c r="BM89" i="10"/>
  <c r="BU89" i="10"/>
  <c r="BV89" i="10"/>
  <c r="BS90" i="10"/>
  <c r="BV90" i="10"/>
  <c r="AD90" i="10"/>
  <c r="BP90" i="10"/>
  <c r="BX90" i="10"/>
  <c r="BM90" i="10"/>
  <c r="BU90" i="10"/>
  <c r="AD91" i="10"/>
  <c r="BM91" i="10"/>
  <c r="BU91" i="10"/>
  <c r="BV91" i="10"/>
  <c r="BS91" i="10"/>
  <c r="BP91" i="10"/>
  <c r="BX91" i="10"/>
  <c r="BM92" i="10"/>
  <c r="BU92" i="10"/>
  <c r="BP92" i="10"/>
  <c r="AD92" i="10"/>
  <c r="BV92" i="10"/>
  <c r="BS92" i="10"/>
  <c r="BX92" i="10"/>
  <c r="BV93" i="10"/>
  <c r="AD93" i="10"/>
  <c r="BM93" i="10"/>
  <c r="BU93" i="10"/>
  <c r="BS93" i="10"/>
  <c r="BP93" i="10"/>
  <c r="BX93" i="10"/>
  <c r="BM94" i="10"/>
  <c r="BU94" i="10"/>
  <c r="BP94" i="10"/>
  <c r="BX94" i="10"/>
  <c r="AD94" i="10"/>
  <c r="BV94" i="10"/>
  <c r="BS94" i="10"/>
  <c r="BM95" i="10"/>
  <c r="BV95" i="10"/>
  <c r="BS95" i="10"/>
  <c r="AD95" i="10"/>
  <c r="BU95" i="10"/>
  <c r="BP95" i="10"/>
  <c r="BX95" i="10"/>
  <c r="BM96" i="10"/>
  <c r="BX96" i="10"/>
  <c r="AD96" i="10"/>
  <c r="BP96" i="10"/>
  <c r="BU96" i="10"/>
  <c r="BV96" i="10"/>
  <c r="BS96" i="10"/>
  <c r="AJ111" i="10" l="1"/>
  <c r="BW111" i="10"/>
  <c r="AJ110" i="10"/>
  <c r="AJ109" i="10"/>
  <c r="BK111" i="10"/>
  <c r="BT110" i="10"/>
  <c r="AS110" i="10"/>
  <c r="AV111" i="10"/>
  <c r="AV110" i="10"/>
  <c r="BS111" i="10"/>
  <c r="BM111" i="10"/>
  <c r="BP111" i="10"/>
  <c r="BU110" i="10"/>
  <c r="AD110" i="10"/>
  <c r="BX81" i="10"/>
  <c r="BU76" i="10"/>
  <c r="BU77" i="10"/>
  <c r="BU79" i="10"/>
  <c r="BV81" i="10"/>
  <c r="BS77" i="10"/>
  <c r="AD77" i="10"/>
  <c r="AM109" i="10"/>
  <c r="BV111" i="10"/>
  <c r="BX110" i="10"/>
  <c r="BP81" i="10"/>
  <c r="BM76" i="10"/>
  <c r="BM77" i="10"/>
  <c r="BM78" i="10"/>
  <c r="BS79" i="10"/>
  <c r="BS78" i="10"/>
  <c r="BB109" i="10"/>
  <c r="BU111" i="10"/>
  <c r="BM83" i="10"/>
  <c r="BM82" i="10"/>
  <c r="BS81" i="10"/>
  <c r="BP77" i="10"/>
  <c r="BP78" i="10"/>
  <c r="AG81" i="10"/>
  <c r="AD76" i="10"/>
  <c r="BU80" i="10"/>
  <c r="BM79" i="10"/>
  <c r="AD78" i="10"/>
  <c r="BU78" i="10"/>
  <c r="BK109" i="10"/>
  <c r="AD111" i="10"/>
  <c r="BX111" i="10"/>
  <c r="BP82" i="10"/>
  <c r="BS110" i="10"/>
  <c r="BV110" i="10"/>
  <c r="AD79" i="10"/>
  <c r="BP76" i="10"/>
  <c r="BS76" i="10"/>
  <c r="BQ109" i="10"/>
  <c r="BE109" i="10"/>
  <c r="BH75" i="10"/>
  <c r="BN75" i="10"/>
  <c r="BE110" i="10"/>
  <c r="CA109" i="10"/>
  <c r="BX75" i="10"/>
  <c r="BW75" i="10"/>
  <c r="BT75" i="10"/>
  <c r="AY75" i="10"/>
  <c r="AS111" i="10"/>
  <c r="AV75" i="10"/>
  <c r="BV75" i="10"/>
  <c r="AP75" i="10"/>
  <c r="AG110" i="10"/>
  <c r="AS75" i="10"/>
  <c r="BZ109" i="10"/>
  <c r="BY109" i="10"/>
  <c r="CA111" i="10"/>
  <c r="BE111" i="10"/>
  <c r="BH111" i="10"/>
  <c r="AG111" i="10"/>
  <c r="BT111" i="10"/>
  <c r="BQ110" i="10"/>
  <c r="BH110" i="10"/>
  <c r="BQ111" i="10"/>
  <c r="AY111" i="10"/>
  <c r="BB110" i="10"/>
  <c r="BY110" i="10"/>
  <c r="AM111" i="10"/>
  <c r="BZ110" i="10"/>
  <c r="CA110" i="10"/>
  <c r="AY110" i="10"/>
  <c r="AP110" i="10"/>
  <c r="AP111" i="10"/>
  <c r="BN110" i="10"/>
  <c r="BN111" i="10"/>
  <c r="BY111" i="10"/>
  <c r="BK110" i="10"/>
  <c r="BW110" i="10"/>
  <c r="AM110" i="10"/>
  <c r="BB111" i="10"/>
  <c r="BZ111" i="10"/>
  <c r="BP110" i="10" l="1"/>
  <c r="AG109" i="10"/>
  <c r="BM110" i="10"/>
  <c r="AV109" i="10"/>
  <c r="BT109" i="10"/>
  <c r="BX109" i="10"/>
  <c r="BN109" i="10"/>
  <c r="AS109" i="10"/>
  <c r="AP109" i="10"/>
  <c r="BW109" i="10"/>
  <c r="BV109" i="10"/>
  <c r="AY109" i="10"/>
  <c r="BH109" i="10"/>
  <c r="BM75" i="10"/>
  <c r="BS75" i="10"/>
  <c r="BU75" i="10"/>
  <c r="BU81" i="10"/>
  <c r="BR77" i="10"/>
  <c r="BR78" i="10"/>
  <c r="BR76" i="10"/>
  <c r="BR79" i="10"/>
  <c r="BR84" i="10"/>
  <c r="BR86" i="10"/>
  <c r="BR88" i="10"/>
  <c r="BR89" i="10"/>
  <c r="BR82" i="10"/>
  <c r="BR83" i="10"/>
  <c r="BR85" i="10"/>
  <c r="BR80" i="10"/>
  <c r="BR87" i="10"/>
  <c r="BR90" i="10"/>
  <c r="BR92" i="10"/>
  <c r="BR95" i="10"/>
  <c r="BR94" i="10"/>
  <c r="BR91" i="10"/>
  <c r="BR93" i="10"/>
  <c r="BR96" i="10"/>
  <c r="BM81" i="10"/>
  <c r="BJ76" i="10"/>
  <c r="BJ77" i="10"/>
  <c r="BJ80" i="10"/>
  <c r="BJ82" i="10"/>
  <c r="BJ85" i="10"/>
  <c r="BJ87" i="10"/>
  <c r="BJ79" i="10"/>
  <c r="BJ83" i="10"/>
  <c r="BJ84" i="10"/>
  <c r="BJ78" i="10"/>
  <c r="BJ86" i="10"/>
  <c r="BJ88" i="10"/>
  <c r="BJ94" i="10"/>
  <c r="BJ95" i="10"/>
  <c r="BJ89" i="10"/>
  <c r="BJ91" i="10"/>
  <c r="BJ92" i="10"/>
  <c r="BJ93" i="10"/>
  <c r="BJ96" i="10"/>
  <c r="BJ90" i="10"/>
  <c r="AD75" i="10"/>
  <c r="BP75" i="10"/>
  <c r="AD81" i="10"/>
  <c r="AA78" i="10"/>
  <c r="AA77" i="10"/>
  <c r="AA83" i="10"/>
  <c r="AA79" i="10"/>
  <c r="AA84" i="10"/>
  <c r="AA86" i="10"/>
  <c r="AA88" i="10"/>
  <c r="AA90" i="10"/>
  <c r="AA76" i="10"/>
  <c r="AA82" i="10"/>
  <c r="AA85" i="10"/>
  <c r="AA87" i="10"/>
  <c r="AA80" i="10"/>
  <c r="AA89" i="10"/>
  <c r="AA92" i="10"/>
  <c r="AA96" i="10"/>
  <c r="AA91" i="10"/>
  <c r="AA94" i="10"/>
  <c r="AA93" i="10"/>
  <c r="AA95" i="10"/>
  <c r="AA81" i="10" l="1"/>
  <c r="X77" i="10"/>
  <c r="X76" i="10"/>
  <c r="X80" i="10"/>
  <c r="X84" i="10"/>
  <c r="X90" i="10"/>
  <c r="X86" i="10"/>
  <c r="X82" i="10"/>
  <c r="X83" i="10"/>
  <c r="X88" i="10"/>
  <c r="X78" i="10"/>
  <c r="X79" i="10"/>
  <c r="X85" i="10"/>
  <c r="X87" i="10"/>
  <c r="X93" i="10"/>
  <c r="X92" i="10"/>
  <c r="X96" i="10"/>
  <c r="X89" i="10"/>
  <c r="X91" i="10"/>
  <c r="X94" i="10"/>
  <c r="X95" i="10"/>
  <c r="BJ110" i="10"/>
  <c r="BR81" i="10"/>
  <c r="BO76" i="10"/>
  <c r="BO79" i="10"/>
  <c r="BO77" i="10"/>
  <c r="BO84" i="10"/>
  <c r="BO85" i="10"/>
  <c r="BO87" i="10"/>
  <c r="BO78" i="10"/>
  <c r="BO80" i="10"/>
  <c r="BO82" i="10"/>
  <c r="BO83" i="10"/>
  <c r="BO89" i="10"/>
  <c r="BO90" i="10"/>
  <c r="BO86" i="10"/>
  <c r="BO94" i="10"/>
  <c r="BO93" i="10"/>
  <c r="BO95" i="10"/>
  <c r="BO88" i="10"/>
  <c r="BO92" i="10"/>
  <c r="BO96" i="10"/>
  <c r="BO91" i="10"/>
  <c r="BM109" i="10"/>
  <c r="AA75" i="10"/>
  <c r="BP109" i="10"/>
  <c r="BJ111" i="10"/>
  <c r="BJ81" i="10"/>
  <c r="BG77" i="10"/>
  <c r="BG76" i="10"/>
  <c r="BG79" i="10"/>
  <c r="BG82" i="10"/>
  <c r="BG83" i="10"/>
  <c r="BG86" i="10"/>
  <c r="BG88" i="10"/>
  <c r="BG89" i="10"/>
  <c r="BG90" i="10"/>
  <c r="BG85" i="10"/>
  <c r="BG87" i="10"/>
  <c r="BG78" i="10"/>
  <c r="BG80" i="10"/>
  <c r="BG84" i="10"/>
  <c r="BG92" i="10"/>
  <c r="BG96" i="10"/>
  <c r="BG91" i="10"/>
  <c r="BG94" i="10"/>
  <c r="BG95" i="10"/>
  <c r="BG93" i="10"/>
  <c r="BJ75" i="10"/>
  <c r="BR111" i="10"/>
  <c r="BR75" i="10"/>
  <c r="AA111" i="10"/>
  <c r="AA110" i="10"/>
  <c r="BS109" i="10"/>
  <c r="AD109" i="10"/>
  <c r="BR110" i="10"/>
  <c r="BU109" i="10"/>
  <c r="BO111" i="10" l="1"/>
  <c r="BL76" i="10"/>
  <c r="BO81" i="10"/>
  <c r="BL79" i="10"/>
  <c r="BL78" i="10"/>
  <c r="BL83" i="10"/>
  <c r="BL85" i="10"/>
  <c r="BL80" i="10"/>
  <c r="BL84" i="10"/>
  <c r="BL87" i="10"/>
  <c r="BL90" i="10"/>
  <c r="BL86" i="10"/>
  <c r="BL89" i="10"/>
  <c r="BL77" i="10"/>
  <c r="BL82" i="10"/>
  <c r="BL96" i="10"/>
  <c r="BL93" i="10"/>
  <c r="BL88" i="10"/>
  <c r="BL92" i="10"/>
  <c r="BL91" i="10"/>
  <c r="BL94" i="10"/>
  <c r="BL95" i="10"/>
  <c r="BO75" i="10"/>
  <c r="BR109" i="10"/>
  <c r="BG111" i="10"/>
  <c r="BG110" i="10"/>
  <c r="BG75" i="10"/>
  <c r="X110" i="10"/>
  <c r="X75" i="10"/>
  <c r="BJ109" i="10"/>
  <c r="BO110" i="10"/>
  <c r="X81" i="10"/>
  <c r="U77" i="10"/>
  <c r="U76" i="10"/>
  <c r="U78" i="10"/>
  <c r="U79" i="10"/>
  <c r="U80" i="10"/>
  <c r="U83" i="10"/>
  <c r="U84" i="10"/>
  <c r="U86" i="10"/>
  <c r="U89" i="10"/>
  <c r="U90" i="10"/>
  <c r="U87" i="10"/>
  <c r="U82" i="10"/>
  <c r="U85" i="10"/>
  <c r="U88" i="10"/>
  <c r="U92" i="10"/>
  <c r="U96" i="10"/>
  <c r="U91" i="10"/>
  <c r="U95" i="10"/>
  <c r="U93" i="10"/>
  <c r="U94" i="10"/>
  <c r="BG81" i="10"/>
  <c r="BD76" i="10"/>
  <c r="BD77" i="10"/>
  <c r="BD78" i="10"/>
  <c r="BD83" i="10"/>
  <c r="BD86" i="10"/>
  <c r="BD79" i="10"/>
  <c r="BD82" i="10"/>
  <c r="BD87" i="10"/>
  <c r="BD88" i="10"/>
  <c r="BD89" i="10"/>
  <c r="BD85" i="10"/>
  <c r="BD80" i="10"/>
  <c r="BD84" i="10"/>
  <c r="BD90" i="10"/>
  <c r="BD96" i="10"/>
  <c r="BD91" i="10"/>
  <c r="BD92" i="10"/>
  <c r="BD94" i="10"/>
  <c r="BD95" i="10"/>
  <c r="BD93" i="10"/>
  <c r="AA109" i="10"/>
  <c r="X111" i="10"/>
  <c r="U110" i="10" l="1"/>
  <c r="BL110" i="10"/>
  <c r="BD75" i="10"/>
  <c r="U111" i="10"/>
  <c r="U75" i="10"/>
  <c r="BL111" i="10"/>
  <c r="BD110" i="10"/>
  <c r="U81" i="10"/>
  <c r="R76" i="10"/>
  <c r="R77" i="10"/>
  <c r="R79" i="10"/>
  <c r="R78" i="10"/>
  <c r="R80" i="10"/>
  <c r="R86" i="10"/>
  <c r="R88" i="10"/>
  <c r="R83" i="10"/>
  <c r="R82" i="10"/>
  <c r="R87" i="10"/>
  <c r="R89" i="10"/>
  <c r="R84" i="10"/>
  <c r="R85" i="10"/>
  <c r="R93" i="10"/>
  <c r="R91" i="10"/>
  <c r="R94" i="10"/>
  <c r="R96" i="10"/>
  <c r="R90" i="10"/>
  <c r="R92" i="10"/>
  <c r="R95" i="10"/>
  <c r="BO109" i="10"/>
  <c r="BL81" i="10"/>
  <c r="BI78" i="10"/>
  <c r="BI76" i="10"/>
  <c r="BI79" i="10"/>
  <c r="BI85" i="10"/>
  <c r="BI86" i="10"/>
  <c r="BI88" i="10"/>
  <c r="BI77" i="10"/>
  <c r="BI83" i="10"/>
  <c r="BI80" i="10"/>
  <c r="BI82" i="10"/>
  <c r="BI84" i="10"/>
  <c r="BI89" i="10"/>
  <c r="BI87" i="10"/>
  <c r="BI90" i="10"/>
  <c r="BI94" i="10"/>
  <c r="BI96" i="10"/>
  <c r="BI91" i="10"/>
  <c r="BI92" i="10"/>
  <c r="BI95" i="10"/>
  <c r="BI93" i="10"/>
  <c r="BL75" i="10"/>
  <c r="BD81" i="10"/>
  <c r="BA77" i="10"/>
  <c r="BA76" i="10"/>
  <c r="BA80" i="10"/>
  <c r="BA82" i="10"/>
  <c r="BA89" i="10"/>
  <c r="BA90" i="10"/>
  <c r="BA84" i="10"/>
  <c r="BA87" i="10"/>
  <c r="BA78" i="10"/>
  <c r="BA79" i="10"/>
  <c r="BA83" i="10"/>
  <c r="BA85" i="10"/>
  <c r="BA86" i="10"/>
  <c r="BA88" i="10"/>
  <c r="BA91" i="10"/>
  <c r="BA92" i="10"/>
  <c r="BA93" i="10"/>
  <c r="BA94" i="10"/>
  <c r="BA95" i="10"/>
  <c r="BA96" i="10"/>
  <c r="BD111" i="10"/>
  <c r="X109" i="10"/>
  <c r="BG109" i="10"/>
  <c r="BI110" i="10" l="1"/>
  <c r="R75" i="10"/>
  <c r="BA111" i="10"/>
  <c r="BA75" i="10"/>
  <c r="BL109" i="10"/>
  <c r="BI81" i="10"/>
  <c r="BF77" i="10"/>
  <c r="BF78" i="10"/>
  <c r="BF80" i="10"/>
  <c r="BF76" i="10"/>
  <c r="BF85" i="10"/>
  <c r="BF87" i="10"/>
  <c r="BF90" i="10"/>
  <c r="BF79" i="10"/>
  <c r="BF82" i="10"/>
  <c r="BF84" i="10"/>
  <c r="BF89" i="10"/>
  <c r="BF86" i="10"/>
  <c r="BF88" i="10"/>
  <c r="BF83" i="10"/>
  <c r="BF91" i="10"/>
  <c r="BF92" i="10"/>
  <c r="BF93" i="10"/>
  <c r="BF95" i="10"/>
  <c r="BF94" i="10"/>
  <c r="BF96" i="10"/>
  <c r="R111" i="10"/>
  <c r="BA110" i="10"/>
  <c r="BI111" i="10"/>
  <c r="U109" i="10"/>
  <c r="BD109" i="10"/>
  <c r="BA81" i="10"/>
  <c r="AX76" i="10"/>
  <c r="AX77" i="10"/>
  <c r="AX79" i="10"/>
  <c r="AX82" i="10"/>
  <c r="AX86" i="10"/>
  <c r="AX88" i="10"/>
  <c r="AX89" i="10"/>
  <c r="AX78" i="10"/>
  <c r="AX85" i="10"/>
  <c r="AX87" i="10"/>
  <c r="AX80" i="10"/>
  <c r="AX83" i="10"/>
  <c r="AX84" i="10"/>
  <c r="AX91" i="10"/>
  <c r="AX96" i="10"/>
  <c r="AX90" i="10"/>
  <c r="AX94" i="10"/>
  <c r="AX93" i="10"/>
  <c r="AX92" i="10"/>
  <c r="AX95" i="10"/>
  <c r="BI75" i="10"/>
  <c r="R110" i="10"/>
  <c r="R81" i="10"/>
  <c r="O77" i="10"/>
  <c r="O76" i="10"/>
  <c r="O78" i="10"/>
  <c r="O80" i="10"/>
  <c r="O82" i="10"/>
  <c r="O83" i="10"/>
  <c r="O84" i="10"/>
  <c r="O90" i="10"/>
  <c r="O86" i="10"/>
  <c r="O88" i="10"/>
  <c r="O89" i="10"/>
  <c r="O79" i="10"/>
  <c r="O85" i="10"/>
  <c r="O87" i="10"/>
  <c r="O93" i="10"/>
  <c r="O95" i="10"/>
  <c r="O92" i="10"/>
  <c r="O96" i="10"/>
  <c r="O91" i="10"/>
  <c r="O94" i="10"/>
  <c r="O110" i="10" l="1"/>
  <c r="O81" i="10"/>
  <c r="L76" i="10"/>
  <c r="L79" i="10"/>
  <c r="L82" i="10"/>
  <c r="L85" i="10"/>
  <c r="L80" i="10"/>
  <c r="L89" i="10"/>
  <c r="L90" i="10"/>
  <c r="L78" i="10"/>
  <c r="L84" i="10"/>
  <c r="L86" i="10"/>
  <c r="L87" i="10"/>
  <c r="L77" i="10"/>
  <c r="L83" i="10"/>
  <c r="L96" i="10"/>
  <c r="L92" i="10"/>
  <c r="L93" i="10"/>
  <c r="L88" i="10"/>
  <c r="L95" i="10"/>
  <c r="L91" i="10"/>
  <c r="L94" i="10"/>
  <c r="O75" i="10"/>
  <c r="AX81" i="10"/>
  <c r="AU77" i="10"/>
  <c r="AU76" i="10"/>
  <c r="AU78" i="10"/>
  <c r="AU80" i="10"/>
  <c r="AU84" i="10"/>
  <c r="AU79" i="10"/>
  <c r="AU83" i="10"/>
  <c r="AU90" i="10"/>
  <c r="AU86" i="10"/>
  <c r="AU88" i="10"/>
  <c r="AU82" i="10"/>
  <c r="AU85" i="10"/>
  <c r="AU87" i="10"/>
  <c r="AU93" i="10"/>
  <c r="AU92" i="10"/>
  <c r="AU96" i="10"/>
  <c r="AU89" i="10"/>
  <c r="AU91" i="10"/>
  <c r="AU94" i="10"/>
  <c r="AU95" i="10"/>
  <c r="AX110" i="10"/>
  <c r="BF81" i="10"/>
  <c r="BC77" i="10"/>
  <c r="BC76" i="10"/>
  <c r="BC86" i="10"/>
  <c r="BC88" i="10"/>
  <c r="BC82" i="10"/>
  <c r="BC84" i="10"/>
  <c r="BC85" i="10"/>
  <c r="BC87" i="10"/>
  <c r="BC89" i="10"/>
  <c r="BC78" i="10"/>
  <c r="BC80" i="10"/>
  <c r="BC90" i="10"/>
  <c r="BC79" i="10"/>
  <c r="BC83" i="10"/>
  <c r="BC91" i="10"/>
  <c r="BC95" i="10"/>
  <c r="BC94" i="10"/>
  <c r="BC93" i="10"/>
  <c r="BC92" i="10"/>
  <c r="BC96" i="10"/>
  <c r="BF75" i="10"/>
  <c r="O111" i="10"/>
  <c r="AX111" i="10"/>
  <c r="BF111" i="10"/>
  <c r="BA109" i="10"/>
  <c r="BI109" i="10"/>
  <c r="R109" i="10"/>
  <c r="AX75" i="10"/>
  <c r="BF110" i="10"/>
  <c r="AU111" i="10" l="1"/>
  <c r="AU110" i="10"/>
  <c r="L111" i="10"/>
  <c r="BC111" i="10"/>
  <c r="BC110" i="10"/>
  <c r="AU81" i="10"/>
  <c r="AR77" i="10"/>
  <c r="AR76" i="10"/>
  <c r="AR80" i="10"/>
  <c r="AR84" i="10"/>
  <c r="AR87" i="10"/>
  <c r="AR90" i="10"/>
  <c r="AR78" i="10"/>
  <c r="AR83" i="10"/>
  <c r="AR86" i="10"/>
  <c r="AR79" i="10"/>
  <c r="AR82" i="10"/>
  <c r="AR88" i="10"/>
  <c r="AR85" i="10"/>
  <c r="AR92" i="10"/>
  <c r="AR93" i="10"/>
  <c r="AR89" i="10"/>
  <c r="AR91" i="10"/>
  <c r="AR94" i="10"/>
  <c r="AR95" i="10"/>
  <c r="AR96" i="10"/>
  <c r="L81" i="10"/>
  <c r="I76" i="10"/>
  <c r="I77" i="10"/>
  <c r="I79" i="10"/>
  <c r="I84" i="10"/>
  <c r="I86" i="10"/>
  <c r="I91" i="10"/>
  <c r="I80" i="10"/>
  <c r="I83" i="10"/>
  <c r="I89" i="10"/>
  <c r="I90" i="10"/>
  <c r="I82" i="10"/>
  <c r="I87" i="10"/>
  <c r="I78" i="10"/>
  <c r="I81" i="10"/>
  <c r="I85" i="10"/>
  <c r="I92" i="10"/>
  <c r="I93" i="10"/>
  <c r="I96" i="10"/>
  <c r="I88" i="10"/>
  <c r="I94" i="10"/>
  <c r="I95" i="10"/>
  <c r="L75" i="10"/>
  <c r="BC75" i="10"/>
  <c r="AZ77" i="10"/>
  <c r="AZ78" i="10"/>
  <c r="BC81" i="10"/>
  <c r="AZ79" i="10"/>
  <c r="AZ82" i="10"/>
  <c r="AZ83" i="10"/>
  <c r="AZ88" i="10"/>
  <c r="AZ89" i="10"/>
  <c r="AZ85" i="10"/>
  <c r="AZ76" i="10"/>
  <c r="AZ80" i="10"/>
  <c r="AZ84" i="10"/>
  <c r="AZ86" i="10"/>
  <c r="AZ87" i="10"/>
  <c r="AZ91" i="10"/>
  <c r="AZ94" i="10"/>
  <c r="AZ95" i="10"/>
  <c r="AZ96" i="10"/>
  <c r="AZ92" i="10"/>
  <c r="AZ93" i="10"/>
  <c r="AZ90" i="10"/>
  <c r="AX109" i="10"/>
  <c r="BF109" i="10"/>
  <c r="AU75" i="10"/>
  <c r="O109" i="10"/>
  <c r="L110" i="10"/>
  <c r="AR110" i="10" l="1"/>
  <c r="AW77" i="10"/>
  <c r="AZ81" i="10"/>
  <c r="AW76" i="10"/>
  <c r="AW78" i="10"/>
  <c r="AW84" i="10"/>
  <c r="AW87" i="10"/>
  <c r="AW79" i="10"/>
  <c r="AW85" i="10"/>
  <c r="AW88" i="10"/>
  <c r="AW82" i="10"/>
  <c r="AW83" i="10"/>
  <c r="AW86" i="10"/>
  <c r="AW80" i="10"/>
  <c r="AW89" i="10"/>
  <c r="AW91" i="10"/>
  <c r="AW95" i="10"/>
  <c r="AW92" i="10"/>
  <c r="AW90" i="10"/>
  <c r="AW93" i="10"/>
  <c r="AW94" i="10"/>
  <c r="AW96" i="10"/>
  <c r="AZ110" i="10"/>
  <c r="I111" i="10"/>
  <c r="I75" i="10"/>
  <c r="AR75" i="10"/>
  <c r="AU109" i="10"/>
  <c r="AZ111" i="10"/>
  <c r="BC109" i="10"/>
  <c r="AR81" i="10"/>
  <c r="AO76" i="10"/>
  <c r="AO77" i="10"/>
  <c r="AO79" i="10"/>
  <c r="AO78" i="10"/>
  <c r="AO91" i="10"/>
  <c r="AO80" i="10"/>
  <c r="AO82" i="10"/>
  <c r="AO89" i="10"/>
  <c r="AO90" i="10"/>
  <c r="AO83" i="10"/>
  <c r="AO86" i="10"/>
  <c r="AO87" i="10"/>
  <c r="AO84" i="10"/>
  <c r="AO85" i="10"/>
  <c r="AO92" i="10"/>
  <c r="AO94" i="10"/>
  <c r="AO95" i="10"/>
  <c r="AO88" i="10"/>
  <c r="AO93" i="10"/>
  <c r="AO96" i="10"/>
  <c r="AZ75" i="10"/>
  <c r="I110" i="10"/>
  <c r="L109" i="10"/>
  <c r="AR111" i="10"/>
  <c r="AO81" i="10" l="1"/>
  <c r="AL77" i="10"/>
  <c r="AL78" i="10"/>
  <c r="AL76" i="10"/>
  <c r="AL80" i="10"/>
  <c r="AL82" i="10"/>
  <c r="AL83" i="10"/>
  <c r="AL84" i="10"/>
  <c r="AL85" i="10"/>
  <c r="AL79" i="10"/>
  <c r="AL86" i="10"/>
  <c r="AL88" i="10"/>
  <c r="AL89" i="10"/>
  <c r="AL87" i="10"/>
  <c r="AL92" i="10"/>
  <c r="AL90" i="10"/>
  <c r="AL95" i="10"/>
  <c r="AL96" i="10"/>
  <c r="AL94" i="10"/>
  <c r="AL91" i="10"/>
  <c r="AL93" i="10"/>
  <c r="AO111" i="10"/>
  <c r="AR109" i="10"/>
  <c r="AW111" i="10"/>
  <c r="AW110" i="10"/>
  <c r="AZ109" i="10"/>
  <c r="AO110" i="10"/>
  <c r="I109" i="10"/>
  <c r="AW81" i="10"/>
  <c r="AT76" i="10"/>
  <c r="AT77" i="10"/>
  <c r="AT78" i="10"/>
  <c r="AT85" i="10"/>
  <c r="AT90" i="10"/>
  <c r="AT87" i="10"/>
  <c r="AT80" i="10"/>
  <c r="AT82" i="10"/>
  <c r="AT84" i="10"/>
  <c r="AT79" i="10"/>
  <c r="AT83" i="10"/>
  <c r="AT86" i="10"/>
  <c r="AT88" i="10"/>
  <c r="AT89" i="10"/>
  <c r="AT91" i="10"/>
  <c r="AT93" i="10"/>
  <c r="AT94" i="10"/>
  <c r="AT95" i="10"/>
  <c r="AT92" i="10"/>
  <c r="AT96" i="10"/>
  <c r="AW75" i="10"/>
  <c r="AO75" i="10"/>
  <c r="AO109" i="10" l="1"/>
  <c r="AT110" i="10"/>
  <c r="AT75" i="10"/>
  <c r="AL81" i="10"/>
  <c r="AI76" i="10"/>
  <c r="AI79" i="10"/>
  <c r="AI77" i="10"/>
  <c r="AI82" i="10"/>
  <c r="AI85" i="10"/>
  <c r="AI87" i="10"/>
  <c r="AI80" i="10"/>
  <c r="AI89" i="10"/>
  <c r="AI78" i="10"/>
  <c r="AI83" i="10"/>
  <c r="AI84" i="10"/>
  <c r="AI90" i="10"/>
  <c r="AI86" i="10"/>
  <c r="AI94" i="10"/>
  <c r="AI93" i="10"/>
  <c r="AI88" i="10"/>
  <c r="AI92" i="10"/>
  <c r="AI96" i="10"/>
  <c r="AI91" i="10"/>
  <c r="AI95" i="10"/>
  <c r="AL75" i="10"/>
  <c r="AT81" i="10"/>
  <c r="AQ76" i="10"/>
  <c r="AQ77" i="10"/>
  <c r="AQ78" i="10"/>
  <c r="AQ79" i="10"/>
  <c r="AQ83" i="10"/>
  <c r="AQ82" i="10"/>
  <c r="AQ84" i="10"/>
  <c r="AQ86" i="10"/>
  <c r="AQ88" i="10"/>
  <c r="AQ85" i="10"/>
  <c r="AQ87" i="10"/>
  <c r="AQ89" i="10"/>
  <c r="AQ80" i="10"/>
  <c r="AQ92" i="10"/>
  <c r="AQ95" i="10"/>
  <c r="AQ96" i="10"/>
  <c r="AQ90" i="10"/>
  <c r="AQ91" i="10"/>
  <c r="AQ94" i="10"/>
  <c r="AQ93" i="10"/>
  <c r="AL111" i="10"/>
  <c r="AL110" i="10"/>
  <c r="AT111" i="10"/>
  <c r="AW109" i="10"/>
  <c r="AQ111" i="10" l="1"/>
  <c r="AQ81" i="10"/>
  <c r="AN76" i="10"/>
  <c r="AN77" i="10"/>
  <c r="AN78" i="10"/>
  <c r="AN86" i="10"/>
  <c r="AN87" i="10"/>
  <c r="AN79" i="10"/>
  <c r="AN82" i="10"/>
  <c r="AN83" i="10"/>
  <c r="AN88" i="10"/>
  <c r="AN85" i="10"/>
  <c r="AN89" i="10"/>
  <c r="AN80" i="10"/>
  <c r="AN84" i="10"/>
  <c r="AN90" i="10"/>
  <c r="AN91" i="10"/>
  <c r="AN94" i="10"/>
  <c r="AN95" i="10"/>
  <c r="AN92" i="10"/>
  <c r="AN93" i="10"/>
  <c r="AN96" i="10"/>
  <c r="AL109" i="10"/>
  <c r="AQ75" i="10"/>
  <c r="AI81" i="10"/>
  <c r="AF77" i="10"/>
  <c r="AF78" i="10"/>
  <c r="AF76" i="10"/>
  <c r="AF79" i="10"/>
  <c r="AF82" i="10"/>
  <c r="AF88" i="10"/>
  <c r="AF89" i="10"/>
  <c r="AF85" i="10"/>
  <c r="AF80" i="10"/>
  <c r="AF83" i="10"/>
  <c r="AF84" i="10"/>
  <c r="AF86" i="10"/>
  <c r="AF87" i="10"/>
  <c r="AF90" i="10"/>
  <c r="AF91" i="10"/>
  <c r="AF94" i="10"/>
  <c r="AF95" i="10"/>
  <c r="AF92" i="10"/>
  <c r="AF93" i="10"/>
  <c r="AF96" i="10"/>
  <c r="AI75" i="10"/>
  <c r="AQ110" i="10"/>
  <c r="AI111" i="10"/>
  <c r="AI110" i="10"/>
  <c r="AT109" i="10"/>
  <c r="AF81" i="10" l="1"/>
  <c r="AC78" i="10"/>
  <c r="AC76" i="10"/>
  <c r="AC82" i="10"/>
  <c r="AC85" i="10"/>
  <c r="AC88" i="10"/>
  <c r="AC91" i="10"/>
  <c r="AC79" i="10"/>
  <c r="AC84" i="10"/>
  <c r="AC80" i="10"/>
  <c r="AC86" i="10"/>
  <c r="AC89" i="10"/>
  <c r="AC77" i="10"/>
  <c r="AC83" i="10"/>
  <c r="AC87" i="10"/>
  <c r="AC93" i="10"/>
  <c r="AC92" i="10"/>
  <c r="AC94" i="10"/>
  <c r="AC90" i="10"/>
  <c r="AC95" i="10"/>
  <c r="AC96" i="10"/>
  <c r="AN111" i="10"/>
  <c r="AN110" i="10"/>
  <c r="AF111" i="10"/>
  <c r="AF75" i="10"/>
  <c r="AN81" i="10"/>
  <c r="AK77" i="10"/>
  <c r="AK76" i="10"/>
  <c r="AK80" i="10"/>
  <c r="AK89" i="10"/>
  <c r="AK90" i="10"/>
  <c r="AK82" i="10"/>
  <c r="AK86" i="10"/>
  <c r="AK87" i="10"/>
  <c r="AK85" i="10"/>
  <c r="AK88" i="10"/>
  <c r="AK78" i="10"/>
  <c r="AK79" i="10"/>
  <c r="AK83" i="10"/>
  <c r="AK84" i="10"/>
  <c r="AK95" i="10"/>
  <c r="AK91" i="10"/>
  <c r="AK92" i="10"/>
  <c r="AK93" i="10"/>
  <c r="AK94" i="10"/>
  <c r="AK96" i="10"/>
  <c r="AI109" i="10"/>
  <c r="AF110" i="10"/>
  <c r="AQ109" i="10"/>
  <c r="AN75" i="10"/>
  <c r="AK111" i="10" l="1"/>
  <c r="AK75" i="10"/>
  <c r="AK110" i="10"/>
  <c r="AC111" i="10"/>
  <c r="AC110" i="10"/>
  <c r="AC75" i="10"/>
  <c r="AN109" i="10"/>
  <c r="AK81" i="10"/>
  <c r="AH76" i="10"/>
  <c r="AH79" i="10"/>
  <c r="AH83" i="10"/>
  <c r="AH85" i="10"/>
  <c r="AH86" i="10"/>
  <c r="AH88" i="10"/>
  <c r="AH91" i="10"/>
  <c r="AH82" i="10"/>
  <c r="AH89" i="10"/>
  <c r="AH90" i="10"/>
  <c r="AH78" i="10"/>
  <c r="AH87" i="10"/>
  <c r="AH77" i="10"/>
  <c r="AH80" i="10"/>
  <c r="AH84" i="10"/>
  <c r="AH95" i="10"/>
  <c r="AH93" i="10"/>
  <c r="AH94" i="10"/>
  <c r="AH92" i="10"/>
  <c r="AH96" i="10"/>
  <c r="AF109" i="10"/>
  <c r="AC81" i="10"/>
  <c r="Z77" i="10"/>
  <c r="Z78" i="10"/>
  <c r="Z80" i="10"/>
  <c r="Z87" i="10"/>
  <c r="Z89" i="10"/>
  <c r="Z90" i="10"/>
  <c r="Z83" i="10"/>
  <c r="Z84" i="10"/>
  <c r="Z76" i="10"/>
  <c r="Z85" i="10"/>
  <c r="Z86" i="10"/>
  <c r="Z88" i="10"/>
  <c r="Z79" i="10"/>
  <c r="Z82" i="10"/>
  <c r="Z92" i="10"/>
  <c r="Z95" i="10"/>
  <c r="Z96" i="10"/>
  <c r="Z91" i="10"/>
  <c r="Z93" i="10"/>
  <c r="Z94" i="10"/>
  <c r="Z110" i="10" l="1"/>
  <c r="AH75" i="10"/>
  <c r="Z81" i="10"/>
  <c r="W77" i="10"/>
  <c r="W76" i="10"/>
  <c r="W79" i="10"/>
  <c r="W84" i="10"/>
  <c r="W86" i="10"/>
  <c r="W88" i="10"/>
  <c r="W78" i="10"/>
  <c r="W85" i="10"/>
  <c r="W87" i="10"/>
  <c r="W80" i="10"/>
  <c r="W90" i="10"/>
  <c r="W82" i="10"/>
  <c r="W83" i="10"/>
  <c r="W89" i="10"/>
  <c r="W91" i="10"/>
  <c r="W94" i="10"/>
  <c r="W93" i="10"/>
  <c r="W95" i="10"/>
  <c r="W92" i="10"/>
  <c r="W96" i="10"/>
  <c r="AH81" i="10"/>
  <c r="AE76" i="10"/>
  <c r="AE77" i="10"/>
  <c r="AE78" i="10"/>
  <c r="AE80" i="10"/>
  <c r="AE82" i="10"/>
  <c r="AE84" i="10"/>
  <c r="AE83" i="10"/>
  <c r="AE89" i="10"/>
  <c r="AE79" i="10"/>
  <c r="AE86" i="10"/>
  <c r="AE88" i="10"/>
  <c r="AE85" i="10"/>
  <c r="AE87" i="10"/>
  <c r="AE93" i="10"/>
  <c r="AE95" i="10"/>
  <c r="AE92" i="10"/>
  <c r="AE96" i="10"/>
  <c r="AE90" i="10"/>
  <c r="AE91" i="10"/>
  <c r="AE94" i="10"/>
  <c r="Z111" i="10"/>
  <c r="AH111" i="10"/>
  <c r="AK109" i="10"/>
  <c r="Z75" i="10"/>
  <c r="AH110" i="10"/>
  <c r="AC109" i="10"/>
  <c r="W110" i="10" l="1"/>
  <c r="AE81" i="10"/>
  <c r="AB76" i="10"/>
  <c r="AB79" i="10"/>
  <c r="AB77" i="10"/>
  <c r="AB78" i="10"/>
  <c r="AB85" i="10"/>
  <c r="AB89" i="10"/>
  <c r="AB80" i="10"/>
  <c r="AB84" i="10"/>
  <c r="AB90" i="10"/>
  <c r="AB83" i="10"/>
  <c r="AB86" i="10"/>
  <c r="AB82" i="10"/>
  <c r="AB87" i="10"/>
  <c r="AB93" i="10"/>
  <c r="AB88" i="10"/>
  <c r="AB91" i="10"/>
  <c r="AB92" i="10"/>
  <c r="AB94" i="10"/>
  <c r="AB95" i="10"/>
  <c r="AB96" i="10"/>
  <c r="AE75" i="10"/>
  <c r="AE110" i="10"/>
  <c r="AE111" i="10"/>
  <c r="W81" i="10"/>
  <c r="T76" i="10"/>
  <c r="T77" i="10"/>
  <c r="T78" i="10"/>
  <c r="T86" i="10"/>
  <c r="T82" i="10"/>
  <c r="T88" i="10"/>
  <c r="T79" i="10"/>
  <c r="T84" i="10"/>
  <c r="T85" i="10"/>
  <c r="T87" i="10"/>
  <c r="T80" i="10"/>
  <c r="T83" i="10"/>
  <c r="T89" i="10"/>
  <c r="T95" i="10"/>
  <c r="T91" i="10"/>
  <c r="T94" i="10"/>
  <c r="T92" i="10"/>
  <c r="T90" i="10"/>
  <c r="T93" i="10"/>
  <c r="T96" i="10"/>
  <c r="W75" i="10"/>
  <c r="AH109" i="10"/>
  <c r="Z109" i="10"/>
  <c r="W111" i="10"/>
  <c r="W109" i="10" l="1"/>
  <c r="T111" i="10"/>
  <c r="T110" i="10"/>
  <c r="AE109" i="10"/>
  <c r="AB111" i="10"/>
  <c r="T81" i="10"/>
  <c r="Q77" i="10"/>
  <c r="Q76" i="10"/>
  <c r="Q78" i="10"/>
  <c r="Q82" i="10"/>
  <c r="Q83" i="10"/>
  <c r="Q86" i="10"/>
  <c r="Q87" i="10"/>
  <c r="Q85" i="10"/>
  <c r="Q88" i="10"/>
  <c r="Q79" i="10"/>
  <c r="Q80" i="10"/>
  <c r="Q84" i="10"/>
  <c r="Q95" i="10"/>
  <c r="Q89" i="10"/>
  <c r="Q91" i="10"/>
  <c r="Q92" i="10"/>
  <c r="Q94" i="10"/>
  <c r="Q96" i="10"/>
  <c r="Q90" i="10"/>
  <c r="Q93" i="10"/>
  <c r="T75" i="10"/>
  <c r="AB110" i="10"/>
  <c r="AB75" i="10"/>
  <c r="AB81" i="10"/>
  <c r="Y76" i="10"/>
  <c r="Y79" i="10"/>
  <c r="Y83" i="10"/>
  <c r="Y78" i="10"/>
  <c r="Y80" i="10"/>
  <c r="Y86" i="10"/>
  <c r="Y89" i="10"/>
  <c r="Y90" i="10"/>
  <c r="Y77" i="10"/>
  <c r="Y82" i="10"/>
  <c r="Y87" i="10"/>
  <c r="Y84" i="10"/>
  <c r="Y85" i="10"/>
  <c r="Y96" i="10"/>
  <c r="Y91" i="10"/>
  <c r="Y92" i="10"/>
  <c r="Y95" i="10"/>
  <c r="Y88" i="10"/>
  <c r="Y93" i="10"/>
  <c r="Y94" i="10"/>
  <c r="Y111" i="10" l="1"/>
  <c r="Q75" i="10"/>
  <c r="Y110" i="10"/>
  <c r="Q81" i="10"/>
  <c r="N76" i="10"/>
  <c r="N77" i="10"/>
  <c r="N90" i="10"/>
  <c r="N79" i="10"/>
  <c r="N82" i="10"/>
  <c r="N87" i="10"/>
  <c r="N89" i="10"/>
  <c r="N83" i="10"/>
  <c r="N84" i="10"/>
  <c r="N85" i="10"/>
  <c r="N78" i="10"/>
  <c r="N80" i="10"/>
  <c r="N86" i="10"/>
  <c r="N88" i="10"/>
  <c r="N93" i="10"/>
  <c r="N94" i="10"/>
  <c r="N91" i="10"/>
  <c r="N92" i="10"/>
  <c r="N95" i="10"/>
  <c r="N96" i="10"/>
  <c r="Q110" i="10"/>
  <c r="Y75" i="10"/>
  <c r="AB109" i="10"/>
  <c r="T109" i="10"/>
  <c r="Q111" i="10"/>
  <c r="Y81" i="10"/>
  <c r="V77" i="10"/>
  <c r="V78" i="10"/>
  <c r="V84" i="10"/>
  <c r="V91" i="10"/>
  <c r="V80" i="10"/>
  <c r="V82" i="10"/>
  <c r="V83" i="10"/>
  <c r="V86" i="10"/>
  <c r="V88" i="10"/>
  <c r="V90" i="10"/>
  <c r="V76" i="10"/>
  <c r="V79" i="10"/>
  <c r="V89" i="10"/>
  <c r="V85" i="10"/>
  <c r="V87" i="10"/>
  <c r="V92" i="10"/>
  <c r="V95" i="10"/>
  <c r="V93" i="10"/>
  <c r="V94" i="10"/>
  <c r="V96" i="10"/>
  <c r="V110" i="10" l="1"/>
  <c r="Y109" i="10"/>
  <c r="N81" i="10"/>
  <c r="K78" i="10"/>
  <c r="K76" i="10"/>
  <c r="K77" i="10"/>
  <c r="K83" i="10"/>
  <c r="K89" i="10"/>
  <c r="K86" i="10"/>
  <c r="K88" i="10"/>
  <c r="K79" i="10"/>
  <c r="K84" i="10"/>
  <c r="K85" i="10"/>
  <c r="K87" i="10"/>
  <c r="K80" i="10"/>
  <c r="K82" i="10"/>
  <c r="K90" i="10"/>
  <c r="K92" i="10"/>
  <c r="K96" i="10"/>
  <c r="K91" i="10"/>
  <c r="K94" i="10"/>
  <c r="K93" i="10"/>
  <c r="K95" i="10"/>
  <c r="N110" i="10"/>
  <c r="N75" i="10"/>
  <c r="V111" i="10"/>
  <c r="V81" i="10"/>
  <c r="S76" i="10"/>
  <c r="S79" i="10"/>
  <c r="S78" i="10"/>
  <c r="S85" i="10"/>
  <c r="S87" i="10"/>
  <c r="S90" i="10"/>
  <c r="S80" i="10"/>
  <c r="S82" i="10"/>
  <c r="S83" i="10"/>
  <c r="S89" i="10"/>
  <c r="S77" i="10"/>
  <c r="S84" i="10"/>
  <c r="S86" i="10"/>
  <c r="S94" i="10"/>
  <c r="S88" i="10"/>
  <c r="S93" i="10"/>
  <c r="S95" i="10"/>
  <c r="S92" i="10"/>
  <c r="S96" i="10"/>
  <c r="S91" i="10"/>
  <c r="V75" i="10"/>
  <c r="Q109" i="10"/>
  <c r="N111" i="10"/>
  <c r="K110" i="10" l="1"/>
  <c r="H77" i="10"/>
  <c r="H81" i="10"/>
  <c r="H86" i="10"/>
  <c r="H88" i="10"/>
  <c r="H89" i="10"/>
  <c r="H90" i="10"/>
  <c r="H76" i="10"/>
  <c r="H79" i="10"/>
  <c r="H84" i="10"/>
  <c r="H85" i="10"/>
  <c r="H87" i="10"/>
  <c r="H80" i="10"/>
  <c r="H82" i="10"/>
  <c r="H78" i="10"/>
  <c r="H83" i="10"/>
  <c r="H91" i="10"/>
  <c r="H94" i="10"/>
  <c r="H93" i="10"/>
  <c r="H95" i="10"/>
  <c r="K81" i="10"/>
  <c r="H92" i="10"/>
  <c r="H96" i="10"/>
  <c r="S111" i="10"/>
  <c r="K111" i="10"/>
  <c r="S75" i="10"/>
  <c r="K75" i="10"/>
  <c r="V109" i="10"/>
  <c r="S81" i="10"/>
  <c r="P77" i="10"/>
  <c r="P78" i="10"/>
  <c r="P88" i="10"/>
  <c r="P79" i="10"/>
  <c r="P82" i="10"/>
  <c r="P85" i="10"/>
  <c r="P89" i="10"/>
  <c r="P80" i="10"/>
  <c r="P87" i="10"/>
  <c r="P76" i="10"/>
  <c r="P83" i="10"/>
  <c r="P84" i="10"/>
  <c r="P86" i="10"/>
  <c r="P91" i="10"/>
  <c r="P92" i="10"/>
  <c r="P94" i="10"/>
  <c r="P90" i="10"/>
  <c r="P93" i="10"/>
  <c r="P95" i="10"/>
  <c r="P96" i="10"/>
  <c r="S110" i="10"/>
  <c r="N109" i="10"/>
  <c r="P111" i="10" l="1"/>
  <c r="P110" i="10"/>
  <c r="H110" i="10"/>
  <c r="H111" i="10"/>
  <c r="P81" i="10"/>
  <c r="M78" i="10"/>
  <c r="M77" i="10"/>
  <c r="M83" i="10"/>
  <c r="M85" i="10"/>
  <c r="M88" i="10"/>
  <c r="M86" i="10"/>
  <c r="M79" i="10"/>
  <c r="M80" i="10"/>
  <c r="M84" i="10"/>
  <c r="M89" i="10"/>
  <c r="M76" i="10"/>
  <c r="M82" i="10"/>
  <c r="M87" i="10"/>
  <c r="M91" i="10"/>
  <c r="M94" i="10"/>
  <c r="M90" i="10"/>
  <c r="M96" i="10"/>
  <c r="M92" i="10"/>
  <c r="M93" i="10"/>
  <c r="M95" i="10"/>
  <c r="P75" i="10"/>
  <c r="K109" i="10"/>
  <c r="S109" i="10"/>
  <c r="H75" i="10"/>
  <c r="M110" i="10" l="1"/>
  <c r="M111" i="10"/>
  <c r="H109" i="10"/>
  <c r="BP97" i="10"/>
  <c r="BP33" i="10"/>
  <c r="AZ97" i="10"/>
  <c r="AZ33" i="10"/>
  <c r="AJ97" i="10"/>
  <c r="AJ33" i="10"/>
  <c r="T97" i="10"/>
  <c r="T33" i="10"/>
  <c r="BV97" i="10"/>
  <c r="BV33" i="10"/>
  <c r="BF97" i="10"/>
  <c r="BF33" i="10"/>
  <c r="AP97" i="10"/>
  <c r="AP33" i="10"/>
  <c r="Z97" i="10"/>
  <c r="Z33" i="10"/>
  <c r="BC97" i="10"/>
  <c r="BC33" i="10"/>
  <c r="W97" i="10"/>
  <c r="W33" i="10"/>
  <c r="BQ97" i="10"/>
  <c r="BQ33" i="10"/>
  <c r="AK97" i="10"/>
  <c r="AK33" i="10"/>
  <c r="BU97" i="10"/>
  <c r="BU33" i="10"/>
  <c r="AO97" i="10"/>
  <c r="AO33" i="10"/>
  <c r="I97" i="10"/>
  <c r="I33" i="10"/>
  <c r="AQ97" i="10"/>
  <c r="AQ33" i="10"/>
  <c r="BG97" i="10"/>
  <c r="BG33" i="10"/>
  <c r="BL97" i="10"/>
  <c r="BL33" i="10"/>
  <c r="AV97" i="10"/>
  <c r="AV33" i="10"/>
  <c r="AF97" i="10"/>
  <c r="AF33" i="10"/>
  <c r="BR97" i="10"/>
  <c r="BR33" i="10"/>
  <c r="BB97" i="10"/>
  <c r="BB33" i="10"/>
  <c r="AL97" i="10"/>
  <c r="AL33" i="10"/>
  <c r="V97" i="10"/>
  <c r="V33" i="10"/>
  <c r="CA97" i="10"/>
  <c r="CA33" i="10"/>
  <c r="AU97" i="10"/>
  <c r="AU33" i="10"/>
  <c r="O97" i="10"/>
  <c r="O33" i="10"/>
  <c r="BI97" i="10"/>
  <c r="BI33" i="10"/>
  <c r="AC97" i="10"/>
  <c r="AC33" i="10"/>
  <c r="BM97" i="10"/>
  <c r="BM33" i="10"/>
  <c r="AG97" i="10"/>
  <c r="AG33" i="10"/>
  <c r="AY97" i="10"/>
  <c r="AY33" i="10"/>
  <c r="AA97" i="10"/>
  <c r="AA33" i="10"/>
  <c r="BX97" i="10"/>
  <c r="BX33" i="10"/>
  <c r="BH97" i="10"/>
  <c r="BH33" i="10"/>
  <c r="AR97" i="10"/>
  <c r="AR33" i="10"/>
  <c r="AB97" i="10"/>
  <c r="AB33" i="10"/>
  <c r="L97" i="10"/>
  <c r="L33" i="10"/>
  <c r="BN97" i="10"/>
  <c r="BN33" i="10"/>
  <c r="AX97" i="10"/>
  <c r="AX33" i="10"/>
  <c r="AH97" i="10"/>
  <c r="AH33" i="10"/>
  <c r="R97" i="10"/>
  <c r="R33" i="10"/>
  <c r="BS97" i="10"/>
  <c r="BS33" i="10"/>
  <c r="AM97" i="10"/>
  <c r="AM33" i="10"/>
  <c r="BA97" i="10"/>
  <c r="BA33" i="10"/>
  <c r="U97" i="10"/>
  <c r="U33" i="10"/>
  <c r="BE97" i="10"/>
  <c r="BE33" i="10"/>
  <c r="Y97" i="10"/>
  <c r="Y33" i="10"/>
  <c r="BO97" i="10"/>
  <c r="BO33" i="10"/>
  <c r="BT97" i="10"/>
  <c r="BT33" i="10"/>
  <c r="BD97" i="10"/>
  <c r="BD33" i="10"/>
  <c r="AN97" i="10"/>
  <c r="AN33" i="10"/>
  <c r="X97" i="10"/>
  <c r="X33" i="10"/>
  <c r="BZ97" i="10"/>
  <c r="BZ33" i="10"/>
  <c r="BJ97" i="10"/>
  <c r="BJ33" i="10"/>
  <c r="AT97" i="10"/>
  <c r="AT33" i="10"/>
  <c r="AD97" i="10"/>
  <c r="AD33" i="10"/>
  <c r="N97" i="10"/>
  <c r="N33" i="10"/>
  <c r="BK97" i="10"/>
  <c r="BK33" i="10"/>
  <c r="AE97" i="10"/>
  <c r="AE33" i="10"/>
  <c r="BY97" i="10"/>
  <c r="BY33" i="10"/>
  <c r="AS97" i="10"/>
  <c r="AS33" i="10"/>
  <c r="AW97" i="10"/>
  <c r="AW33" i="10"/>
  <c r="Q97" i="10"/>
  <c r="Q33" i="10"/>
  <c r="BW97" i="10"/>
  <c r="BW33" i="10"/>
  <c r="AI97" i="10"/>
  <c r="AI33" i="10"/>
  <c r="P109" i="10"/>
  <c r="M81" i="10"/>
  <c r="J77" i="10"/>
  <c r="J76" i="10"/>
  <c r="J78" i="10"/>
  <c r="J80" i="10"/>
  <c r="J79" i="10"/>
  <c r="J82" i="10"/>
  <c r="J87" i="10"/>
  <c r="J84" i="10"/>
  <c r="J85" i="10"/>
  <c r="J89" i="10"/>
  <c r="J81" i="10"/>
  <c r="J83" i="10"/>
  <c r="J86" i="10"/>
  <c r="J88" i="10"/>
  <c r="J90" i="10"/>
  <c r="J91" i="10"/>
  <c r="J92" i="10"/>
  <c r="J95" i="10"/>
  <c r="J93" i="10"/>
  <c r="J96" i="10"/>
  <c r="J94" i="10"/>
  <c r="M33" i="10"/>
  <c r="M75" i="10"/>
  <c r="J111" i="10" l="1"/>
  <c r="J110" i="10"/>
  <c r="BD102" i="10"/>
  <c r="AW102" i="10"/>
  <c r="AP102" i="10"/>
  <c r="AE102" i="10"/>
  <c r="P102" i="10"/>
  <c r="BU102" i="10"/>
  <c r="BC102" i="10"/>
  <c r="BI102" i="10"/>
  <c r="AQ102" i="10"/>
  <c r="BH102" i="10"/>
  <c r="BT102" i="10"/>
  <c r="J102" i="10"/>
  <c r="O102" i="10"/>
  <c r="AV102" i="10"/>
  <c r="BN102" i="10"/>
  <c r="AC102" i="10"/>
  <c r="BW102" i="10"/>
  <c r="U102" i="10"/>
  <c r="N102" i="10"/>
  <c r="BZ102" i="10"/>
  <c r="BO102" i="10"/>
  <c r="BE102" i="10"/>
  <c r="AM102" i="10"/>
  <c r="M102" i="10"/>
  <c r="BR102" i="10"/>
  <c r="AN102" i="10"/>
  <c r="BM102" i="10"/>
  <c r="BV102" i="10"/>
  <c r="CA102" i="10"/>
  <c r="AH102" i="10"/>
  <c r="BP102" i="10"/>
  <c r="K102" i="10"/>
  <c r="BX102" i="10"/>
  <c r="BQ102" i="10"/>
  <c r="BJ102" i="10"/>
  <c r="AY102" i="10"/>
  <c r="Y102" i="10"/>
  <c r="H102" i="10"/>
  <c r="AZ102" i="10"/>
  <c r="AL102" i="10"/>
  <c r="AG102" i="10"/>
  <c r="BK102" i="10"/>
  <c r="AJ102" i="10"/>
  <c r="AR102" i="10"/>
  <c r="AT102" i="10"/>
  <c r="BL102" i="10"/>
  <c r="T102" i="10"/>
  <c r="BG102" i="10"/>
  <c r="X102" i="10"/>
  <c r="AO102" i="10"/>
  <c r="BA102" i="10"/>
  <c r="AX102" i="10"/>
  <c r="L102" i="10"/>
  <c r="Z102" i="10"/>
  <c r="I102" i="10"/>
  <c r="V102" i="10"/>
  <c r="AK102" i="10"/>
  <c r="S102" i="10"/>
  <c r="R102" i="10"/>
  <c r="AS102" i="10"/>
  <c r="BF102" i="10"/>
  <c r="BB102" i="10"/>
  <c r="AI102" i="10"/>
  <c r="BY102" i="10"/>
  <c r="AU102" i="10"/>
  <c r="AF102" i="10"/>
  <c r="BS102" i="10"/>
  <c r="AA102" i="10"/>
  <c r="Q102" i="10"/>
  <c r="AD102" i="10"/>
  <c r="W102" i="10"/>
  <c r="AB102" i="10"/>
  <c r="BU101" i="10"/>
  <c r="AX101" i="10"/>
  <c r="AM101" i="10"/>
  <c r="AF101" i="10"/>
  <c r="AW101" i="10"/>
  <c r="AT101" i="10"/>
  <c r="BG101" i="10"/>
  <c r="BT101" i="10"/>
  <c r="AA101" i="10"/>
  <c r="V101" i="10"/>
  <c r="BP101" i="10"/>
  <c r="J101" i="10"/>
  <c r="S101" i="10"/>
  <c r="AJ101" i="10"/>
  <c r="AC101" i="10"/>
  <c r="T101" i="10"/>
  <c r="AP101" i="10"/>
  <c r="AR101" i="10"/>
  <c r="Q101" i="10"/>
  <c r="AH101" i="10"/>
  <c r="BC101" i="10"/>
  <c r="BL101" i="10"/>
  <c r="Z101" i="10"/>
  <c r="CA101" i="10"/>
  <c r="N101" i="10"/>
  <c r="AG101" i="10"/>
  <c r="BA101" i="10"/>
  <c r="BB101" i="10"/>
  <c r="L101" i="10"/>
  <c r="AL101" i="10"/>
  <c r="AO101" i="10"/>
  <c r="BW101" i="10"/>
  <c r="AK101" i="10"/>
  <c r="R101" i="10"/>
  <c r="W101" i="10"/>
  <c r="AV101" i="10"/>
  <c r="BY101" i="10"/>
  <c r="AI101" i="10"/>
  <c r="Y101" i="10"/>
  <c r="AN101" i="10"/>
  <c r="X101" i="10"/>
  <c r="AD101" i="10"/>
  <c r="BK101" i="10"/>
  <c r="BQ101" i="10"/>
  <c r="BH101" i="10"/>
  <c r="AE101" i="10"/>
  <c r="P101" i="10"/>
  <c r="BX101" i="10"/>
  <c r="H101" i="10"/>
  <c r="BE101" i="10"/>
  <c r="AZ101" i="10"/>
  <c r="AY101" i="10"/>
  <c r="AQ101" i="10"/>
  <c r="AU101" i="10"/>
  <c r="BI101" i="10"/>
  <c r="O101" i="10"/>
  <c r="BO101" i="10"/>
  <c r="BJ101" i="10"/>
  <c r="BN101" i="10"/>
  <c r="U101" i="10"/>
  <c r="AB101" i="10"/>
  <c r="K101" i="10"/>
  <c r="BV101" i="10"/>
  <c r="BZ101" i="10"/>
  <c r="I101" i="10"/>
  <c r="BS101" i="10"/>
  <c r="BR101" i="10"/>
  <c r="BF101" i="10"/>
  <c r="BM101" i="10"/>
  <c r="BD101" i="10"/>
  <c r="AS101" i="10"/>
  <c r="M101" i="10"/>
  <c r="J97" i="10"/>
  <c r="M97" i="10"/>
  <c r="AI99" i="10"/>
  <c r="H99" i="10"/>
  <c r="AJ99" i="10"/>
  <c r="AO99" i="10"/>
  <c r="J99" i="10"/>
  <c r="AE99" i="10"/>
  <c r="BV99" i="10"/>
  <c r="BT99" i="10"/>
  <c r="BY99" i="10"/>
  <c r="S99" i="10"/>
  <c r="BS99" i="10"/>
  <c r="AB99" i="10"/>
  <c r="AG99" i="10"/>
  <c r="AD99" i="10"/>
  <c r="Q99" i="10"/>
  <c r="BF99" i="10"/>
  <c r="BL99" i="10"/>
  <c r="BQ99" i="10"/>
  <c r="BJ99" i="10"/>
  <c r="BC99" i="10"/>
  <c r="AZ99" i="10"/>
  <c r="BU99" i="10"/>
  <c r="BW99" i="10"/>
  <c r="X99" i="10"/>
  <c r="AS99" i="10"/>
  <c r="AL99" i="10"/>
  <c r="R99" i="10"/>
  <c r="BH99" i="10"/>
  <c r="V99" i="10"/>
  <c r="AU99" i="10"/>
  <c r="AF99" i="10"/>
  <c r="BA99" i="10"/>
  <c r="O99" i="10"/>
  <c r="W99" i="10"/>
  <c r="T99" i="10"/>
  <c r="BE99" i="10"/>
  <c r="AQ99" i="10"/>
  <c r="AP99" i="10"/>
  <c r="AC99" i="10"/>
  <c r="BZ99" i="10"/>
  <c r="AM99" i="10"/>
  <c r="AR99" i="10"/>
  <c r="BM99" i="10"/>
  <c r="BG99" i="10"/>
  <c r="P99" i="10"/>
  <c r="AK99" i="10"/>
  <c r="K99" i="10"/>
  <c r="BO99" i="10"/>
  <c r="Y99" i="10"/>
  <c r="M99" i="10"/>
  <c r="BB99" i="10"/>
  <c r="L99" i="10"/>
  <c r="AA99" i="10"/>
  <c r="U99" i="10"/>
  <c r="N99" i="10"/>
  <c r="AW99" i="10"/>
  <c r="AH99" i="10"/>
  <c r="AT99" i="10"/>
  <c r="AN99" i="10"/>
  <c r="AY99" i="10"/>
  <c r="BX99" i="10"/>
  <c r="CA99" i="10"/>
  <c r="BN99" i="10"/>
  <c r="BD99" i="10"/>
  <c r="Z99" i="10"/>
  <c r="I99" i="10"/>
  <c r="AX99" i="10"/>
  <c r="AV99" i="10"/>
  <c r="BI99" i="10"/>
  <c r="BP99" i="10"/>
  <c r="BR99" i="10"/>
  <c r="BK99" i="10"/>
  <c r="AT98" i="10"/>
  <c r="AM98" i="10"/>
  <c r="AP98" i="10"/>
  <c r="AV98" i="10"/>
  <c r="BU98" i="10"/>
  <c r="I98" i="10"/>
  <c r="K98" i="10"/>
  <c r="P98" i="10"/>
  <c r="AS98" i="10"/>
  <c r="J98" i="10"/>
  <c r="AC98" i="10"/>
  <c r="AE98" i="10"/>
  <c r="AL98" i="10"/>
  <c r="BM98" i="10"/>
  <c r="AN98" i="10"/>
  <c r="BX98" i="10"/>
  <c r="CA98" i="10"/>
  <c r="AK98" i="10"/>
  <c r="BT98" i="10"/>
  <c r="U98" i="10"/>
  <c r="W98" i="10"/>
  <c r="AB98" i="10"/>
  <c r="BE98" i="10"/>
  <c r="BZ98" i="10"/>
  <c r="BN98" i="10"/>
  <c r="BP98" i="10"/>
  <c r="BW98" i="10"/>
  <c r="AD98" i="10"/>
  <c r="M98" i="10"/>
  <c r="O98" i="10"/>
  <c r="T98" i="10"/>
  <c r="AU98" i="10"/>
  <c r="H98" i="10"/>
  <c r="AO98" i="10"/>
  <c r="AR98" i="10"/>
  <c r="BB98" i="10"/>
  <c r="V98" i="10"/>
  <c r="BV98" i="10"/>
  <c r="AY98" i="10"/>
  <c r="AH98" i="10"/>
  <c r="BF98" i="10"/>
  <c r="BA98" i="10"/>
  <c r="BJ98" i="10"/>
  <c r="L98" i="10"/>
  <c r="BY98" i="10"/>
  <c r="AG98" i="10"/>
  <c r="S98" i="10"/>
  <c r="BD98" i="10"/>
  <c r="BK98" i="10"/>
  <c r="N98" i="10"/>
  <c r="AA98" i="10"/>
  <c r="BI98" i="10"/>
  <c r="AX98" i="10"/>
  <c r="BG98" i="10"/>
  <c r="Z98" i="10"/>
  <c r="BC98" i="10"/>
  <c r="X98" i="10"/>
  <c r="BQ98" i="10"/>
  <c r="BO98" i="10"/>
  <c r="BS98" i="10"/>
  <c r="AI98" i="10"/>
  <c r="AQ98" i="10"/>
  <c r="BR98" i="10"/>
  <c r="AZ98" i="10"/>
  <c r="BL98" i="10"/>
  <c r="Q98" i="10"/>
  <c r="BH98" i="10"/>
  <c r="R98" i="10"/>
  <c r="AJ98" i="10"/>
  <c r="Y98" i="10"/>
  <c r="AW98" i="10"/>
  <c r="AF98" i="10"/>
  <c r="N100" i="10"/>
  <c r="S100" i="10"/>
  <c r="L100" i="10"/>
  <c r="BX100" i="10"/>
  <c r="J100" i="10"/>
  <c r="AG100" i="10"/>
  <c r="BC100" i="10"/>
  <c r="AV100" i="10"/>
  <c r="BY100" i="10"/>
  <c r="BF100" i="10"/>
  <c r="K100" i="10"/>
  <c r="BW100" i="10"/>
  <c r="BP100" i="10"/>
  <c r="AC100" i="10"/>
  <c r="Q100" i="10"/>
  <c r="AU100" i="10"/>
  <c r="AN100" i="10"/>
  <c r="BQ100" i="10"/>
  <c r="AX100" i="10"/>
  <c r="AY100" i="10"/>
  <c r="BH100" i="10"/>
  <c r="AP100" i="10"/>
  <c r="W100" i="10"/>
  <c r="AF100" i="10"/>
  <c r="M100" i="10"/>
  <c r="I100" i="10"/>
  <c r="BG100" i="10"/>
  <c r="AW100" i="10"/>
  <c r="BV100" i="10"/>
  <c r="AE100" i="10"/>
  <c r="BD100" i="10"/>
  <c r="AH100" i="10"/>
  <c r="AI100" i="10"/>
  <c r="AR100" i="10"/>
  <c r="U100" i="10"/>
  <c r="H100" i="10"/>
  <c r="P100" i="10"/>
  <c r="BI100" i="10"/>
  <c r="AD100" i="10"/>
  <c r="AQ100" i="10"/>
  <c r="AZ100" i="10"/>
  <c r="Z100" i="10"/>
  <c r="O100" i="10"/>
  <c r="X100" i="10"/>
  <c r="BZ100" i="10"/>
  <c r="BN100" i="10"/>
  <c r="AS100" i="10"/>
  <c r="AA100" i="10"/>
  <c r="AT100" i="10"/>
  <c r="BR100" i="10"/>
  <c r="BU100" i="10"/>
  <c r="BS100" i="10"/>
  <c r="R100" i="10"/>
  <c r="AJ100" i="10"/>
  <c r="BB100" i="10"/>
  <c r="BA100" i="10"/>
  <c r="AB100" i="10"/>
  <c r="CA100" i="10"/>
  <c r="Y100" i="10"/>
  <c r="BE100" i="10"/>
  <c r="AM100" i="10"/>
  <c r="BJ100" i="10"/>
  <c r="T100" i="10"/>
  <c r="AL100" i="10"/>
  <c r="BT100" i="10"/>
  <c r="AK100" i="10"/>
  <c r="BO100" i="10"/>
  <c r="V100" i="10"/>
  <c r="BL100" i="10"/>
  <c r="AO100" i="10"/>
  <c r="BM100" i="10"/>
  <c r="BK100" i="10"/>
  <c r="M109" i="10"/>
  <c r="J33" i="10"/>
  <c r="J75" i="10"/>
  <c r="AM112" i="10" l="1"/>
  <c r="BP104" i="10"/>
  <c r="V104" i="10"/>
  <c r="AL112" i="10"/>
  <c r="AV104" i="10"/>
  <c r="AM104" i="10"/>
  <c r="BM112" i="10"/>
  <c r="Y112" i="10"/>
  <c r="AP104" i="10"/>
  <c r="BI104" i="10"/>
  <c r="AI112" i="10"/>
  <c r="BP112" i="10"/>
  <c r="W112" i="10"/>
  <c r="BR112" i="10"/>
  <c r="AP112" i="10"/>
  <c r="BN104" i="10"/>
  <c r="BV104" i="10"/>
  <c r="I104" i="10"/>
  <c r="BY104" i="10"/>
  <c r="AK104" i="10"/>
  <c r="AZ104" i="10"/>
  <c r="L104" i="10"/>
  <c r="BZ112" i="10"/>
  <c r="AI104" i="10"/>
  <c r="BL104" i="10"/>
  <c r="BQ104" i="10"/>
  <c r="W104" i="10"/>
  <c r="I112" i="10"/>
  <c r="BU112" i="10"/>
  <c r="BG104" i="10"/>
  <c r="Z104" i="10"/>
  <c r="T112" i="10"/>
  <c r="BT104" i="10"/>
  <c r="AN104" i="10"/>
  <c r="AX104" i="10"/>
  <c r="Q104" i="10"/>
  <c r="AJ104" i="10"/>
  <c r="AT104" i="10"/>
  <c r="BL112" i="10"/>
  <c r="BJ112" i="10"/>
  <c r="AR104" i="10"/>
  <c r="BM104" i="10"/>
  <c r="AG112" i="10"/>
  <c r="AJ112" i="10"/>
  <c r="AK112" i="10"/>
  <c r="BR104" i="10"/>
  <c r="Z112" i="10"/>
  <c r="AT112" i="10"/>
  <c r="AA104" i="10"/>
  <c r="AQ104" i="10"/>
  <c r="AW104" i="10"/>
  <c r="AY104" i="10"/>
  <c r="BW112" i="10"/>
  <c r="BX104" i="10"/>
  <c r="R112" i="10"/>
  <c r="BC112" i="10"/>
  <c r="BD104" i="10"/>
  <c r="L112" i="10"/>
  <c r="BU104" i="10"/>
  <c r="AG104" i="10"/>
  <c r="BJ104" i="10"/>
  <c r="BN112" i="10"/>
  <c r="Y104" i="10"/>
  <c r="Q112" i="10"/>
  <c r="N104" i="10"/>
  <c r="BB112" i="10"/>
  <c r="AD104" i="10"/>
  <c r="BI112" i="10"/>
  <c r="BZ104" i="10"/>
  <c r="U112" i="10"/>
  <c r="AE104" i="10"/>
  <c r="BO104" i="10"/>
  <c r="R104" i="10"/>
  <c r="M104" i="10"/>
  <c r="AF104" i="10"/>
  <c r="AU112" i="10"/>
  <c r="BX112" i="10"/>
  <c r="AV112" i="10"/>
  <c r="BK104" i="10"/>
  <c r="AY112" i="10"/>
  <c r="AW112" i="10"/>
  <c r="BG112" i="10"/>
  <c r="BE112" i="10"/>
  <c r="BA104" i="10"/>
  <c r="BH104" i="10"/>
  <c r="X104" i="10"/>
  <c r="BF104" i="10"/>
  <c r="AB104" i="10"/>
  <c r="BT112" i="10"/>
  <c r="AO104" i="10"/>
  <c r="AH104" i="10"/>
  <c r="AZ112" i="10"/>
  <c r="BK112" i="10"/>
  <c r="J112" i="10"/>
  <c r="BC104" i="10"/>
  <c r="BW104" i="10"/>
  <c r="O104" i="10"/>
  <c r="BQ112" i="10"/>
  <c r="AN112" i="10"/>
  <c r="CA104" i="10"/>
  <c r="T104" i="10"/>
  <c r="BY112" i="10"/>
  <c r="AS104" i="10"/>
  <c r="AX112" i="10"/>
  <c r="AR112" i="10"/>
  <c r="BV112" i="10"/>
  <c r="AC104" i="10"/>
  <c r="BS104" i="10"/>
  <c r="AL104" i="10"/>
  <c r="AU104" i="10"/>
  <c r="U104" i="10"/>
  <c r="V112" i="10"/>
  <c r="BF112" i="10"/>
  <c r="AO112" i="10"/>
  <c r="AQ112" i="10"/>
  <c r="AF112" i="10"/>
  <c r="BB104" i="10"/>
  <c r="CA112" i="10"/>
  <c r="O112" i="10"/>
  <c r="AC112" i="10"/>
  <c r="AA112" i="10"/>
  <c r="BH112" i="10"/>
  <c r="AB112" i="10"/>
  <c r="AH112" i="10"/>
  <c r="BS112" i="10"/>
  <c r="BA112" i="10"/>
  <c r="BE104" i="10"/>
  <c r="BO112" i="10"/>
  <c r="BD112" i="10"/>
  <c r="X112" i="10"/>
  <c r="AD112" i="10"/>
  <c r="AE112" i="10"/>
  <c r="AS112" i="10"/>
  <c r="N112" i="10"/>
  <c r="M112" i="10"/>
  <c r="K97" i="10"/>
  <c r="K33" i="10"/>
  <c r="P97" i="10"/>
  <c r="P33" i="10"/>
  <c r="H97" i="10"/>
  <c r="H33" i="10"/>
  <c r="S97" i="10"/>
  <c r="S33" i="10"/>
  <c r="J104" i="10"/>
  <c r="J109" i="10"/>
  <c r="AM114" i="10" l="1"/>
  <c r="AM116" i="10" s="1"/>
  <c r="N114" i="10"/>
  <c r="N116" i="10" s="1"/>
  <c r="X114" i="10"/>
  <c r="X116" i="10" s="1"/>
  <c r="BA114" i="10"/>
  <c r="BA116" i="10" s="1"/>
  <c r="BH114" i="10"/>
  <c r="BH116" i="10" s="1"/>
  <c r="CA114" i="10"/>
  <c r="CA116" i="10" s="1"/>
  <c r="AO114" i="10"/>
  <c r="AO116" i="10" s="1"/>
  <c r="BV114" i="10"/>
  <c r="BV116" i="10" s="1"/>
  <c r="BY114" i="10"/>
  <c r="BY116" i="10" s="1"/>
  <c r="BQ114" i="10"/>
  <c r="BQ116" i="10" s="1"/>
  <c r="BG114" i="10"/>
  <c r="BG116" i="10" s="1"/>
  <c r="AV114" i="10"/>
  <c r="AV116" i="10" s="1"/>
  <c r="U114" i="10"/>
  <c r="U116" i="10" s="1"/>
  <c r="BB114" i="10"/>
  <c r="BB116" i="10" s="1"/>
  <c r="BN114" i="10"/>
  <c r="BN116" i="10" s="1"/>
  <c r="L114" i="10"/>
  <c r="L116" i="10" s="1"/>
  <c r="BR114" i="10"/>
  <c r="BR116" i="10" s="1"/>
  <c r="M114" i="10"/>
  <c r="M116" i="10" s="1"/>
  <c r="AS114" i="10"/>
  <c r="AS116" i="10" s="1"/>
  <c r="BD114" i="10"/>
  <c r="BD116" i="10" s="1"/>
  <c r="BS114" i="10"/>
  <c r="BS116" i="10" s="1"/>
  <c r="AA114" i="10"/>
  <c r="AA116" i="10" s="1"/>
  <c r="BF114" i="10"/>
  <c r="BF116" i="10" s="1"/>
  <c r="AR114" i="10"/>
  <c r="AR116" i="10" s="1"/>
  <c r="BK114" i="10"/>
  <c r="BK116" i="10" s="1"/>
  <c r="BT114" i="10"/>
  <c r="BT116" i="10" s="1"/>
  <c r="AW114" i="10"/>
  <c r="AW116" i="10" s="1"/>
  <c r="BX114" i="10"/>
  <c r="BX116" i="10" s="1"/>
  <c r="BW114" i="10"/>
  <c r="BW116" i="10" s="1"/>
  <c r="AK114" i="10"/>
  <c r="AK116" i="10" s="1"/>
  <c r="BU114" i="10"/>
  <c r="BU116" i="10" s="1"/>
  <c r="W114" i="10"/>
  <c r="W116" i="10" s="1"/>
  <c r="BM114" i="10"/>
  <c r="BM116" i="10" s="1"/>
  <c r="BO114" i="10"/>
  <c r="BO116" i="10" s="1"/>
  <c r="AH114" i="10"/>
  <c r="AH116" i="10" s="1"/>
  <c r="AC114" i="10"/>
  <c r="AC116" i="10" s="1"/>
  <c r="AF114" i="10"/>
  <c r="AF116" i="10" s="1"/>
  <c r="V114" i="10"/>
  <c r="V116" i="10" s="1"/>
  <c r="AX114" i="10"/>
  <c r="AX116" i="10" s="1"/>
  <c r="AZ114" i="10"/>
  <c r="AZ116" i="10" s="1"/>
  <c r="AY114" i="10"/>
  <c r="AY116" i="10" s="1"/>
  <c r="AU114" i="10"/>
  <c r="AU116" i="10" s="1"/>
  <c r="BI114" i="10"/>
  <c r="BI116" i="10" s="1"/>
  <c r="Q114" i="10"/>
  <c r="Q116" i="10" s="1"/>
  <c r="BC114" i="10"/>
  <c r="BC116" i="10" s="1"/>
  <c r="AT114" i="10"/>
  <c r="AT116" i="10" s="1"/>
  <c r="AJ114" i="10"/>
  <c r="AJ116" i="10" s="1"/>
  <c r="BJ114" i="10"/>
  <c r="BJ116" i="10" s="1"/>
  <c r="T114" i="10"/>
  <c r="T116" i="10" s="1"/>
  <c r="I114" i="10"/>
  <c r="I116" i="10" s="1"/>
  <c r="BP114" i="10"/>
  <c r="BP116" i="10" s="1"/>
  <c r="AE114" i="10"/>
  <c r="AE116" i="10" s="1"/>
  <c r="AD114" i="10"/>
  <c r="AD116" i="10" s="1"/>
  <c r="AB114" i="10"/>
  <c r="AB116" i="10" s="1"/>
  <c r="O114" i="10"/>
  <c r="O116" i="10" s="1"/>
  <c r="AQ114" i="10"/>
  <c r="AQ116" i="10" s="1"/>
  <c r="AN114" i="10"/>
  <c r="AN116" i="10" s="1"/>
  <c r="BE114" i="10"/>
  <c r="BE116" i="10" s="1"/>
  <c r="R114" i="10"/>
  <c r="R116" i="10" s="1"/>
  <c r="Z114" i="10"/>
  <c r="Z116" i="10" s="1"/>
  <c r="AG114" i="10"/>
  <c r="AG116" i="10" s="1"/>
  <c r="BL114" i="10"/>
  <c r="BL116" i="10" s="1"/>
  <c r="BZ114" i="10"/>
  <c r="BZ116" i="10" s="1"/>
  <c r="AP114" i="10"/>
  <c r="AP116" i="10" s="1"/>
  <c r="AI114" i="10"/>
  <c r="AI116" i="10" s="1"/>
  <c r="Y114" i="10"/>
  <c r="Y116" i="10" s="1"/>
  <c r="AL114" i="10"/>
  <c r="AL116" i="10" s="1"/>
  <c r="J114" i="10"/>
  <c r="J116" i="10" s="1"/>
  <c r="H112" i="10"/>
  <c r="H104" i="10"/>
  <c r="P112" i="10"/>
  <c r="P104" i="10"/>
  <c r="G33" i="10"/>
  <c r="S112" i="10"/>
  <c r="S104" i="10"/>
  <c r="K112" i="10"/>
  <c r="K104" i="10"/>
  <c r="K114" i="10" l="1"/>
  <c r="K116" i="10" s="1"/>
  <c r="P114" i="10"/>
  <c r="P116" i="10" s="1"/>
  <c r="S114" i="10"/>
  <c r="S116" i="10" s="1"/>
  <c r="H114" i="10"/>
  <c r="H116" i="10" s="1"/>
  <c r="G104" i="10"/>
  <c r="G114" i="10" l="1"/>
  <c r="AQ88" i="4"/>
  <c r="K87" i="4"/>
  <c r="AM85" i="4"/>
  <c r="S85" i="4"/>
  <c r="AE89" i="4"/>
  <c r="O85" i="4"/>
  <c r="AA86" i="4"/>
  <c r="AA90" i="4"/>
  <c r="O89" i="4"/>
  <c r="W87" i="4"/>
  <c r="AI90" i="4"/>
  <c r="AE88" i="4"/>
  <c r="K85" i="4"/>
  <c r="AE85" i="4"/>
  <c r="AQ85" i="4"/>
  <c r="O87" i="4"/>
  <c r="S87" i="4"/>
  <c r="AA87" i="4"/>
  <c r="O90" i="4"/>
  <c r="AI89" i="4"/>
  <c r="AM86" i="4"/>
  <c r="AI88" i="4"/>
  <c r="AA85" i="4"/>
  <c r="AU87" i="4"/>
  <c r="W89" i="4"/>
  <c r="K86" i="4"/>
  <c r="AM88" i="4"/>
  <c r="K90" i="4"/>
  <c r="W86" i="4"/>
  <c r="AI85" i="4"/>
  <c r="W85" i="4"/>
  <c r="K88" i="4"/>
  <c r="AQ87" i="4"/>
  <c r="S86" i="4"/>
  <c r="S90" i="4"/>
  <c r="O88" i="4"/>
  <c r="AI86" i="4"/>
  <c r="AU89" i="4"/>
  <c r="AQ86" i="4"/>
  <c r="AI87" i="4"/>
  <c r="AQ90" i="4"/>
  <c r="K89" i="4"/>
  <c r="AM87" i="4"/>
  <c r="S88" i="4"/>
  <c r="AU90" i="4"/>
  <c r="AE87" i="4"/>
  <c r="AA89" i="4"/>
  <c r="AM90" i="4"/>
  <c r="AE86" i="4"/>
  <c r="S89" i="4"/>
  <c r="AE90" i="4"/>
  <c r="W90" i="4"/>
  <c r="W88" i="4"/>
  <c r="O86" i="4"/>
  <c r="AM89" i="4"/>
  <c r="AQ89" i="4"/>
  <c r="AA88" i="4"/>
  <c r="AU88" i="4"/>
  <c r="BC88" i="4" l="1"/>
  <c r="BC87" i="4"/>
  <c r="AY85" i="4"/>
  <c r="BC89" i="4"/>
  <c r="BC86" i="4"/>
  <c r="BC90" i="4"/>
  <c r="AY90" i="4"/>
  <c r="AY87" i="4"/>
  <c r="AU85" i="4"/>
  <c r="AY88" i="4"/>
  <c r="AY86" i="4"/>
  <c r="AU86" i="4"/>
  <c r="AY89" i="4" l="1"/>
  <c r="BC85" i="4"/>
  <c r="BG86" i="4"/>
  <c r="BG88" i="4"/>
  <c r="BG89" i="4"/>
  <c r="BG87" i="4"/>
  <c r="BG85" i="4" l="1"/>
  <c r="BK86" i="4"/>
  <c r="BK87" i="4"/>
  <c r="BK90" i="4"/>
  <c r="BK89" i="4"/>
  <c r="BK88" i="4"/>
  <c r="BG90" i="4"/>
  <c r="BK85" i="4" l="1"/>
  <c r="BO90" i="4"/>
  <c r="BO89" i="4" l="1"/>
  <c r="BO87" i="4"/>
  <c r="BS86" i="4"/>
  <c r="BO85" i="4"/>
  <c r="BS90" i="4"/>
  <c r="BS89" i="4"/>
  <c r="BS87" i="4"/>
  <c r="BS88" i="4"/>
  <c r="BO88" i="4"/>
  <c r="BO86" i="4"/>
  <c r="BS85" i="4" l="1"/>
  <c r="BW87" i="4"/>
  <c r="BW89" i="4"/>
  <c r="BW86" i="4"/>
  <c r="BW90" i="4"/>
  <c r="BW88" i="4" l="1"/>
  <c r="CA90" i="4"/>
  <c r="CA86" i="4"/>
  <c r="CA88" i="4"/>
  <c r="CA87" i="4"/>
  <c r="BW85" i="4"/>
  <c r="CA89" i="4" l="1"/>
  <c r="CE89" i="4"/>
  <c r="CE88" i="4"/>
  <c r="CA85" i="4"/>
  <c r="CE87" i="4"/>
  <c r="CE86" i="4"/>
  <c r="CE90" i="4"/>
  <c r="CE85" i="4" l="1"/>
  <c r="CI86" i="4"/>
  <c r="CI90" i="4"/>
  <c r="CI89" i="4"/>
  <c r="CI87" i="4"/>
  <c r="CI88" i="4"/>
  <c r="CM90" i="4" l="1"/>
  <c r="CM88" i="4"/>
  <c r="CI85" i="4"/>
  <c r="CM87" i="4"/>
  <c r="CM86" i="4"/>
  <c r="CM89" i="4"/>
  <c r="CQ86" i="4" l="1"/>
  <c r="CQ89" i="4"/>
  <c r="CQ90" i="4"/>
  <c r="CQ87" i="4"/>
  <c r="CM85" i="4"/>
  <c r="CQ88" i="4"/>
  <c r="CQ85" i="4" l="1"/>
  <c r="CU89" i="4" l="1"/>
  <c r="G77" i="4"/>
  <c r="CU87" i="4"/>
  <c r="G75" i="4"/>
  <c r="CU86" i="4"/>
  <c r="G74" i="4"/>
  <c r="CU85" i="4"/>
  <c r="G73" i="4"/>
  <c r="CU88" i="4"/>
  <c r="G76" i="4"/>
  <c r="CU90" i="4"/>
  <c r="G78" i="4"/>
  <c r="H94" i="4" l="1"/>
  <c r="G90" i="4"/>
  <c r="H93" i="4"/>
  <c r="G85" i="4"/>
  <c r="G87" i="4"/>
  <c r="G88" i="4"/>
  <c r="G86" i="4"/>
  <c r="G89" i="4"/>
</calcChain>
</file>

<file path=xl/sharedStrings.xml><?xml version="1.0" encoding="utf-8"?>
<sst xmlns="http://schemas.openxmlformats.org/spreadsheetml/2006/main" count="1155" uniqueCount="232">
  <si>
    <t>Description</t>
  </si>
  <si>
    <t>Voltage</t>
  </si>
  <si>
    <t>MinV</t>
  </si>
  <si>
    <t>MaxV</t>
  </si>
  <si>
    <t>Type</t>
  </si>
  <si>
    <t>VT</t>
  </si>
  <si>
    <t>CB</t>
  </si>
  <si>
    <t>IS/ES</t>
  </si>
  <si>
    <t>CT</t>
  </si>
  <si>
    <t>H010-C04-542-</t>
  </si>
  <si>
    <t>T031</t>
  </si>
  <si>
    <t>&lt; = 33 kV; VT</t>
  </si>
  <si>
    <t>&gt; 33 kV &amp; &lt; = 66 kV ; VT</t>
  </si>
  <si>
    <t>&gt; 66 kV &amp; &lt; = 132 kV ; VT</t>
  </si>
  <si>
    <t>&gt; 132 kV &amp; &lt; = 275 kV ; VT</t>
  </si>
  <si>
    <t>&gt; 275 kV &amp; &lt; = 330 kV ; VT</t>
  </si>
  <si>
    <t>&gt; 330 kV &amp; &lt; = 500 kV  ; VT</t>
  </si>
  <si>
    <t>&gt; 500 kV  ; VT</t>
  </si>
  <si>
    <t>&lt; = 33 kV; CT</t>
  </si>
  <si>
    <t>&gt; 33 kV &amp; &lt; = 66 kV ; CT</t>
  </si>
  <si>
    <t>&gt; 66 kV &amp; &lt; = 132 kV ; CT</t>
  </si>
  <si>
    <t>&gt; 132 kV &amp; &lt; = 275 kV ; CT</t>
  </si>
  <si>
    <t>&gt; 275 kV &amp; &lt; = 330 kV ; CT</t>
  </si>
  <si>
    <t>&gt; 330 kV &amp; &lt; = 500 kV  ; CT</t>
  </si>
  <si>
    <t>&gt; 500 kV  ; CT</t>
  </si>
  <si>
    <t>T035-D01-442-</t>
  </si>
  <si>
    <t>T035-D03-441-</t>
  </si>
  <si>
    <t>&lt; = 33 kV; Air Insulated circuit Breaker</t>
  </si>
  <si>
    <t>&gt; 33 kV &amp; &lt; = 66 kV ; Air Insulated circuit Breaker</t>
  </si>
  <si>
    <t>&gt; 66 kV &amp; &lt; = 132 kV ; Air Insulated circuit Breaker</t>
  </si>
  <si>
    <t>&gt; 132 kV &amp; &lt; = 275 kV ; Air Insulated circuit Breaker</t>
  </si>
  <si>
    <t>&gt; 275 kV &amp; &lt; = 330 kV ; Air Insulated circuit Breaker</t>
  </si>
  <si>
    <t>&gt; 330 kV &amp; &lt; = 500 kV  ; Air Insulated circuit Breaker</t>
  </si>
  <si>
    <t>&gt; 500 kV  ; Air Insulated circuit Breaker</t>
  </si>
  <si>
    <t>&lt; = 33 kV; Air Insulated Isolators / Earth Switch</t>
  </si>
  <si>
    <t>&gt; 33 kV &amp; &lt; = 66 kV ; Air Insulated Isolators / Earth Switch</t>
  </si>
  <si>
    <t>&gt; 66 kV &amp; &lt; = 132 kV ; Air Insulated Isolators / Earth Switch</t>
  </si>
  <si>
    <t>&gt; 132 kV &amp; &lt; = 275 kV ; Air Insulated Isolators / Earth Switch</t>
  </si>
  <si>
    <t>&gt; 275 kV &amp; &lt; = 330 kV ; Air Insulated Isolators / Earth Switch</t>
  </si>
  <si>
    <t>&gt; 330 kV &amp; &lt; = 500 kV  ; Air Insulated Isolators / Earth Switch</t>
  </si>
  <si>
    <t>&gt; 500 kV  ; Air Insulated Isolators / Earth Switch</t>
  </si>
  <si>
    <t>ID</t>
  </si>
  <si>
    <t>Enable</t>
  </si>
  <si>
    <t>Future No Enduring Need</t>
  </si>
  <si>
    <t>Notes</t>
  </si>
  <si>
    <t>Sum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</si>
  <si>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</si>
  <si>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</si>
  <si>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</si>
  <si>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</si>
  <si>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</si>
  <si>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</si>
  <si>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</si>
  <si>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</si>
  <si>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</si>
  <si>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</si>
  <si>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</si>
  <si>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</si>
  <si>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</si>
  <si>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</si>
  <si>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</si>
  <si>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</si>
  <si>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</si>
  <si>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</si>
  <si>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</si>
  <si>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</si>
  <si>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</si>
  <si>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</si>
  <si>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</si>
  <si>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</si>
  <si>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</si>
  <si>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</si>
  <si>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</si>
  <si>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</si>
  <si>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</si>
  <si>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</si>
  <si>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</si>
  <si>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</si>
  <si>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</si>
  <si>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</si>
  <si>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</si>
  <si>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</si>
  <si>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</si>
  <si>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</si>
  <si>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</si>
  <si>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</si>
  <si>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</si>
  <si>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</si>
  <si>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</si>
  <si>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</si>
  <si>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</si>
  <si>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</si>
  <si>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</si>
  <si>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</si>
  <si>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</si>
  <si>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</si>
  <si>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</si>
  <si>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</si>
  <si>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</si>
  <si>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</si>
  <si>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</si>
  <si>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</si>
  <si>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</si>
  <si>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</si>
  <si>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</si>
  <si>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</si>
  <si>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</si>
  <si>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</si>
  <si>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</si>
  <si>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</si>
  <si>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</si>
  <si>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</si>
  <si>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</si>
  <si>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</si>
  <si>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</si>
  <si>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</si>
  <si>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</si>
  <si>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</si>
  <si>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</si>
  <si>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</si>
  <si>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</si>
  <si>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</si>
  <si>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</si>
  <si>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</si>
  <si>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</si>
  <si>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</si>
  <si>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</si>
  <si>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</si>
  <si>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</si>
  <si>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</si>
  <si>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</si>
  <si>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</si>
  <si>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</si>
  <si>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</si>
  <si>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</si>
  <si>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</si>
  <si>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</si>
  <si>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</si>
  <si>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</si>
  <si>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</si>
  <si>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</si>
  <si>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</si>
  <si>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</si>
  <si>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</si>
  <si>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</si>
  <si>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</si>
  <si>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</si>
  <si>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</si>
  <si>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</si>
  <si>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</si>
  <si>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</si>
  <si>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</si>
  <si>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</si>
  <si>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Check 0</t>
  </si>
  <si>
    <t>H006-C01</t>
  </si>
  <si>
    <t>No enduring need for Baralaba substation, if 132 kV network is reconfigured</t>
  </si>
  <si>
    <t>No enduring need for 1 diameter at Gin Gin, if CQ-SQ Eastern network is reconfigured</t>
  </si>
  <si>
    <t>No enduring need for 1 bays at Bouldercombe, if 2 transformers are replaced with a single unit</t>
  </si>
  <si>
    <t>Dysart transformer bays replaced as part of transformer replacement project</t>
  </si>
  <si>
    <t>H022-N01-1NER</t>
  </si>
  <si>
    <t>T024-N01-1NER</t>
  </si>
  <si>
    <t>NER disposed</t>
  </si>
  <si>
    <t>RIN Age Profile (data set): Expressed by equipment</t>
  </si>
  <si>
    <t>RIN Age Profile: Expressed by bay</t>
  </si>
  <si>
    <t>H022-E01-241-</t>
  </si>
  <si>
    <t>H022-E02-242-</t>
  </si>
  <si>
    <t>CB - All Voltages</t>
  </si>
  <si>
    <t>Isolator / ES - All Voltages</t>
  </si>
  <si>
    <t>VT - All Voltages</t>
  </si>
  <si>
    <t>CT - All Voltages</t>
  </si>
  <si>
    <t>T013</t>
  </si>
  <si>
    <t>Purpose</t>
  </si>
  <si>
    <t>Context</t>
  </si>
  <si>
    <t>Age Profile - Switchgear</t>
  </si>
  <si>
    <t>Update RIN reported age profile information for substation switchgear. Adjust so that the age profiles appropriate for repex models.</t>
  </si>
  <si>
    <t>Deadtank CTs - Recent CBs</t>
  </si>
  <si>
    <t>Deadtank CTs - Older CBs</t>
  </si>
  <si>
    <t>Check0</t>
  </si>
  <si>
    <t>T022-D13-7104</t>
  </si>
  <si>
    <t>T022-D14-7105</t>
  </si>
  <si>
    <t>T030-N01-1NER</t>
  </si>
  <si>
    <t>T030-E02-242-</t>
  </si>
  <si>
    <t>T030-E03-243-</t>
  </si>
  <si>
    <t>Net Adjustments to RIN CB Quantites</t>
  </si>
  <si>
    <t>Bay with multiple circuit breakers</t>
  </si>
  <si>
    <t>CBs in bays of reactive compensation devices</t>
  </si>
  <si>
    <t>CBs in bays with a GIS unit as well</t>
  </si>
  <si>
    <t>CBs in bays commissioned prior to 30/06/2015, but data not updated until after RIN data calculated.</t>
  </si>
  <si>
    <t>T022-D03-7111</t>
  </si>
  <si>
    <t>T022-D01-401-</t>
  </si>
  <si>
    <t>H015-D03-443-</t>
  </si>
  <si>
    <t>No enduring need for 1x Lilyvale transformer bay (transformer consolidation)</t>
  </si>
  <si>
    <t>H010-D03-441-</t>
  </si>
  <si>
    <t>No enduring need for 1x 132kV bay at Bouldercombe, if 2 transformers are replaced with a single unit</t>
  </si>
  <si>
    <t>Adjusted Age Profile (2015)</t>
  </si>
  <si>
    <t>Adjusted Age Profile (2015) [With Unused Types Excluded]</t>
  </si>
  <si>
    <t>Summation of Adjustments</t>
  </si>
  <si>
    <t>Adjusted Age Profile (2010)</t>
  </si>
  <si>
    <t>Age Profile (2010), by equipment</t>
  </si>
  <si>
    <t>RIN Age Profile (data set), by equipment</t>
  </si>
  <si>
    <t>Unknown Difference of Circuit Breakers (Check 0)</t>
  </si>
  <si>
    <t>Adjustments to 2015 Switchgear Age Profile</t>
  </si>
  <si>
    <t>Adjustments to 2010 Switchgear Age Profile</t>
  </si>
  <si>
    <t>Exclude one CB inadvertantly counted twice</t>
  </si>
  <si>
    <t>Other Adjustment</t>
  </si>
  <si>
    <t>Age profiles from this workbook are used in the calibration (2010) and forecasting (2015) repex models.</t>
  </si>
  <si>
    <t>CBs recently [2015] decommissioned (but that were reported in RIN)</t>
  </si>
  <si>
    <t>Transfer of Loganlea equipment to DNSP</t>
  </si>
  <si>
    <t>Transfer of Ashgrove West equipment to DNSP</t>
  </si>
  <si>
    <t>No enduring need for Baralaba substation, as part of Central West reconfiguration</t>
  </si>
  <si>
    <t>RIN data CB bay age profile aligns with the equipment CB age profile, provided for those CBs listed in the "CB Reconciliation" worksheet.</t>
  </si>
  <si>
    <t>Rows 109 - 112 on "Age Profile - 2010" is the switchgear age profile, grouped by equipment type, appropriate for the calibration (2010) repex model.</t>
  </si>
  <si>
    <t>Rows 111 - 131 on "Age Profile - 2015" is the switchgear age profile, appropriate for the forecast (2015) repex model.</t>
  </si>
  <si>
    <t>Listing of adjustments to the base profiles are listed in the "Adjustments" 2010 and 2015 worksheets.</t>
  </si>
  <si>
    <t>"Age Profile - Bay - Equipment" sheet lists the switchgear age profile according to bay (as reported in RIN data), and equipment (as needed in repex model).</t>
  </si>
  <si>
    <t>Adjustment of age data (a)</t>
  </si>
  <si>
    <t>Adjustment of age data (b)</t>
  </si>
  <si>
    <t>Inclusion of CBs of two generator auxillary bays</t>
  </si>
  <si>
    <t>No enduring need for Callide A bay for Gladstone South Feeder 7104</t>
  </si>
  <si>
    <t>No enduring need for Callide A bay for Gladstone South Feeder 7105</t>
  </si>
  <si>
    <t>No enduring need for Callide A bay for coupler</t>
  </si>
  <si>
    <t>No enduring need for Callide A bay for Baralaba Feeder 7111</t>
  </si>
  <si>
    <t>Transfer of Chinchilla Substation to Powerlink</t>
  </si>
  <si>
    <t>Include CT's of recent generation of deadtank CBs</t>
  </si>
  <si>
    <t>Include CT's of older generation of deadtank CBs</t>
  </si>
  <si>
    <t>Reconciliation of CB Equipement Data to RIN CB Switchbay Data</t>
  </si>
  <si>
    <t>Adjusted Age Profile (2010), Prepared for Calibration Repex Model</t>
  </si>
  <si>
    <t>Revised Revenue Proposal</t>
  </si>
  <si>
    <t>* Adjustments 2010 [Rows 66 - 73]: Switchgear at Swanbank powerstation substation site excluded from 2010 age profile.</t>
  </si>
  <si>
    <t>H001</t>
  </si>
  <si>
    <t>T004</t>
  </si>
  <si>
    <t>Exclusion of Swanbank powerstation substation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</si>
</sst>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NumberFormat="1"/>
    <xf numFmtId="0" fontId="2" fillId="0" borderId="1" xfId="1"/>
    <xf numFmtId="0" fontId="0" fillId="0" borderId="0" xfId="0" applyAlignment="1">
      <alignment wrapText="1"/>
    </xf>
    <xf numFmtId="164" fontId="0" fillId="0" borderId="0" xfId="0" applyNumberFormat="1"/>
    <xf numFmtId="0" fontId="5" fillId="0" borderId="0" xfId="3"/>
    <xf numFmtId="0" fontId="4" fillId="0" borderId="2" xfId="2"/>
    <xf numFmtId="0" fontId="6" fillId="0" borderId="0" xfId="3" applyFont="1"/>
    <xf numFmtId="164" fontId="0" fillId="0" borderId="0" xfId="0" applyNumberFormat="1" applyFont="1"/>
    <xf numFmtId="0" fontId="7" fillId="0" borderId="0" xfId="7"/>
    <xf numFmtId="164" fontId="1" fillId="0" borderId="0" xfId="0" applyNumberFormat="1" applyFont="1"/>
    <xf numFmtId="0" fontId="2" fillId="0" borderId="1" xfId="1" applyAlignment="1">
      <alignment wrapText="1"/>
    </xf>
    <xf numFmtId="0" fontId="6" fillId="0" borderId="0" xfId="5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220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crementalChanges2015" displayName="IncrementalChanges2015" ref="A4:DL53" totalsRowShown="0">
  <autoFilter ref="A4:DL53"/>
  <tableColumns count="116">
    <tableColumn id="1" name="ID"/>
    <tableColumn id="2" name="Description" dataDxfId="219"/>
    <tableColumn id="3" name="Type"/>
    <tableColumn id="4" name="Voltage"/>
    <tableColumn id="7" name="Enable" dataDxfId="218">
      <calculatedColumnFormula>IFERROR(OR(IncrementalChanges2015[[#This Row],[Future No Enduring Need]:[Other Adjustment]]),FALSE)</calculatedColumnFormula>
    </tableColumn>
    <tableColumn id="117" name="Future No Enduring Need"/>
    <tableColumn id="118" name="Other Adjustment"/>
    <tableColumn id="119" name="Notes"/>
    <tableColumn id="116" name="Sum" dataDxfId="217">
      <calculatedColumnFormula>SUM(IncrementalChanges2015[[#This Row],[2015]:[1909]])</calculatedColumnFormula>
    </tableColumn>
    <tableColumn id="9" name="2015" dataDxfId="216"/>
    <tableColumn id="10" name="2014" dataDxfId="215"/>
    <tableColumn id="11" name="2013" dataDxfId="214"/>
    <tableColumn id="12" name="2012" dataDxfId="213"/>
    <tableColumn id="13" name="2011" dataDxfId="212"/>
    <tableColumn id="14" name="2010" dataDxfId="211"/>
    <tableColumn id="15" name="2009" dataDxfId="210"/>
    <tableColumn id="16" name="2008" dataDxfId="209"/>
    <tableColumn id="17" name="2007" dataDxfId="208"/>
    <tableColumn id="18" name="2006" dataDxfId="207"/>
    <tableColumn id="19" name="2005" dataDxfId="206"/>
    <tableColumn id="20" name="2004" dataDxfId="205"/>
    <tableColumn id="21" name="2003" dataDxfId="204"/>
    <tableColumn id="22" name="2002" dataDxfId="203"/>
    <tableColumn id="23" name="2001" dataDxfId="202"/>
    <tableColumn id="24" name="2000" dataDxfId="201"/>
    <tableColumn id="25" name="1999" dataDxfId="200"/>
    <tableColumn id="26" name="1998" dataDxfId="199"/>
    <tableColumn id="27" name="1997" dataDxfId="198"/>
    <tableColumn id="28" name="1996" dataDxfId="197"/>
    <tableColumn id="29" name="1995" dataDxfId="196"/>
    <tableColumn id="30" name="1994" dataDxfId="195"/>
    <tableColumn id="31" name="1993" dataDxfId="194"/>
    <tableColumn id="32" name="1992" dataDxfId="193"/>
    <tableColumn id="33" name="1991" dataDxfId="192"/>
    <tableColumn id="34" name="1990" dataDxfId="191"/>
    <tableColumn id="35" name="1989" dataDxfId="190"/>
    <tableColumn id="36" name="1988" dataDxfId="189"/>
    <tableColumn id="37" name="1987" dataDxfId="188"/>
    <tableColumn id="38" name="1986" dataDxfId="187"/>
    <tableColumn id="39" name="1985" dataDxfId="186"/>
    <tableColumn id="40" name="1984" dataDxfId="185"/>
    <tableColumn id="41" name="1983" dataDxfId="184"/>
    <tableColumn id="42" name="1982" dataDxfId="183"/>
    <tableColumn id="43" name="1981" dataDxfId="182"/>
    <tableColumn id="44" name="1980" dataDxfId="181"/>
    <tableColumn id="45" name="1979" dataDxfId="180"/>
    <tableColumn id="46" name="1978" dataDxfId="179"/>
    <tableColumn id="47" name="1977" dataDxfId="178"/>
    <tableColumn id="48" name="1976" dataDxfId="177"/>
    <tableColumn id="49" name="1975" dataDxfId="176"/>
    <tableColumn id="50" name="1974" dataDxfId="175"/>
    <tableColumn id="51" name="1973" dataDxfId="174"/>
    <tableColumn id="52" name="1972" dataDxfId="173"/>
    <tableColumn id="53" name="1971" dataDxfId="172"/>
    <tableColumn id="54" name="1970" dataDxfId="171"/>
    <tableColumn id="55" name="1969" dataDxfId="170"/>
    <tableColumn id="56" name="1968" dataDxfId="169"/>
    <tableColumn id="57" name="1967" dataDxfId="168"/>
    <tableColumn id="58" name="1966" dataDxfId="167"/>
    <tableColumn id="59" name="1965" dataDxfId="166"/>
    <tableColumn id="60" name="1964" dataDxfId="165"/>
    <tableColumn id="61" name="1963" dataDxfId="164"/>
    <tableColumn id="62" name="1962" dataDxfId="163"/>
    <tableColumn id="63" name="1961" dataDxfId="162"/>
    <tableColumn id="64" name="1960" dataDxfId="161"/>
    <tableColumn id="65" name="1959" dataDxfId="160"/>
    <tableColumn id="66" name="1958" dataDxfId="159"/>
    <tableColumn id="67" name="1957" dataDxfId="158"/>
    <tableColumn id="68" name="1956" dataDxfId="157"/>
    <tableColumn id="69" name="1955" dataDxfId="156"/>
    <tableColumn id="70" name="1954" dataDxfId="155"/>
    <tableColumn id="71" name="1953" dataDxfId="154"/>
    <tableColumn id="72" name="1952" dataDxfId="153"/>
    <tableColumn id="73" name="1951" dataDxfId="152"/>
    <tableColumn id="74" name="1950" dataDxfId="151"/>
    <tableColumn id="75" name="1949" dataDxfId="150"/>
    <tableColumn id="76" name="1948" dataDxfId="149"/>
    <tableColumn id="77" name="1947" dataDxfId="148"/>
    <tableColumn id="78" name="1946" dataDxfId="147"/>
    <tableColumn id="79" name="1945" dataDxfId="146"/>
    <tableColumn id="80" name="1944" dataDxfId="145"/>
    <tableColumn id="81" name="1943" dataDxfId="144"/>
    <tableColumn id="82" name="1942" dataDxfId="143"/>
    <tableColumn id="83" name="1941" dataDxfId="142"/>
    <tableColumn id="84" name="1940" dataDxfId="141"/>
    <tableColumn id="85" name="1939" dataDxfId="140"/>
    <tableColumn id="86" name="1938" dataDxfId="139"/>
    <tableColumn id="87" name="1937" dataDxfId="138"/>
    <tableColumn id="88" name="1936" dataDxfId="137"/>
    <tableColumn id="89" name="1935" dataDxfId="136"/>
    <tableColumn id="90" name="1934" dataDxfId="135"/>
    <tableColumn id="91" name="1933" dataDxfId="134"/>
    <tableColumn id="92" name="1932" dataDxfId="133"/>
    <tableColumn id="93" name="1931" dataDxfId="132"/>
    <tableColumn id="94" name="1930" dataDxfId="131"/>
    <tableColumn id="95" name="1929" dataDxfId="130"/>
    <tableColumn id="96" name="1928" dataDxfId="129"/>
    <tableColumn id="97" name="1927" dataDxfId="128"/>
    <tableColumn id="98" name="1926" dataDxfId="127"/>
    <tableColumn id="99" name="1925" dataDxfId="126"/>
    <tableColumn id="100" name="1924" dataDxfId="125"/>
    <tableColumn id="101" name="1923" dataDxfId="124"/>
    <tableColumn id="102" name="1922" dataDxfId="123"/>
    <tableColumn id="103" name="1921" dataDxfId="122"/>
    <tableColumn id="104" name="1920" dataDxfId="121"/>
    <tableColumn id="105" name="1919" dataDxfId="120"/>
    <tableColumn id="106" name="1918" dataDxfId="119"/>
    <tableColumn id="107" name="1917" dataDxfId="118"/>
    <tableColumn id="108" name="1916" dataDxfId="117"/>
    <tableColumn id="109" name="1915" dataDxfId="116"/>
    <tableColumn id="110" name="1914" dataDxfId="115"/>
    <tableColumn id="111" name="1913" dataDxfId="114"/>
    <tableColumn id="112" name="1912" dataDxfId="113"/>
    <tableColumn id="113" name="1911" dataDxfId="112"/>
    <tableColumn id="114" name="1910" dataDxfId="111"/>
    <tableColumn id="115" name="1909" dataDxfId="11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5" name="IncrementalChanges2010" displayName="IncrementalChanges2010" ref="A4:DL73" totalsRowShown="0">
  <autoFilter ref="A4:DL73"/>
  <tableColumns count="116">
    <tableColumn id="1" name="ID"/>
    <tableColumn id="2" name="Description" dataDxfId="109"/>
    <tableColumn id="3" name="Type"/>
    <tableColumn id="4" name="Voltage"/>
    <tableColumn id="7" name="Enable" dataDxfId="108">
      <calculatedColumnFormula>IFERROR(OR(IncrementalChanges2010[[#This Row],[Future No Enduring Need]:[Other Adjustment]]),FALSE)</calculatedColumnFormula>
    </tableColumn>
    <tableColumn id="117" name="Future No Enduring Need"/>
    <tableColumn id="118" name="Other Adjustment"/>
    <tableColumn id="119" name="Notes"/>
    <tableColumn id="116" name="Sum" dataDxfId="107">
      <calculatedColumnFormula>SUM(IncrementalChanges2010[[#This Row],[2015]:[1909]])</calculatedColumnFormula>
    </tableColumn>
    <tableColumn id="9" name="2015" dataDxfId="106"/>
    <tableColumn id="10" name="2014" dataDxfId="105"/>
    <tableColumn id="11" name="2013" dataDxfId="104"/>
    <tableColumn id="12" name="2012" dataDxfId="103"/>
    <tableColumn id="13" name="2011" dataDxfId="102"/>
    <tableColumn id="14" name="2010" dataDxfId="101"/>
    <tableColumn id="15" name="2009" dataDxfId="100"/>
    <tableColumn id="16" name="2008" dataDxfId="99"/>
    <tableColumn id="17" name="2007" dataDxfId="98"/>
    <tableColumn id="18" name="2006" dataDxfId="97"/>
    <tableColumn id="19" name="2005" dataDxfId="96"/>
    <tableColumn id="20" name="2004" dataDxfId="95"/>
    <tableColumn id="21" name="2003" dataDxfId="94"/>
    <tableColumn id="22" name="2002" dataDxfId="93"/>
    <tableColumn id="23" name="2001" dataDxfId="92"/>
    <tableColumn id="24" name="2000" dataDxfId="91"/>
    <tableColumn id="25" name="1999" dataDxfId="90"/>
    <tableColumn id="26" name="1998" dataDxfId="89"/>
    <tableColumn id="27" name="1997" dataDxfId="88"/>
    <tableColumn id="28" name="1996" dataDxfId="87"/>
    <tableColumn id="29" name="1995" dataDxfId="86"/>
    <tableColumn id="30" name="1994" dataDxfId="85"/>
    <tableColumn id="31" name="1993" dataDxfId="84"/>
    <tableColumn id="32" name="1992" dataDxfId="83"/>
    <tableColumn id="33" name="1991" dataDxfId="82"/>
    <tableColumn id="34" name="1990" dataDxfId="81"/>
    <tableColumn id="35" name="1989" dataDxfId="80"/>
    <tableColumn id="36" name="1988" dataDxfId="79"/>
    <tableColumn id="37" name="1987" dataDxfId="78"/>
    <tableColumn id="38" name="1986" dataDxfId="77"/>
    <tableColumn id="39" name="1985" dataDxfId="76"/>
    <tableColumn id="40" name="1984" dataDxfId="75"/>
    <tableColumn id="41" name="1983" dataDxfId="74"/>
    <tableColumn id="42" name="1982" dataDxfId="73"/>
    <tableColumn id="43" name="1981" dataDxfId="72"/>
    <tableColumn id="44" name="1980" dataDxfId="71"/>
    <tableColumn id="45" name="1979" dataDxfId="70"/>
    <tableColumn id="46" name="1978" dataDxfId="69"/>
    <tableColumn id="47" name="1977" dataDxfId="68"/>
    <tableColumn id="48" name="1976" dataDxfId="67"/>
    <tableColumn id="49" name="1975" dataDxfId="66"/>
    <tableColumn id="50" name="1974" dataDxfId="65"/>
    <tableColumn id="51" name="1973" dataDxfId="64"/>
    <tableColumn id="52" name="1972" dataDxfId="63"/>
    <tableColumn id="53" name="1971" dataDxfId="62"/>
    <tableColumn id="54" name="1970" dataDxfId="61"/>
    <tableColumn id="55" name="1969" dataDxfId="60"/>
    <tableColumn id="56" name="1968" dataDxfId="59"/>
    <tableColumn id="57" name="1967" dataDxfId="58"/>
    <tableColumn id="58" name="1966" dataDxfId="57"/>
    <tableColumn id="59" name="1965" dataDxfId="56"/>
    <tableColumn id="60" name="1964" dataDxfId="55"/>
    <tableColumn id="61" name="1963" dataDxfId="54"/>
    <tableColumn id="62" name="1962" dataDxfId="53"/>
    <tableColumn id="63" name="1961" dataDxfId="52"/>
    <tableColumn id="64" name="1960" dataDxfId="51"/>
    <tableColumn id="65" name="1959" dataDxfId="50"/>
    <tableColumn id="66" name="1958" dataDxfId="49"/>
    <tableColumn id="67" name="1957" dataDxfId="48"/>
    <tableColumn id="68" name="1956" dataDxfId="47"/>
    <tableColumn id="69" name="1955" dataDxfId="46"/>
    <tableColumn id="70" name="1954" dataDxfId="45"/>
    <tableColumn id="71" name="1953" dataDxfId="44"/>
    <tableColumn id="72" name="1952" dataDxfId="43"/>
    <tableColumn id="73" name="1951" dataDxfId="42"/>
    <tableColumn id="74" name="1950" dataDxfId="41"/>
    <tableColumn id="75" name="1949" dataDxfId="40"/>
    <tableColumn id="76" name="1948" dataDxfId="39"/>
    <tableColumn id="77" name="1947" dataDxfId="38"/>
    <tableColumn id="78" name="1946" dataDxfId="37"/>
    <tableColumn id="79" name="1945" dataDxfId="36"/>
    <tableColumn id="80" name="1944" dataDxfId="35"/>
    <tableColumn id="81" name="1943" dataDxfId="34"/>
    <tableColumn id="82" name="1942" dataDxfId="33"/>
    <tableColumn id="83" name="1941" dataDxfId="32"/>
    <tableColumn id="84" name="1940" dataDxfId="31"/>
    <tableColumn id="85" name="1939" dataDxfId="30"/>
    <tableColumn id="86" name="1938" dataDxfId="29"/>
    <tableColumn id="87" name="1937" dataDxfId="28"/>
    <tableColumn id="88" name="1936" dataDxfId="27"/>
    <tableColumn id="89" name="1935" dataDxfId="26"/>
    <tableColumn id="90" name="1934" dataDxfId="25"/>
    <tableColumn id="91" name="1933" dataDxfId="24"/>
    <tableColumn id="92" name="1932" dataDxfId="23"/>
    <tableColumn id="93" name="1931" dataDxfId="22"/>
    <tableColumn id="94" name="1930" dataDxfId="21"/>
    <tableColumn id="95" name="1929" dataDxfId="20"/>
    <tableColumn id="96" name="1928" dataDxfId="19"/>
    <tableColumn id="97" name="1927" dataDxfId="18"/>
    <tableColumn id="98" name="1926" dataDxfId="17"/>
    <tableColumn id="99" name="1925" dataDxfId="16"/>
    <tableColumn id="100" name="1924" dataDxfId="15"/>
    <tableColumn id="101" name="1923" dataDxfId="14"/>
    <tableColumn id="102" name="1922" dataDxfId="13"/>
    <tableColumn id="103" name="1921" dataDxfId="12"/>
    <tableColumn id="104" name="1920" dataDxfId="11"/>
    <tableColumn id="105" name="1919" dataDxfId="10"/>
    <tableColumn id="106" name="1918" dataDxfId="9"/>
    <tableColumn id="107" name="1917" dataDxfId="8"/>
    <tableColumn id="108" name="1916" dataDxfId="7"/>
    <tableColumn id="109" name="1915" dataDxfId="6"/>
    <tableColumn id="110" name="1914" dataDxfId="5"/>
    <tableColumn id="111" name="1913" dataDxfId="4"/>
    <tableColumn id="112" name="1912" dataDxfId="3"/>
    <tableColumn id="113" name="1911" dataDxfId="2"/>
    <tableColumn id="114" name="1910" dataDxfId="1"/>
    <tableColumn id="115" name="1909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5"/>
  <sheetViews>
    <sheetView tabSelected="1" workbookViewId="0"/>
  </sheetViews>
  <sheetFormatPr defaultRowHeight="13.2" x14ac:dyDescent="0.25"/>
  <cols>
    <col min="1" max="16384" width="8.88671875" style="7"/>
  </cols>
  <sheetData>
    <row r="1" spans="1:1" s="4" customFormat="1" ht="20.399999999999999" thickBot="1" x14ac:dyDescent="0.45">
      <c r="A1" s="4" t="s">
        <v>173</v>
      </c>
    </row>
    <row r="2" spans="1:1" ht="13.8" thickTop="1" x14ac:dyDescent="0.25"/>
    <row r="3" spans="1:1" s="8" customFormat="1" ht="18" thickBot="1" x14ac:dyDescent="0.4">
      <c r="A3" s="8" t="s">
        <v>171</v>
      </c>
    </row>
    <row r="4" spans="1:1" ht="13.8" thickTop="1" x14ac:dyDescent="0.25">
      <c r="A4" s="9" t="s">
        <v>174</v>
      </c>
    </row>
    <row r="6" spans="1:1" s="8" customFormat="1" ht="18" thickBot="1" x14ac:dyDescent="0.4">
      <c r="A6" s="8" t="s">
        <v>172</v>
      </c>
    </row>
    <row r="7" spans="1:1" ht="13.8" thickTop="1" x14ac:dyDescent="0.25">
      <c r="A7" s="9" t="s">
        <v>205</v>
      </c>
    </row>
    <row r="8" spans="1:1" x14ac:dyDescent="0.25">
      <c r="A8" s="9" t="s">
        <v>212</v>
      </c>
    </row>
    <row r="9" spans="1:1" x14ac:dyDescent="0.25">
      <c r="A9" s="9" t="s">
        <v>211</v>
      </c>
    </row>
    <row r="10" spans="1:1" x14ac:dyDescent="0.25">
      <c r="A10" s="9" t="s">
        <v>213</v>
      </c>
    </row>
    <row r="11" spans="1:1" x14ac:dyDescent="0.25">
      <c r="A11" s="7" t="s">
        <v>214</v>
      </c>
    </row>
    <row r="12" spans="1:1" x14ac:dyDescent="0.25">
      <c r="A12" s="7" t="s">
        <v>210</v>
      </c>
    </row>
    <row r="14" spans="1:1" s="8" customFormat="1" ht="18" thickBot="1" x14ac:dyDescent="0.4">
      <c r="A14" s="8" t="s">
        <v>227</v>
      </c>
    </row>
    <row r="15" spans="1:1" s="14" customFormat="1" ht="13.8" thickTop="1" x14ac:dyDescent="0.25">
      <c r="A15" s="14" t="s">
        <v>228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53"/>
  <sheetViews>
    <sheetView zoomScale="55" zoomScaleNormal="55" workbookViewId="0"/>
  </sheetViews>
  <sheetFormatPr defaultRowHeight="14.4" x14ac:dyDescent="0.3"/>
  <cols>
    <col min="1" max="1" width="27.5546875" bestFit="1" customWidth="1"/>
    <col min="2" max="2" width="53.88671875" style="5" customWidth="1"/>
    <col min="3" max="3" width="14.77734375" customWidth="1"/>
    <col min="4" max="4" width="9.6640625" bestFit="1" customWidth="1"/>
    <col min="6" max="6" width="24.77734375" bestFit="1" customWidth="1"/>
    <col min="7" max="7" width="16.33203125" bestFit="1" customWidth="1"/>
    <col min="8" max="8" width="16.33203125" customWidth="1"/>
    <col min="9" max="9" width="7.44140625" bestFit="1" customWidth="1"/>
    <col min="10" max="10" width="11" bestFit="1" customWidth="1"/>
    <col min="11" max="35" width="7.21875" bestFit="1" customWidth="1"/>
    <col min="36" max="36" width="11" bestFit="1" customWidth="1"/>
    <col min="37" max="40" width="7.21875" bestFit="1" customWidth="1"/>
    <col min="41" max="41" width="11" bestFit="1" customWidth="1"/>
    <col min="42" max="48" width="7.21875" bestFit="1" customWidth="1"/>
    <col min="49" max="49" width="11" bestFit="1" customWidth="1"/>
    <col min="50" max="116" width="7.21875" bestFit="1" customWidth="1"/>
  </cols>
  <sheetData>
    <row r="2" spans="1:116" s="4" customFormat="1" ht="20.399999999999999" thickBot="1" x14ac:dyDescent="0.45">
      <c r="A2" s="4" t="s">
        <v>201</v>
      </c>
      <c r="B2" s="13"/>
    </row>
    <row r="3" spans="1:116" ht="15" thickTop="1" x14ac:dyDescent="0.3"/>
    <row r="4" spans="1:116" x14ac:dyDescent="0.3">
      <c r="A4" t="s">
        <v>41</v>
      </c>
      <c r="B4" s="5" t="s">
        <v>0</v>
      </c>
      <c r="C4" t="s">
        <v>4</v>
      </c>
      <c r="D4" t="s">
        <v>1</v>
      </c>
      <c r="E4" t="s">
        <v>42</v>
      </c>
      <c r="F4" t="s">
        <v>43</v>
      </c>
      <c r="G4" t="s">
        <v>204</v>
      </c>
      <c r="H4" t="s">
        <v>44</v>
      </c>
      <c r="I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 t="s">
        <v>52</v>
      </c>
      <c r="Q4" t="s">
        <v>53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65</v>
      </c>
      <c r="AD4" t="s">
        <v>66</v>
      </c>
      <c r="AE4" t="s">
        <v>67</v>
      </c>
      <c r="AF4" t="s">
        <v>68</v>
      </c>
      <c r="AG4" t="s">
        <v>69</v>
      </c>
      <c r="AH4" t="s">
        <v>70</v>
      </c>
      <c r="AI4" t="s">
        <v>71</v>
      </c>
      <c r="AJ4" t="s">
        <v>72</v>
      </c>
      <c r="AK4" t="s">
        <v>73</v>
      </c>
      <c r="AL4" t="s">
        <v>74</v>
      </c>
      <c r="AM4" t="s">
        <v>75</v>
      </c>
      <c r="AN4" t="s">
        <v>76</v>
      </c>
      <c r="AO4" t="s">
        <v>77</v>
      </c>
      <c r="AP4" t="s">
        <v>78</v>
      </c>
      <c r="AQ4" t="s">
        <v>79</v>
      </c>
      <c r="AR4" t="s">
        <v>80</v>
      </c>
      <c r="AS4" t="s">
        <v>81</v>
      </c>
      <c r="AT4" t="s">
        <v>82</v>
      </c>
      <c r="AU4" t="s">
        <v>83</v>
      </c>
      <c r="AV4" t="s">
        <v>84</v>
      </c>
      <c r="AW4" t="s">
        <v>85</v>
      </c>
      <c r="AX4" t="s">
        <v>86</v>
      </c>
      <c r="AY4" t="s">
        <v>87</v>
      </c>
      <c r="AZ4" t="s">
        <v>88</v>
      </c>
      <c r="BA4" t="s">
        <v>89</v>
      </c>
      <c r="BB4" t="s">
        <v>90</v>
      </c>
      <c r="BC4" t="s">
        <v>91</v>
      </c>
      <c r="BD4" t="s">
        <v>92</v>
      </c>
      <c r="BE4" t="s">
        <v>93</v>
      </c>
      <c r="BF4" t="s">
        <v>94</v>
      </c>
      <c r="BG4" t="s">
        <v>95</v>
      </c>
      <c r="BH4" t="s">
        <v>96</v>
      </c>
      <c r="BI4" t="s">
        <v>97</v>
      </c>
      <c r="BJ4" t="s">
        <v>98</v>
      </c>
      <c r="BK4" t="s">
        <v>99</v>
      </c>
      <c r="BL4" t="s">
        <v>100</v>
      </c>
      <c r="BM4" t="s">
        <v>101</v>
      </c>
      <c r="BN4" t="s">
        <v>102</v>
      </c>
      <c r="BO4" t="s">
        <v>103</v>
      </c>
      <c r="BP4" t="s">
        <v>104</v>
      </c>
      <c r="BQ4" t="s">
        <v>105</v>
      </c>
      <c r="BR4" t="s">
        <v>106</v>
      </c>
      <c r="BS4" t="s">
        <v>107</v>
      </c>
      <c r="BT4" t="s">
        <v>108</v>
      </c>
      <c r="BU4" t="s">
        <v>109</v>
      </c>
      <c r="BV4" t="s">
        <v>110</v>
      </c>
      <c r="BW4" t="s">
        <v>111</v>
      </c>
      <c r="BX4" t="s">
        <v>112</v>
      </c>
      <c r="BY4" t="s">
        <v>113</v>
      </c>
      <c r="BZ4" t="s">
        <v>114</v>
      </c>
      <c r="CA4" t="s">
        <v>115</v>
      </c>
      <c r="CB4" t="s">
        <v>116</v>
      </c>
      <c r="CC4" t="s">
        <v>117</v>
      </c>
      <c r="CD4" t="s">
        <v>118</v>
      </c>
      <c r="CE4" t="s">
        <v>119</v>
      </c>
      <c r="CF4" t="s">
        <v>120</v>
      </c>
      <c r="CG4" t="s">
        <v>121</v>
      </c>
      <c r="CH4" t="s">
        <v>122</v>
      </c>
      <c r="CI4" t="s">
        <v>123</v>
      </c>
      <c r="CJ4" t="s">
        <v>124</v>
      </c>
      <c r="CK4" t="s">
        <v>125</v>
      </c>
      <c r="CL4" t="s">
        <v>126</v>
      </c>
      <c r="CM4" t="s">
        <v>127</v>
      </c>
      <c r="CN4" t="s">
        <v>128</v>
      </c>
      <c r="CO4" t="s">
        <v>129</v>
      </c>
      <c r="CP4" t="s">
        <v>130</v>
      </c>
      <c r="CQ4" t="s">
        <v>131</v>
      </c>
      <c r="CR4" t="s">
        <v>132</v>
      </c>
      <c r="CS4" t="s">
        <v>133</v>
      </c>
      <c r="CT4" t="s">
        <v>134</v>
      </c>
      <c r="CU4" t="s">
        <v>135</v>
      </c>
      <c r="CV4" t="s">
        <v>136</v>
      </c>
      <c r="CW4" t="s">
        <v>137</v>
      </c>
      <c r="CX4" t="s">
        <v>138</v>
      </c>
      <c r="CY4" t="s">
        <v>139</v>
      </c>
      <c r="CZ4" t="s">
        <v>140</v>
      </c>
      <c r="DA4" t="s">
        <v>141</v>
      </c>
      <c r="DB4" t="s">
        <v>142</v>
      </c>
      <c r="DC4" t="s">
        <v>143</v>
      </c>
      <c r="DD4" t="s">
        <v>144</v>
      </c>
      <c r="DE4" t="s">
        <v>145</v>
      </c>
      <c r="DF4" t="s">
        <v>146</v>
      </c>
      <c r="DG4" t="s">
        <v>147</v>
      </c>
      <c r="DH4" t="s">
        <v>148</v>
      </c>
      <c r="DI4" t="s">
        <v>149</v>
      </c>
      <c r="DJ4" t="s">
        <v>150</v>
      </c>
      <c r="DK4" t="s">
        <v>151</v>
      </c>
      <c r="DL4" t="s">
        <v>152</v>
      </c>
    </row>
    <row r="5" spans="1:116" ht="28.8" x14ac:dyDescent="0.3">
      <c r="A5" t="s">
        <v>154</v>
      </c>
      <c r="B5" s="5" t="s">
        <v>156</v>
      </c>
      <c r="C5" t="s">
        <v>6</v>
      </c>
      <c r="D5">
        <v>275</v>
      </c>
      <c r="E5" t="b">
        <f>IFERROR(OR(IncrementalChanges2015[[#This Row],[Future No Enduring Need]:[Other Adjustment]]),FALSE)</f>
        <v>1</v>
      </c>
      <c r="F5" t="b">
        <v>1</v>
      </c>
      <c r="I5">
        <f>SUM(IncrementalChanges2015[[#This Row],[2015]:[1909]])</f>
        <v>-3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-3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</row>
    <row r="6" spans="1:116" ht="28.8" x14ac:dyDescent="0.3">
      <c r="A6" t="s">
        <v>154</v>
      </c>
      <c r="B6" s="5" t="s">
        <v>156</v>
      </c>
      <c r="C6" t="s">
        <v>7</v>
      </c>
      <c r="D6">
        <v>275</v>
      </c>
      <c r="E6" t="b">
        <f>IFERROR(OR(IncrementalChanges2015[[#This Row],[Future No Enduring Need]:[Other Adjustment]]),FALSE)</f>
        <v>1</v>
      </c>
      <c r="F6" t="b">
        <v>1</v>
      </c>
      <c r="I6">
        <f>SUM(IncrementalChanges2015[[#This Row],[2015]:[1909]])</f>
        <v>-17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-1</v>
      </c>
      <c r="AX6" s="6">
        <v>-9</v>
      </c>
      <c r="AY6" s="6">
        <v>-7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</row>
    <row r="7" spans="1:116" ht="28.8" x14ac:dyDescent="0.3">
      <c r="A7" t="s">
        <v>154</v>
      </c>
      <c r="B7" s="5" t="s">
        <v>156</v>
      </c>
      <c r="C7" t="s">
        <v>5</v>
      </c>
      <c r="D7">
        <v>275</v>
      </c>
      <c r="E7" t="b">
        <f>IFERROR(OR(IncrementalChanges2015[[#This Row],[Future No Enduring Need]:[Other Adjustment]]),FALSE)</f>
        <v>1</v>
      </c>
      <c r="F7" t="b">
        <v>1</v>
      </c>
      <c r="I7">
        <f>SUM(IncrementalChanges2015[[#This Row],[2015]:[1909]])</f>
        <v>-6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-6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</row>
    <row r="8" spans="1:116" ht="28.8" x14ac:dyDescent="0.3">
      <c r="A8" t="s">
        <v>154</v>
      </c>
      <c r="B8" s="5" t="s">
        <v>156</v>
      </c>
      <c r="C8" t="s">
        <v>8</v>
      </c>
      <c r="D8">
        <v>275</v>
      </c>
      <c r="E8" t="b">
        <f>IFERROR(OR(IncrementalChanges2015[[#This Row],[Future No Enduring Need]:[Other Adjustment]]),FALSE)</f>
        <v>1</v>
      </c>
      <c r="F8" t="b">
        <v>1</v>
      </c>
      <c r="I8">
        <f>SUM(IncrementalChanges2015[[#This Row],[2015]:[1909]])</f>
        <v>-9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-9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</row>
    <row r="9" spans="1:116" ht="28.8" x14ac:dyDescent="0.3">
      <c r="A9" t="s">
        <v>9</v>
      </c>
      <c r="B9" s="5" t="s">
        <v>157</v>
      </c>
      <c r="C9" t="s">
        <v>6</v>
      </c>
      <c r="D9">
        <v>275</v>
      </c>
      <c r="E9" t="b">
        <f>IFERROR(OR(IncrementalChanges2015[[#This Row],[Future No Enduring Need]:[Other Adjustment]]),FALSE)</f>
        <v>1</v>
      </c>
      <c r="F9" t="b">
        <v>1</v>
      </c>
      <c r="I9">
        <f>SUM(IncrementalChanges2015[[#This Row],[2015]:[1909]])</f>
        <v>-1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-1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</row>
    <row r="10" spans="1:116" ht="28.8" x14ac:dyDescent="0.3">
      <c r="A10" t="s">
        <v>9</v>
      </c>
      <c r="B10" s="5" t="s">
        <v>157</v>
      </c>
      <c r="C10" t="s">
        <v>7</v>
      </c>
      <c r="D10">
        <v>275</v>
      </c>
      <c r="E10" t="b">
        <f>IFERROR(OR(IncrementalChanges2015[[#This Row],[Future No Enduring Need]:[Other Adjustment]]),FALSE)</f>
        <v>1</v>
      </c>
      <c r="F10" t="b">
        <v>1</v>
      </c>
      <c r="I10" s="3">
        <f>SUM(IncrementalChanges2015[[#This Row],[2015]:[1909]])</f>
        <v>-7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-1</v>
      </c>
      <c r="Z10" s="6">
        <v>0</v>
      </c>
      <c r="AA10" s="6">
        <v>0</v>
      </c>
      <c r="AB10" s="6">
        <v>0</v>
      </c>
      <c r="AC10" s="6">
        <v>0</v>
      </c>
      <c r="AD10" s="6">
        <v>-2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-2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-2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</row>
    <row r="11" spans="1:116" ht="28.8" x14ac:dyDescent="0.3">
      <c r="A11" t="s">
        <v>9</v>
      </c>
      <c r="B11" s="5" t="s">
        <v>157</v>
      </c>
      <c r="C11" t="s">
        <v>5</v>
      </c>
      <c r="D11">
        <v>275</v>
      </c>
      <c r="E11" t="b">
        <f>IFERROR(OR(IncrementalChanges2015[[#This Row],[Future No Enduring Need]:[Other Adjustment]]),FALSE)</f>
        <v>1</v>
      </c>
      <c r="F11" t="b">
        <v>1</v>
      </c>
      <c r="I11" s="3">
        <f>SUM(IncrementalChanges2015[[#This Row],[2015]:[1909]])</f>
        <v>-1</v>
      </c>
      <c r="J11" s="6">
        <v>0</v>
      </c>
      <c r="K11" s="6">
        <v>0</v>
      </c>
      <c r="L11" s="6">
        <v>0</v>
      </c>
      <c r="M11" s="6">
        <v>0</v>
      </c>
      <c r="N11" s="6">
        <v>-1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</row>
    <row r="12" spans="1:116" ht="28.8" x14ac:dyDescent="0.3">
      <c r="A12" t="s">
        <v>9</v>
      </c>
      <c r="B12" s="5" t="s">
        <v>157</v>
      </c>
      <c r="C12" t="s">
        <v>8</v>
      </c>
      <c r="D12">
        <v>275</v>
      </c>
      <c r="E12" t="b">
        <f>IFERROR(OR(IncrementalChanges2015[[#This Row],[Future No Enduring Need]:[Other Adjustment]]),FALSE)</f>
        <v>1</v>
      </c>
      <c r="F12" t="b">
        <v>1</v>
      </c>
      <c r="I12" s="3">
        <f>SUM(IncrementalChanges2015[[#This Row],[2015]:[1909]])</f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</row>
    <row r="13" spans="1:116" ht="28.8" x14ac:dyDescent="0.3">
      <c r="A13" t="s">
        <v>25</v>
      </c>
      <c r="B13" s="5" t="s">
        <v>158</v>
      </c>
      <c r="C13" t="s">
        <v>6</v>
      </c>
      <c r="D13">
        <v>132</v>
      </c>
      <c r="E13" t="b">
        <f>IFERROR(OR(IncrementalChanges2015[[#This Row],[Future No Enduring Need]:[Other Adjustment]]),FALSE)</f>
        <v>1</v>
      </c>
      <c r="G13" t="b">
        <v>1</v>
      </c>
      <c r="I13" s="3">
        <f>SUM(IncrementalChanges2015[[#This Row],[2015]:[1909]])</f>
        <v>-1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-1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</row>
    <row r="14" spans="1:116" ht="28.8" x14ac:dyDescent="0.3">
      <c r="A14" t="s">
        <v>25</v>
      </c>
      <c r="B14" s="5" t="s">
        <v>158</v>
      </c>
      <c r="C14" t="s">
        <v>7</v>
      </c>
      <c r="D14">
        <v>132</v>
      </c>
      <c r="E14" t="b">
        <f>IFERROR(OR(IncrementalChanges2015[[#This Row],[Future No Enduring Need]:[Other Adjustment]]),FALSE)</f>
        <v>1</v>
      </c>
      <c r="G14" t="b">
        <v>1</v>
      </c>
      <c r="I14" s="3">
        <f>SUM(IncrementalChanges2015[[#This Row],[2015]:[1909]])</f>
        <v>-1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-1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</row>
    <row r="15" spans="1:116" ht="28.8" x14ac:dyDescent="0.3">
      <c r="A15" t="s">
        <v>25</v>
      </c>
      <c r="B15" s="5" t="s">
        <v>158</v>
      </c>
      <c r="C15" t="s">
        <v>5</v>
      </c>
      <c r="D15">
        <v>132</v>
      </c>
      <c r="E15" t="b">
        <f>IFERROR(OR(IncrementalChanges2015[[#This Row],[Future No Enduring Need]:[Other Adjustment]]),FALSE)</f>
        <v>1</v>
      </c>
      <c r="G15" t="b">
        <v>1</v>
      </c>
      <c r="I15" s="3">
        <f>SUM(IncrementalChanges2015[[#This Row],[2015]:[1909]])</f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ht="28.8" x14ac:dyDescent="0.3">
      <c r="A16" t="s">
        <v>25</v>
      </c>
      <c r="B16" s="5" t="s">
        <v>158</v>
      </c>
      <c r="C16" t="s">
        <v>8</v>
      </c>
      <c r="D16">
        <v>132</v>
      </c>
      <c r="E16" t="b">
        <f>IFERROR(OR(IncrementalChanges2015[[#This Row],[Future No Enduring Need]:[Other Adjustment]]),FALSE)</f>
        <v>1</v>
      </c>
      <c r="G16" t="b">
        <v>1</v>
      </c>
      <c r="I16" s="3">
        <f>SUM(IncrementalChanges2015[[#This Row],[2015]:[1909]])</f>
        <v>-3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-2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-1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116" ht="28.8" x14ac:dyDescent="0.3">
      <c r="A17" t="s">
        <v>26</v>
      </c>
      <c r="B17" s="5" t="s">
        <v>158</v>
      </c>
      <c r="C17" t="s">
        <v>6</v>
      </c>
      <c r="D17">
        <v>132</v>
      </c>
      <c r="E17" t="b">
        <f>IFERROR(OR(IncrementalChanges2015[[#This Row],[Future No Enduring Need]:[Other Adjustment]]),FALSE)</f>
        <v>1</v>
      </c>
      <c r="G17" t="b">
        <v>1</v>
      </c>
      <c r="I17" s="3">
        <f>SUM(IncrementalChanges2015[[#This Row],[2015]:[1909]])</f>
        <v>-1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-1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</row>
    <row r="18" spans="1:116" ht="28.8" x14ac:dyDescent="0.3">
      <c r="A18" t="s">
        <v>26</v>
      </c>
      <c r="B18" s="5" t="s">
        <v>158</v>
      </c>
      <c r="C18" t="s">
        <v>7</v>
      </c>
      <c r="D18">
        <v>132</v>
      </c>
      <c r="E18" t="b">
        <f>IFERROR(OR(IncrementalChanges2015[[#This Row],[Future No Enduring Need]:[Other Adjustment]]),FALSE)</f>
        <v>1</v>
      </c>
      <c r="G18" t="b">
        <v>1</v>
      </c>
      <c r="I18" s="3">
        <f>SUM(IncrementalChanges2015[[#This Row],[2015]:[1909]])</f>
        <v>-1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-1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</row>
    <row r="19" spans="1:116" ht="28.8" x14ac:dyDescent="0.3">
      <c r="A19" t="s">
        <v>26</v>
      </c>
      <c r="B19" s="5" t="s">
        <v>158</v>
      </c>
      <c r="C19" t="s">
        <v>5</v>
      </c>
      <c r="D19">
        <v>132</v>
      </c>
      <c r="E19" t="b">
        <f>IFERROR(OR(IncrementalChanges2015[[#This Row],[Future No Enduring Need]:[Other Adjustment]]),FALSE)</f>
        <v>1</v>
      </c>
      <c r="G19" t="b">
        <v>1</v>
      </c>
      <c r="I19" s="3">
        <f>SUM(IncrementalChanges2015[[#This Row],[2015]:[1909]])</f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</row>
    <row r="20" spans="1:116" ht="28.8" x14ac:dyDescent="0.3">
      <c r="A20" t="s">
        <v>26</v>
      </c>
      <c r="B20" s="5" t="s">
        <v>158</v>
      </c>
      <c r="C20" t="s">
        <v>8</v>
      </c>
      <c r="D20">
        <v>132</v>
      </c>
      <c r="E20" t="b">
        <f>IFERROR(OR(IncrementalChanges2015[[#This Row],[Future No Enduring Need]:[Other Adjustment]]),FALSE)</f>
        <v>1</v>
      </c>
      <c r="G20" t="b">
        <v>1</v>
      </c>
      <c r="I20" s="3">
        <f>SUM(IncrementalChanges2015[[#This Row],[2015]:[1909]])</f>
        <v>-3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-3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</row>
    <row r="21" spans="1:116" ht="28.8" x14ac:dyDescent="0.3">
      <c r="A21" t="s">
        <v>178</v>
      </c>
      <c r="B21" s="5" t="s">
        <v>218</v>
      </c>
      <c r="C21" t="s">
        <v>6</v>
      </c>
      <c r="D21">
        <v>132</v>
      </c>
      <c r="E21" t="b">
        <f>IFERROR(OR(IncrementalChanges2015[[#This Row],[Future No Enduring Need]:[Other Adjustment]]),FALSE)</f>
        <v>1</v>
      </c>
      <c r="F21" t="b">
        <v>1</v>
      </c>
      <c r="I21" s="3">
        <f>SUM(IncrementalChanges2015[[#This Row],[2015]:[1909]])</f>
        <v>-1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-1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</row>
    <row r="22" spans="1:116" ht="28.8" x14ac:dyDescent="0.3">
      <c r="A22" t="s">
        <v>178</v>
      </c>
      <c r="B22" s="5" t="s">
        <v>218</v>
      </c>
      <c r="C22" t="s">
        <v>7</v>
      </c>
      <c r="D22">
        <v>132</v>
      </c>
      <c r="E22" t="b">
        <f>IFERROR(OR(IncrementalChanges2015[[#This Row],[Future No Enduring Need]:[Other Adjustment]]),FALSE)</f>
        <v>1</v>
      </c>
      <c r="F22" t="b">
        <v>1</v>
      </c>
      <c r="I22" s="3">
        <f>SUM(IncrementalChanges2015[[#This Row],[2015]:[1909]])</f>
        <v>-5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-1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-1</v>
      </c>
      <c r="BI22" s="6">
        <v>-3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</row>
    <row r="23" spans="1:116" ht="28.8" x14ac:dyDescent="0.3">
      <c r="A23" t="s">
        <v>178</v>
      </c>
      <c r="B23" s="5" t="s">
        <v>218</v>
      </c>
      <c r="C23" t="s">
        <v>5</v>
      </c>
      <c r="D23">
        <v>132</v>
      </c>
      <c r="E23" t="b">
        <f>IFERROR(OR(IncrementalChanges2015[[#This Row],[Future No Enduring Need]:[Other Adjustment]]),FALSE)</f>
        <v>1</v>
      </c>
      <c r="F23" t="b">
        <v>1</v>
      </c>
      <c r="I23" s="3">
        <f>SUM(IncrementalChanges2015[[#This Row],[2015]:[1909]])</f>
        <v>-3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-3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</row>
    <row r="24" spans="1:116" ht="28.8" x14ac:dyDescent="0.3">
      <c r="A24" t="s">
        <v>178</v>
      </c>
      <c r="B24" s="5" t="s">
        <v>218</v>
      </c>
      <c r="C24" t="s">
        <v>8</v>
      </c>
      <c r="D24">
        <v>132</v>
      </c>
      <c r="E24" t="b">
        <f>IFERROR(OR(IncrementalChanges2015[[#This Row],[Future No Enduring Need]:[Other Adjustment]]),FALSE)</f>
        <v>1</v>
      </c>
      <c r="F24" t="b">
        <v>1</v>
      </c>
      <c r="I24" s="3">
        <f>SUM(IncrementalChanges2015[[#This Row],[2015]:[1909]])</f>
        <v>-3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-1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-2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</row>
    <row r="25" spans="1:116" ht="28.8" x14ac:dyDescent="0.3">
      <c r="A25" t="s">
        <v>179</v>
      </c>
      <c r="B25" s="5" t="s">
        <v>219</v>
      </c>
      <c r="C25" t="s">
        <v>6</v>
      </c>
      <c r="D25">
        <v>132</v>
      </c>
      <c r="E25" s="3" t="b">
        <f>IFERROR(OR(IncrementalChanges2015[[#This Row],[Future No Enduring Need]:[Other Adjustment]]),FALSE)</f>
        <v>1</v>
      </c>
      <c r="F25" t="b">
        <v>1</v>
      </c>
      <c r="I25" s="3">
        <f>SUM(IncrementalChanges2015[[#This Row],[2015]:[1909]])</f>
        <v>-1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-1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</row>
    <row r="26" spans="1:116" ht="15.6" customHeight="1" x14ac:dyDescent="0.3">
      <c r="A26" t="s">
        <v>179</v>
      </c>
      <c r="B26" s="5" t="s">
        <v>219</v>
      </c>
      <c r="C26" t="s">
        <v>7</v>
      </c>
      <c r="D26">
        <v>132</v>
      </c>
      <c r="E26" s="3" t="b">
        <f>IFERROR(OR(IncrementalChanges2015[[#This Row],[Future No Enduring Need]:[Other Adjustment]]),FALSE)</f>
        <v>1</v>
      </c>
      <c r="F26" t="b">
        <v>1</v>
      </c>
      <c r="I26" s="3">
        <f>SUM(IncrementalChanges2015[[#This Row],[2015]:[1909]])</f>
        <v>-5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-5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</row>
    <row r="27" spans="1:116" ht="28.8" x14ac:dyDescent="0.3">
      <c r="A27" t="s">
        <v>179</v>
      </c>
      <c r="B27" s="5" t="s">
        <v>219</v>
      </c>
      <c r="C27" t="s">
        <v>5</v>
      </c>
      <c r="D27">
        <v>132</v>
      </c>
      <c r="E27" s="3" t="b">
        <f>IFERROR(OR(IncrementalChanges2015[[#This Row],[Future No Enduring Need]:[Other Adjustment]]),FALSE)</f>
        <v>1</v>
      </c>
      <c r="F27" t="b">
        <v>1</v>
      </c>
      <c r="I27" s="3">
        <f>SUM(IncrementalChanges2015[[#This Row],[2015]:[1909]])</f>
        <v>-3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-3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</row>
    <row r="28" spans="1:116" ht="28.8" x14ac:dyDescent="0.3">
      <c r="A28" t="s">
        <v>179</v>
      </c>
      <c r="B28" s="5" t="s">
        <v>219</v>
      </c>
      <c r="C28" t="s">
        <v>8</v>
      </c>
      <c r="D28">
        <v>132</v>
      </c>
      <c r="E28" s="3" t="b">
        <f>IFERROR(OR(IncrementalChanges2015[[#This Row],[Future No Enduring Need]:[Other Adjustment]]),FALSE)</f>
        <v>1</v>
      </c>
      <c r="F28" t="b">
        <v>1</v>
      </c>
      <c r="I28" s="3">
        <f>SUM(IncrementalChanges2015[[#This Row],[2015]:[1909]])</f>
        <v>-3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-1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-1</v>
      </c>
      <c r="AL28" s="6">
        <v>-1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</row>
    <row r="29" spans="1:116" x14ac:dyDescent="0.3">
      <c r="A29" t="s">
        <v>188</v>
      </c>
      <c r="B29" s="5" t="s">
        <v>221</v>
      </c>
      <c r="C29" t="s">
        <v>6</v>
      </c>
      <c r="D29">
        <v>132</v>
      </c>
      <c r="E29" s="3" t="b">
        <f>IFERROR(OR(IncrementalChanges2015[[#This Row],[Future No Enduring Need]:[Other Adjustment]]),FALSE)</f>
        <v>1</v>
      </c>
      <c r="F29" t="b">
        <v>1</v>
      </c>
      <c r="I29" s="3">
        <f>SUM(IncrementalChanges2015[[#This Row],[2015]:[1909]])</f>
        <v>-1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-1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</row>
    <row r="30" spans="1:116" x14ac:dyDescent="0.3">
      <c r="A30" t="s">
        <v>188</v>
      </c>
      <c r="B30" s="5" t="s">
        <v>221</v>
      </c>
      <c r="C30" t="s">
        <v>7</v>
      </c>
      <c r="D30">
        <v>132</v>
      </c>
      <c r="E30" s="3" t="b">
        <f>IFERROR(OR(IncrementalChanges2015[[#This Row],[Future No Enduring Need]:[Other Adjustment]]),FALSE)</f>
        <v>1</v>
      </c>
      <c r="F30" t="b">
        <v>1</v>
      </c>
      <c r="I30" s="3">
        <f>SUM(IncrementalChanges2015[[#This Row],[2015]:[1909]])</f>
        <v>-6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-2</v>
      </c>
      <c r="BI30" s="6">
        <v>-4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</row>
    <row r="31" spans="1:116" x14ac:dyDescent="0.3">
      <c r="A31" t="s">
        <v>188</v>
      </c>
      <c r="B31" s="5" t="s">
        <v>221</v>
      </c>
      <c r="C31" t="s">
        <v>5</v>
      </c>
      <c r="D31">
        <v>132</v>
      </c>
      <c r="E31" s="3" t="b">
        <f>IFERROR(OR(IncrementalChanges2015[[#This Row],[Future No Enduring Need]:[Other Adjustment]]),FALSE)</f>
        <v>1</v>
      </c>
      <c r="F31" t="b">
        <v>1</v>
      </c>
      <c r="I31" s="3">
        <f>SUM(IncrementalChanges2015[[#This Row],[2015]:[1909]])</f>
        <v>-3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-3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</row>
    <row r="32" spans="1:116" x14ac:dyDescent="0.3">
      <c r="A32" t="s">
        <v>188</v>
      </c>
      <c r="B32" s="5" t="s">
        <v>221</v>
      </c>
      <c r="C32" t="s">
        <v>8</v>
      </c>
      <c r="D32">
        <v>132</v>
      </c>
      <c r="E32" s="3" t="b">
        <f>IFERROR(OR(IncrementalChanges2015[[#This Row],[Future No Enduring Need]:[Other Adjustment]]),FALSE)</f>
        <v>1</v>
      </c>
      <c r="F32" t="b">
        <v>1</v>
      </c>
      <c r="I32" s="3">
        <f>SUM(IncrementalChanges2015[[#This Row],[2015]:[1909]])</f>
        <v>-3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-3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</row>
    <row r="33" spans="1:116" x14ac:dyDescent="0.3">
      <c r="A33" t="s">
        <v>189</v>
      </c>
      <c r="B33" s="5" t="s">
        <v>220</v>
      </c>
      <c r="C33" t="s">
        <v>6</v>
      </c>
      <c r="D33">
        <v>132</v>
      </c>
      <c r="E33" s="3" t="b">
        <f>IFERROR(OR(IncrementalChanges2015[[#This Row],[Future No Enduring Need]:[Other Adjustment]]),FALSE)</f>
        <v>1</v>
      </c>
      <c r="F33" t="b">
        <v>1</v>
      </c>
      <c r="I33" s="3">
        <f>SUM(IncrementalChanges2015[[#This Row],[2015]:[1909]])</f>
        <v>-1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-1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</row>
    <row r="34" spans="1:116" x14ac:dyDescent="0.3">
      <c r="A34" t="s">
        <v>189</v>
      </c>
      <c r="B34" s="5" t="s">
        <v>220</v>
      </c>
      <c r="C34" t="s">
        <v>7</v>
      </c>
      <c r="D34">
        <v>132</v>
      </c>
      <c r="E34" s="3" t="b">
        <f>IFERROR(OR(IncrementalChanges2015[[#This Row],[Future No Enduring Need]:[Other Adjustment]]),FALSE)</f>
        <v>1</v>
      </c>
      <c r="F34" t="b">
        <v>1</v>
      </c>
      <c r="I34" s="3">
        <f>SUM(IncrementalChanges2015[[#This Row],[2015]:[1909]])</f>
        <v>-2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-2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</row>
    <row r="35" spans="1:116" x14ac:dyDescent="0.3">
      <c r="A35" t="s">
        <v>189</v>
      </c>
      <c r="B35" s="5" t="s">
        <v>220</v>
      </c>
      <c r="C35" t="s">
        <v>5</v>
      </c>
      <c r="D35">
        <v>132</v>
      </c>
      <c r="E35" s="3" t="b">
        <f>IFERROR(OR(IncrementalChanges2015[[#This Row],[Future No Enduring Need]:[Other Adjustment]]),FALSE)</f>
        <v>1</v>
      </c>
      <c r="F35" t="b">
        <v>1</v>
      </c>
      <c r="I35" s="3">
        <f>SUM(IncrementalChanges2015[[#This Row],[2015]:[1909]])</f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</row>
    <row r="36" spans="1:116" x14ac:dyDescent="0.3">
      <c r="A36" t="s">
        <v>189</v>
      </c>
      <c r="B36" s="5" t="s">
        <v>220</v>
      </c>
      <c r="C36" t="s">
        <v>8</v>
      </c>
      <c r="D36">
        <v>132</v>
      </c>
      <c r="E36" s="3" t="b">
        <f>IFERROR(OR(IncrementalChanges2015[[#This Row],[Future No Enduring Need]:[Other Adjustment]]),FALSE)</f>
        <v>1</v>
      </c>
      <c r="F36" t="b">
        <v>1</v>
      </c>
      <c r="I36" s="3">
        <f>SUM(IncrementalChanges2015[[#This Row],[2015]:[1909]])</f>
        <v>-6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-6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</row>
    <row r="37" spans="1:116" ht="28.8" x14ac:dyDescent="0.3">
      <c r="A37" t="s">
        <v>190</v>
      </c>
      <c r="B37" s="5" t="s">
        <v>191</v>
      </c>
      <c r="C37" t="s">
        <v>6</v>
      </c>
      <c r="D37">
        <v>132</v>
      </c>
      <c r="E37" s="3" t="b">
        <f>IFERROR(OR(IncrementalChanges2015[[#This Row],[Future No Enduring Need]:[Other Adjustment]]),FALSE)</f>
        <v>1</v>
      </c>
      <c r="F37" t="b">
        <v>1</v>
      </c>
      <c r="I37" s="3">
        <f>SUM(IncrementalChanges2015[[#This Row],[2015]:[1909]])</f>
        <v>-1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-1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</row>
    <row r="38" spans="1:116" ht="28.8" x14ac:dyDescent="0.3">
      <c r="A38" t="s">
        <v>190</v>
      </c>
      <c r="B38" s="5" t="s">
        <v>191</v>
      </c>
      <c r="C38" t="s">
        <v>7</v>
      </c>
      <c r="D38">
        <v>132</v>
      </c>
      <c r="E38" s="3" t="b">
        <f>IFERROR(OR(IncrementalChanges2015[[#This Row],[Future No Enduring Need]:[Other Adjustment]]),FALSE)</f>
        <v>1</v>
      </c>
      <c r="F38" t="b">
        <v>1</v>
      </c>
      <c r="I38" s="3">
        <f>SUM(IncrementalChanges2015[[#This Row],[2015]:[1909]])</f>
        <v>-4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-1</v>
      </c>
      <c r="AO38" s="6">
        <v>0</v>
      </c>
      <c r="AP38" s="6">
        <v>0</v>
      </c>
      <c r="AQ38" s="6">
        <v>-2</v>
      </c>
      <c r="AR38" s="6">
        <v>0</v>
      </c>
      <c r="AS38" s="6">
        <v>0</v>
      </c>
      <c r="AT38" s="6">
        <v>0</v>
      </c>
      <c r="AU38" s="6">
        <v>-1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</row>
    <row r="39" spans="1:116" ht="28.8" x14ac:dyDescent="0.3">
      <c r="A39" t="s">
        <v>190</v>
      </c>
      <c r="B39" s="5" t="s">
        <v>191</v>
      </c>
      <c r="C39" t="s">
        <v>5</v>
      </c>
      <c r="D39">
        <v>132</v>
      </c>
      <c r="E39" s="3" t="b">
        <f>IFERROR(OR(IncrementalChanges2015[[#This Row],[Future No Enduring Need]:[Other Adjustment]]),FALSE)</f>
        <v>1</v>
      </c>
      <c r="F39" t="b">
        <v>1</v>
      </c>
      <c r="I39" s="3">
        <f>SUM(IncrementalChanges2015[[#This Row],[2015]:[1909]])</f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</row>
    <row r="40" spans="1:116" ht="28.8" x14ac:dyDescent="0.3">
      <c r="A40" t="s">
        <v>190</v>
      </c>
      <c r="B40" s="5" t="s">
        <v>191</v>
      </c>
      <c r="C40" t="s">
        <v>8</v>
      </c>
      <c r="D40">
        <v>132</v>
      </c>
      <c r="E40" s="3" t="b">
        <f>IFERROR(OR(IncrementalChanges2015[[#This Row],[Future No Enduring Need]:[Other Adjustment]]),FALSE)</f>
        <v>1</v>
      </c>
      <c r="F40" t="b">
        <v>1</v>
      </c>
      <c r="I40" s="3">
        <f>SUM(IncrementalChanges2015[[#This Row],[2015]:[1909]])</f>
        <v>-3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-1</v>
      </c>
      <c r="Y40" s="6">
        <v>0</v>
      </c>
      <c r="Z40" s="6">
        <v>-1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-1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</row>
    <row r="41" spans="1:116" ht="28.8" x14ac:dyDescent="0.3">
      <c r="A41" t="s">
        <v>192</v>
      </c>
      <c r="B41" s="5" t="s">
        <v>193</v>
      </c>
      <c r="C41" t="s">
        <v>6</v>
      </c>
      <c r="D41">
        <v>132</v>
      </c>
      <c r="E41" s="3" t="b">
        <f>IFERROR(OR(IncrementalChanges2015[[#This Row],[Future No Enduring Need]:[Other Adjustment]]),FALSE)</f>
        <v>1</v>
      </c>
      <c r="F41" t="b">
        <v>1</v>
      </c>
      <c r="I41" s="3">
        <f>SUM(IncrementalChanges2015[[#This Row],[2015]:[1909]])</f>
        <v>-1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-1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</row>
    <row r="42" spans="1:116" ht="28.8" x14ac:dyDescent="0.3">
      <c r="A42" t="s">
        <v>192</v>
      </c>
      <c r="B42" s="5" t="s">
        <v>193</v>
      </c>
      <c r="C42" t="s">
        <v>7</v>
      </c>
      <c r="D42">
        <v>132</v>
      </c>
      <c r="E42" s="3" t="b">
        <f>IFERROR(OR(IncrementalChanges2015[[#This Row],[Future No Enduring Need]:[Other Adjustment]]),FALSE)</f>
        <v>1</v>
      </c>
      <c r="F42" t="b">
        <v>1</v>
      </c>
      <c r="I42" s="3">
        <f>SUM(IncrementalChanges2015[[#This Row],[2015]:[1909]])</f>
        <v>-3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-2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-1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</row>
    <row r="43" spans="1:116" ht="28.8" x14ac:dyDescent="0.3">
      <c r="A43" t="s">
        <v>192</v>
      </c>
      <c r="B43" s="5" t="s">
        <v>193</v>
      </c>
      <c r="C43" t="s">
        <v>5</v>
      </c>
      <c r="D43">
        <v>132</v>
      </c>
      <c r="E43" s="3" t="b">
        <f>IFERROR(OR(IncrementalChanges2015[[#This Row],[Future No Enduring Need]:[Other Adjustment]]),FALSE)</f>
        <v>1</v>
      </c>
      <c r="F43" t="b">
        <v>1</v>
      </c>
      <c r="I43" s="3">
        <f>SUM(IncrementalChanges2015[[#This Row],[2015]:[1909]])</f>
        <v>-1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-1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</row>
    <row r="44" spans="1:116" ht="28.8" x14ac:dyDescent="0.3">
      <c r="A44" t="s">
        <v>192</v>
      </c>
      <c r="B44" s="5" t="s">
        <v>193</v>
      </c>
      <c r="C44" t="s">
        <v>8</v>
      </c>
      <c r="D44">
        <v>132</v>
      </c>
      <c r="E44" s="3" t="b">
        <f>IFERROR(OR(IncrementalChanges2015[[#This Row],[Future No Enduring Need]:[Other Adjustment]]),FALSE)</f>
        <v>1</v>
      </c>
      <c r="F44" t="b">
        <v>1</v>
      </c>
      <c r="I44" s="3">
        <f>SUM(IncrementalChanges2015[[#This Row],[2015]:[1909]])</f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</row>
    <row r="45" spans="1:116" ht="28.8" x14ac:dyDescent="0.3">
      <c r="A45" t="s">
        <v>10</v>
      </c>
      <c r="B45" s="5" t="s">
        <v>155</v>
      </c>
      <c r="C45" t="s">
        <v>6</v>
      </c>
      <c r="D45">
        <v>132</v>
      </c>
      <c r="E45" s="3" t="b">
        <f>IFERROR(OR(IncrementalChanges2015[[#This Row],[Future No Enduring Need]:[Other Adjustment]]),FALSE)</f>
        <v>1</v>
      </c>
      <c r="F45" t="b">
        <v>1</v>
      </c>
      <c r="I45" s="3">
        <f>SUM(IncrementalChanges2015[[#This Row],[2015]:[1909]])</f>
        <v>-4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-4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</row>
    <row r="46" spans="1:116" ht="28.8" x14ac:dyDescent="0.3">
      <c r="A46" t="s">
        <v>10</v>
      </c>
      <c r="B46" s="5" t="s">
        <v>155</v>
      </c>
      <c r="C46" t="s">
        <v>7</v>
      </c>
      <c r="D46">
        <v>132</v>
      </c>
      <c r="E46" s="3" t="b">
        <f>IFERROR(OR(IncrementalChanges2015[[#This Row],[Future No Enduring Need]:[Other Adjustment]]),FALSE)</f>
        <v>1</v>
      </c>
      <c r="F46" t="b">
        <v>1</v>
      </c>
      <c r="I46" s="3">
        <f>SUM(IncrementalChanges2015[[#This Row],[2015]:[1909]])</f>
        <v>-20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-10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-10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</row>
    <row r="47" spans="1:116" ht="28.8" x14ac:dyDescent="0.3">
      <c r="A47" t="s">
        <v>10</v>
      </c>
      <c r="B47" s="5" t="s">
        <v>155</v>
      </c>
      <c r="C47" t="s">
        <v>5</v>
      </c>
      <c r="D47">
        <v>132</v>
      </c>
      <c r="E47" s="3" t="b">
        <f>IFERROR(OR(IncrementalChanges2015[[#This Row],[Future No Enduring Need]:[Other Adjustment]]),FALSE)</f>
        <v>1</v>
      </c>
      <c r="F47" t="b">
        <v>1</v>
      </c>
      <c r="I47" s="3">
        <f>SUM(IncrementalChanges2015[[#This Row],[2015]:[1909]])</f>
        <v>-12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-12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</row>
    <row r="48" spans="1:116" ht="28.8" x14ac:dyDescent="0.3">
      <c r="A48" t="s">
        <v>10</v>
      </c>
      <c r="B48" s="5" t="s">
        <v>155</v>
      </c>
      <c r="C48" t="s">
        <v>8</v>
      </c>
      <c r="D48">
        <v>132</v>
      </c>
      <c r="E48" s="3" t="b">
        <f>IFERROR(OR(IncrementalChanges2015[[#This Row],[Future No Enduring Need]:[Other Adjustment]]),FALSE)</f>
        <v>1</v>
      </c>
      <c r="F48" t="b">
        <v>1</v>
      </c>
      <c r="I48" s="3">
        <f>SUM(IncrementalChanges2015[[#This Row],[2015]:[1909]])</f>
        <v>-12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-4</v>
      </c>
      <c r="Z48" s="6">
        <v>-1</v>
      </c>
      <c r="AA48" s="6">
        <v>-2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-2</v>
      </c>
      <c r="AP48" s="6">
        <v>0</v>
      </c>
      <c r="AQ48" s="6">
        <v>-2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-1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</row>
    <row r="49" spans="1:116" x14ac:dyDescent="0.3">
      <c r="A49" t="s">
        <v>175</v>
      </c>
      <c r="B49" s="5" t="s">
        <v>223</v>
      </c>
      <c r="C49" t="s">
        <v>8</v>
      </c>
      <c r="D49">
        <v>66</v>
      </c>
      <c r="E49" s="3" t="b">
        <f>IFERROR(OR(IncrementalChanges2015[[#This Row],[Future No Enduring Need]:[Other Adjustment]]),FALSE)</f>
        <v>1</v>
      </c>
      <c r="G49" t="b">
        <v>1</v>
      </c>
      <c r="I49" s="3">
        <f>SUM(IncrementalChanges2015[[#This Row],[2015]:[1909]])</f>
        <v>54</v>
      </c>
      <c r="J49" s="6">
        <v>0</v>
      </c>
      <c r="K49" s="6">
        <v>0</v>
      </c>
      <c r="L49" s="6">
        <v>12</v>
      </c>
      <c r="M49" s="6">
        <v>42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</row>
    <row r="50" spans="1:116" x14ac:dyDescent="0.3">
      <c r="A50" t="s">
        <v>175</v>
      </c>
      <c r="B50" s="5" t="s">
        <v>223</v>
      </c>
      <c r="C50" t="s">
        <v>8</v>
      </c>
      <c r="D50">
        <v>132</v>
      </c>
      <c r="E50" s="3" t="b">
        <f>IFERROR(OR(IncrementalChanges2015[[#This Row],[Future No Enduring Need]:[Other Adjustment]]),FALSE)</f>
        <v>1</v>
      </c>
      <c r="G50" t="b">
        <v>1</v>
      </c>
      <c r="I50" s="3">
        <f>SUM(IncrementalChanges2015[[#This Row],[2015]:[1909]])</f>
        <v>498</v>
      </c>
      <c r="J50" s="6">
        <v>48</v>
      </c>
      <c r="K50" s="6">
        <v>228</v>
      </c>
      <c r="L50" s="6">
        <v>168</v>
      </c>
      <c r="M50" s="6">
        <v>54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</row>
    <row r="51" spans="1:116" x14ac:dyDescent="0.3">
      <c r="A51" t="s">
        <v>175</v>
      </c>
      <c r="B51" s="5" t="s">
        <v>223</v>
      </c>
      <c r="C51" t="s">
        <v>8</v>
      </c>
      <c r="D51">
        <v>275</v>
      </c>
      <c r="E51" s="3" t="b">
        <f>IFERROR(OR(IncrementalChanges2015[[#This Row],[Future No Enduring Need]:[Other Adjustment]]),FALSE)</f>
        <v>1</v>
      </c>
      <c r="G51" t="b">
        <v>1</v>
      </c>
      <c r="I51" s="3">
        <f>SUM(IncrementalChanges2015[[#This Row],[2015]:[1909]])</f>
        <v>120</v>
      </c>
      <c r="J51" s="6">
        <v>24</v>
      </c>
      <c r="K51" s="6">
        <v>78</v>
      </c>
      <c r="L51" s="6">
        <v>6</v>
      </c>
      <c r="M51" s="6">
        <v>12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</row>
    <row r="52" spans="1:116" x14ac:dyDescent="0.3">
      <c r="A52" t="s">
        <v>176</v>
      </c>
      <c r="B52" s="5" t="s">
        <v>224</v>
      </c>
      <c r="C52" t="s">
        <v>8</v>
      </c>
      <c r="D52">
        <v>275</v>
      </c>
      <c r="E52" s="3" t="b">
        <f>IFERROR(OR(IncrementalChanges2015[[#This Row],[Future No Enduring Need]:[Other Adjustment]]),FALSE)</f>
        <v>1</v>
      </c>
      <c r="G52" t="b">
        <v>1</v>
      </c>
      <c r="I52" s="3">
        <f>SUM(IncrementalChanges2015[[#This Row],[2015]:[1909]])</f>
        <v>48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12</v>
      </c>
      <c r="AV52" s="6">
        <v>0</v>
      </c>
      <c r="AW52" s="6">
        <v>0</v>
      </c>
      <c r="AX52" s="6">
        <v>36</v>
      </c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</row>
    <row r="53" spans="1:116" x14ac:dyDescent="0.3">
      <c r="A53" t="s">
        <v>176</v>
      </c>
      <c r="B53" s="5" t="s">
        <v>224</v>
      </c>
      <c r="C53" t="s">
        <v>8</v>
      </c>
      <c r="D53">
        <v>132</v>
      </c>
      <c r="E53" s="3" t="b">
        <f>IFERROR(OR(IncrementalChanges2015[[#This Row],[Future No Enduring Need]:[Other Adjustment]]),FALSE)</f>
        <v>1</v>
      </c>
      <c r="G53" t="b">
        <v>1</v>
      </c>
      <c r="I53" s="3">
        <f>SUM(IncrementalChanges2015[[#This Row],[2015]:[1909]])</f>
        <v>84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>
        <v>42</v>
      </c>
      <c r="AP53" s="6">
        <v>0</v>
      </c>
      <c r="AQ53" s="6">
        <v>0</v>
      </c>
      <c r="AR53" s="6">
        <v>0</v>
      </c>
      <c r="AS53" s="6">
        <v>6</v>
      </c>
      <c r="AT53" s="6">
        <v>36</v>
      </c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73"/>
  <sheetViews>
    <sheetView zoomScale="50" zoomScaleNormal="50" workbookViewId="0"/>
  </sheetViews>
  <sheetFormatPr defaultRowHeight="14.4" x14ac:dyDescent="0.3"/>
  <cols>
    <col min="1" max="1" width="27.5546875" bestFit="1" customWidth="1"/>
    <col min="2" max="2" width="41.5546875" style="5" customWidth="1"/>
    <col min="3" max="3" width="14.77734375" customWidth="1"/>
    <col min="4" max="4" width="9.6640625" bestFit="1" customWidth="1"/>
    <col min="6" max="6" width="24.77734375" bestFit="1" customWidth="1"/>
    <col min="7" max="7" width="16.33203125" bestFit="1" customWidth="1"/>
    <col min="8" max="8" width="16.33203125" customWidth="1"/>
    <col min="9" max="9" width="7.44140625" bestFit="1" customWidth="1"/>
    <col min="10" max="10" width="11" bestFit="1" customWidth="1"/>
    <col min="11" max="14" width="7.21875" bestFit="1" customWidth="1"/>
    <col min="15" max="15" width="11" bestFit="1" customWidth="1"/>
    <col min="16" max="16" width="7.21875" bestFit="1" customWidth="1"/>
    <col min="17" max="17" width="11.44140625" bestFit="1" customWidth="1"/>
    <col min="18" max="38" width="7.21875" bestFit="1" customWidth="1"/>
    <col min="39" max="39" width="11" bestFit="1" customWidth="1"/>
    <col min="40" max="48" width="7.21875" bestFit="1" customWidth="1"/>
    <col min="49" max="49" width="11" bestFit="1" customWidth="1"/>
    <col min="50" max="116" width="7.21875" bestFit="1" customWidth="1"/>
  </cols>
  <sheetData>
    <row r="2" spans="1:116" s="4" customFormat="1" ht="20.399999999999999" thickBot="1" x14ac:dyDescent="0.45">
      <c r="A2" s="4" t="s">
        <v>202</v>
      </c>
      <c r="B2" s="13"/>
    </row>
    <row r="3" spans="1:116" ht="15" thickTop="1" x14ac:dyDescent="0.3"/>
    <row r="4" spans="1:116" x14ac:dyDescent="0.3">
      <c r="A4" t="s">
        <v>41</v>
      </c>
      <c r="B4" s="5" t="s">
        <v>0</v>
      </c>
      <c r="C4" t="s">
        <v>4</v>
      </c>
      <c r="D4" t="s">
        <v>1</v>
      </c>
      <c r="E4" t="s">
        <v>42</v>
      </c>
      <c r="F4" t="s">
        <v>43</v>
      </c>
      <c r="G4" t="s">
        <v>204</v>
      </c>
      <c r="H4" t="s">
        <v>44</v>
      </c>
      <c r="I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 t="s">
        <v>52</v>
      </c>
      <c r="Q4" t="s">
        <v>53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65</v>
      </c>
      <c r="AD4" t="s">
        <v>66</v>
      </c>
      <c r="AE4" t="s">
        <v>67</v>
      </c>
      <c r="AF4" t="s">
        <v>68</v>
      </c>
      <c r="AG4" t="s">
        <v>69</v>
      </c>
      <c r="AH4" t="s">
        <v>70</v>
      </c>
      <c r="AI4" t="s">
        <v>71</v>
      </c>
      <c r="AJ4" t="s">
        <v>72</v>
      </c>
      <c r="AK4" t="s">
        <v>73</v>
      </c>
      <c r="AL4" t="s">
        <v>74</v>
      </c>
      <c r="AM4" t="s">
        <v>75</v>
      </c>
      <c r="AN4" t="s">
        <v>76</v>
      </c>
      <c r="AO4" t="s">
        <v>77</v>
      </c>
      <c r="AP4" t="s">
        <v>78</v>
      </c>
      <c r="AQ4" t="s">
        <v>79</v>
      </c>
      <c r="AR4" t="s">
        <v>80</v>
      </c>
      <c r="AS4" t="s">
        <v>81</v>
      </c>
      <c r="AT4" t="s">
        <v>82</v>
      </c>
      <c r="AU4" t="s">
        <v>83</v>
      </c>
      <c r="AV4" t="s">
        <v>84</v>
      </c>
      <c r="AW4" t="s">
        <v>85</v>
      </c>
      <c r="AX4" t="s">
        <v>86</v>
      </c>
      <c r="AY4" t="s">
        <v>87</v>
      </c>
      <c r="AZ4" t="s">
        <v>88</v>
      </c>
      <c r="BA4" t="s">
        <v>89</v>
      </c>
      <c r="BB4" t="s">
        <v>90</v>
      </c>
      <c r="BC4" t="s">
        <v>91</v>
      </c>
      <c r="BD4" t="s">
        <v>92</v>
      </c>
      <c r="BE4" t="s">
        <v>93</v>
      </c>
      <c r="BF4" t="s">
        <v>94</v>
      </c>
      <c r="BG4" t="s">
        <v>95</v>
      </c>
      <c r="BH4" t="s">
        <v>96</v>
      </c>
      <c r="BI4" t="s">
        <v>97</v>
      </c>
      <c r="BJ4" t="s">
        <v>98</v>
      </c>
      <c r="BK4" t="s">
        <v>99</v>
      </c>
      <c r="BL4" t="s">
        <v>100</v>
      </c>
      <c r="BM4" t="s">
        <v>101</v>
      </c>
      <c r="BN4" t="s">
        <v>102</v>
      </c>
      <c r="BO4" t="s">
        <v>103</v>
      </c>
      <c r="BP4" t="s">
        <v>104</v>
      </c>
      <c r="BQ4" t="s">
        <v>105</v>
      </c>
      <c r="BR4" t="s">
        <v>106</v>
      </c>
      <c r="BS4" t="s">
        <v>107</v>
      </c>
      <c r="BT4" t="s">
        <v>108</v>
      </c>
      <c r="BU4" t="s">
        <v>109</v>
      </c>
      <c r="BV4" t="s">
        <v>110</v>
      </c>
      <c r="BW4" t="s">
        <v>111</v>
      </c>
      <c r="BX4" t="s">
        <v>112</v>
      </c>
      <c r="BY4" t="s">
        <v>113</v>
      </c>
      <c r="BZ4" t="s">
        <v>114</v>
      </c>
      <c r="CA4" t="s">
        <v>115</v>
      </c>
      <c r="CB4" t="s">
        <v>116</v>
      </c>
      <c r="CC4" t="s">
        <v>117</v>
      </c>
      <c r="CD4" t="s">
        <v>118</v>
      </c>
      <c r="CE4" t="s">
        <v>119</v>
      </c>
      <c r="CF4" t="s">
        <v>120</v>
      </c>
      <c r="CG4" t="s">
        <v>121</v>
      </c>
      <c r="CH4" t="s">
        <v>122</v>
      </c>
      <c r="CI4" t="s">
        <v>123</v>
      </c>
      <c r="CJ4" t="s">
        <v>124</v>
      </c>
      <c r="CK4" t="s">
        <v>125</v>
      </c>
      <c r="CL4" t="s">
        <v>126</v>
      </c>
      <c r="CM4" t="s">
        <v>127</v>
      </c>
      <c r="CN4" t="s">
        <v>128</v>
      </c>
      <c r="CO4" t="s">
        <v>129</v>
      </c>
      <c r="CP4" t="s">
        <v>130</v>
      </c>
      <c r="CQ4" t="s">
        <v>131</v>
      </c>
      <c r="CR4" t="s">
        <v>132</v>
      </c>
      <c r="CS4" t="s">
        <v>133</v>
      </c>
      <c r="CT4" t="s">
        <v>134</v>
      </c>
      <c r="CU4" t="s">
        <v>135</v>
      </c>
      <c r="CV4" t="s">
        <v>136</v>
      </c>
      <c r="CW4" t="s">
        <v>137</v>
      </c>
      <c r="CX4" t="s">
        <v>138</v>
      </c>
      <c r="CY4" t="s">
        <v>139</v>
      </c>
      <c r="CZ4" t="s">
        <v>140</v>
      </c>
      <c r="DA4" t="s">
        <v>141</v>
      </c>
      <c r="DB4" t="s">
        <v>142</v>
      </c>
      <c r="DC4" t="s">
        <v>143</v>
      </c>
      <c r="DD4" t="s">
        <v>144</v>
      </c>
      <c r="DE4" t="s">
        <v>145</v>
      </c>
      <c r="DF4" t="s">
        <v>146</v>
      </c>
      <c r="DG4" t="s">
        <v>147</v>
      </c>
      <c r="DH4" t="s">
        <v>148</v>
      </c>
      <c r="DI4" t="s">
        <v>149</v>
      </c>
      <c r="DJ4" t="s">
        <v>150</v>
      </c>
      <c r="DK4" t="s">
        <v>151</v>
      </c>
      <c r="DL4" t="s">
        <v>152</v>
      </c>
    </row>
    <row r="5" spans="1:116" ht="28.8" x14ac:dyDescent="0.3">
      <c r="A5" t="s">
        <v>154</v>
      </c>
      <c r="B5" s="5" t="s">
        <v>156</v>
      </c>
      <c r="C5" t="s">
        <v>6</v>
      </c>
      <c r="D5">
        <v>275</v>
      </c>
      <c r="E5" t="b">
        <f>IFERROR(OR(IncrementalChanges2010[[#This Row],[Future No Enduring Need]:[Other Adjustment]]),FALSE)</f>
        <v>1</v>
      </c>
      <c r="F5" t="b">
        <v>1</v>
      </c>
      <c r="I5">
        <f>SUM(IncrementalChanges2010[[#This Row],[2015]:[1909]])</f>
        <v>-3</v>
      </c>
      <c r="J5" s="6"/>
      <c r="K5" s="6"/>
      <c r="L5" s="6"/>
      <c r="M5" s="6"/>
      <c r="N5" s="6"/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-3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>
        <v>0</v>
      </c>
      <c r="DC5" s="6"/>
      <c r="DD5" s="6"/>
      <c r="DE5" s="6"/>
      <c r="DF5" s="6"/>
      <c r="DG5" s="6"/>
      <c r="DH5" s="6"/>
      <c r="DI5" s="6"/>
      <c r="DJ5" s="6"/>
      <c r="DK5" s="6"/>
      <c r="DL5" s="6"/>
    </row>
    <row r="6" spans="1:116" ht="28.8" x14ac:dyDescent="0.3">
      <c r="A6" t="s">
        <v>154</v>
      </c>
      <c r="B6" s="5" t="s">
        <v>156</v>
      </c>
      <c r="C6" t="s">
        <v>7</v>
      </c>
      <c r="D6">
        <v>275</v>
      </c>
      <c r="E6" t="b">
        <f>IFERROR(OR(IncrementalChanges2010[[#This Row],[Future No Enduring Need]:[Other Adjustment]]),FALSE)</f>
        <v>1</v>
      </c>
      <c r="F6" t="b">
        <v>1</v>
      </c>
      <c r="I6">
        <f>SUM(IncrementalChanges2010[[#This Row],[2015]:[1909]])</f>
        <v>-17</v>
      </c>
      <c r="J6" s="6"/>
      <c r="K6" s="6"/>
      <c r="L6" s="6"/>
      <c r="M6" s="6"/>
      <c r="N6" s="6"/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-1</v>
      </c>
      <c r="AX6" s="6">
        <v>-9</v>
      </c>
      <c r="AY6" s="6">
        <v>-7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/>
      <c r="DD6" s="6"/>
      <c r="DE6" s="6"/>
      <c r="DF6" s="6"/>
      <c r="DG6" s="6"/>
      <c r="DH6" s="6"/>
      <c r="DI6" s="6"/>
      <c r="DJ6" s="6"/>
      <c r="DK6" s="6"/>
      <c r="DL6" s="6"/>
    </row>
    <row r="7" spans="1:116" ht="28.8" x14ac:dyDescent="0.3">
      <c r="A7" t="s">
        <v>154</v>
      </c>
      <c r="B7" s="5" t="s">
        <v>156</v>
      </c>
      <c r="C7" t="s">
        <v>5</v>
      </c>
      <c r="D7">
        <v>275</v>
      </c>
      <c r="E7" t="b">
        <f>IFERROR(OR(IncrementalChanges2010[[#This Row],[Future No Enduring Need]:[Other Adjustment]]),FALSE)</f>
        <v>1</v>
      </c>
      <c r="F7" t="b">
        <v>1</v>
      </c>
      <c r="I7">
        <f>SUM(IncrementalChanges2010[[#This Row],[2015]:[1909]])</f>
        <v>-6</v>
      </c>
      <c r="J7" s="6"/>
      <c r="K7" s="6"/>
      <c r="L7" s="6"/>
      <c r="M7" s="6"/>
      <c r="N7" s="6"/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-6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>
        <v>0</v>
      </c>
      <c r="DC7" s="6"/>
      <c r="DD7" s="6"/>
      <c r="DE7" s="6"/>
      <c r="DF7" s="6"/>
      <c r="DG7" s="6"/>
      <c r="DH7" s="6"/>
      <c r="DI7" s="6"/>
      <c r="DJ7" s="6"/>
      <c r="DK7" s="6"/>
      <c r="DL7" s="6"/>
    </row>
    <row r="8" spans="1:116" ht="28.8" x14ac:dyDescent="0.3">
      <c r="A8" t="s">
        <v>154</v>
      </c>
      <c r="B8" s="5" t="s">
        <v>156</v>
      </c>
      <c r="C8" t="s">
        <v>8</v>
      </c>
      <c r="D8">
        <v>275</v>
      </c>
      <c r="E8" t="b">
        <f>IFERROR(OR(IncrementalChanges2010[[#This Row],[Future No Enduring Need]:[Other Adjustment]]),FALSE)</f>
        <v>1</v>
      </c>
      <c r="F8" t="b">
        <v>1</v>
      </c>
      <c r="I8">
        <f>SUM(IncrementalChanges2010[[#This Row],[2015]:[1909]])</f>
        <v>-9</v>
      </c>
      <c r="J8" s="6"/>
      <c r="K8" s="6"/>
      <c r="L8" s="6"/>
      <c r="M8" s="6"/>
      <c r="N8" s="6"/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-9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>
        <v>0</v>
      </c>
      <c r="DC8" s="6"/>
      <c r="DD8" s="6"/>
      <c r="DE8" s="6"/>
      <c r="DF8" s="6"/>
      <c r="DG8" s="6"/>
      <c r="DH8" s="6"/>
      <c r="DI8" s="6"/>
      <c r="DJ8" s="6"/>
      <c r="DK8" s="6"/>
      <c r="DL8" s="6"/>
    </row>
    <row r="9" spans="1:116" ht="28.8" x14ac:dyDescent="0.3">
      <c r="A9" t="s">
        <v>9</v>
      </c>
      <c r="B9" s="5" t="s">
        <v>157</v>
      </c>
      <c r="C9" t="s">
        <v>6</v>
      </c>
      <c r="D9">
        <v>275</v>
      </c>
      <c r="E9" t="b">
        <f>IFERROR(OR(IncrementalChanges2010[[#This Row],[Future No Enduring Need]:[Other Adjustment]]),FALSE)</f>
        <v>1</v>
      </c>
      <c r="F9" t="b">
        <v>1</v>
      </c>
      <c r="I9">
        <f>SUM(IncrementalChanges2010[[#This Row],[2015]:[1909]])</f>
        <v>-1</v>
      </c>
      <c r="J9" s="6"/>
      <c r="K9" s="6"/>
      <c r="L9" s="6"/>
      <c r="M9" s="6"/>
      <c r="N9" s="6"/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-1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0</v>
      </c>
      <c r="DB9" s="6">
        <v>0</v>
      </c>
      <c r="DC9" s="6"/>
      <c r="DD9" s="6"/>
      <c r="DE9" s="6"/>
      <c r="DF9" s="6"/>
      <c r="DG9" s="6"/>
      <c r="DH9" s="6"/>
      <c r="DI9" s="6"/>
      <c r="DJ9" s="6"/>
      <c r="DK9" s="6"/>
      <c r="DL9" s="6"/>
    </row>
    <row r="10" spans="1:116" ht="28.8" x14ac:dyDescent="0.3">
      <c r="A10" t="s">
        <v>9</v>
      </c>
      <c r="B10" s="5" t="s">
        <v>157</v>
      </c>
      <c r="C10" t="s">
        <v>7</v>
      </c>
      <c r="D10">
        <v>275</v>
      </c>
      <c r="E10" t="b">
        <f>IFERROR(OR(IncrementalChanges2010[[#This Row],[Future No Enduring Need]:[Other Adjustment]]),FALSE)</f>
        <v>1</v>
      </c>
      <c r="F10" t="b">
        <v>1</v>
      </c>
      <c r="I10" s="3">
        <f>SUM(IncrementalChanges2010[[#This Row],[2015]:[1909]])</f>
        <v>-7</v>
      </c>
      <c r="J10" s="6"/>
      <c r="K10" s="6"/>
      <c r="L10" s="6"/>
      <c r="M10" s="6"/>
      <c r="N10" s="6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-1</v>
      </c>
      <c r="Z10" s="6">
        <v>0</v>
      </c>
      <c r="AA10" s="6">
        <v>0</v>
      </c>
      <c r="AB10" s="6">
        <v>0</v>
      </c>
      <c r="AC10" s="6">
        <v>0</v>
      </c>
      <c r="AD10" s="6">
        <v>-2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-2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-2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>
        <v>0</v>
      </c>
      <c r="DC10" s="6"/>
      <c r="DD10" s="6"/>
      <c r="DE10" s="6"/>
      <c r="DF10" s="6"/>
      <c r="DG10" s="6"/>
      <c r="DH10" s="6"/>
      <c r="DI10" s="6"/>
      <c r="DJ10" s="6"/>
      <c r="DK10" s="6"/>
      <c r="DL10" s="6"/>
    </row>
    <row r="11" spans="1:116" ht="28.8" x14ac:dyDescent="0.3">
      <c r="A11" t="s">
        <v>9</v>
      </c>
      <c r="B11" s="5" t="s">
        <v>157</v>
      </c>
      <c r="C11" t="s">
        <v>5</v>
      </c>
      <c r="D11">
        <v>275</v>
      </c>
      <c r="E11" t="b">
        <f>IFERROR(OR(IncrementalChanges2010[[#This Row],[Future No Enduring Need]:[Other Adjustment]]),FALSE)</f>
        <v>1</v>
      </c>
      <c r="F11" t="b">
        <v>1</v>
      </c>
      <c r="I11" s="3">
        <f>SUM(IncrementalChanges2010[[#This Row],[2015]:[1909]])</f>
        <v>-1</v>
      </c>
      <c r="J11" s="6"/>
      <c r="K11" s="6"/>
      <c r="L11" s="6"/>
      <c r="M11" s="6"/>
      <c r="N11" s="6"/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-1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/>
      <c r="DD11" s="6"/>
      <c r="DE11" s="6"/>
      <c r="DF11" s="6"/>
      <c r="DG11" s="6"/>
      <c r="DH11" s="6"/>
      <c r="DI11" s="6"/>
      <c r="DJ11" s="6"/>
      <c r="DK11" s="6"/>
      <c r="DL11" s="6"/>
    </row>
    <row r="12" spans="1:116" ht="28.8" x14ac:dyDescent="0.3">
      <c r="A12" t="s">
        <v>9</v>
      </c>
      <c r="B12" s="5" t="s">
        <v>157</v>
      </c>
      <c r="C12" t="s">
        <v>8</v>
      </c>
      <c r="D12">
        <v>275</v>
      </c>
      <c r="E12" t="b">
        <f>IFERROR(OR(IncrementalChanges2010[[#This Row],[Future No Enduring Need]:[Other Adjustment]]),FALSE)</f>
        <v>1</v>
      </c>
      <c r="F12" t="b">
        <v>1</v>
      </c>
      <c r="I12" s="3">
        <f>SUM(IncrementalChanges2010[[#This Row],[2015]:[1909]])</f>
        <v>0</v>
      </c>
      <c r="J12" s="6"/>
      <c r="K12" s="6"/>
      <c r="L12" s="6"/>
      <c r="M12" s="6"/>
      <c r="N12" s="6"/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/>
      <c r="DD12" s="6"/>
      <c r="DE12" s="6"/>
      <c r="DF12" s="6"/>
      <c r="DG12" s="6"/>
      <c r="DH12" s="6"/>
      <c r="DI12" s="6"/>
      <c r="DJ12" s="6"/>
      <c r="DK12" s="6"/>
      <c r="DL12" s="6"/>
    </row>
    <row r="13" spans="1:116" ht="28.8" x14ac:dyDescent="0.3">
      <c r="A13" t="s">
        <v>25</v>
      </c>
      <c r="B13" s="5" t="s">
        <v>158</v>
      </c>
      <c r="C13" t="s">
        <v>6</v>
      </c>
      <c r="D13">
        <v>132</v>
      </c>
      <c r="E13" t="b">
        <f>IFERROR(OR(IncrementalChanges2010[[#This Row],[Future No Enduring Need]:[Other Adjustment]]),FALSE)</f>
        <v>1</v>
      </c>
      <c r="G13" t="b">
        <v>1</v>
      </c>
      <c r="I13" s="3">
        <f>SUM(IncrementalChanges2010[[#This Row],[2015]:[1909]])</f>
        <v>-1</v>
      </c>
      <c r="J13" s="6"/>
      <c r="K13" s="6"/>
      <c r="L13" s="6"/>
      <c r="M13" s="6"/>
      <c r="N13" s="6"/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-1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/>
      <c r="DD13" s="6"/>
      <c r="DE13" s="6"/>
      <c r="DF13" s="6"/>
      <c r="DG13" s="6"/>
      <c r="DH13" s="6"/>
      <c r="DI13" s="6"/>
      <c r="DJ13" s="6"/>
      <c r="DK13" s="6"/>
      <c r="DL13" s="6"/>
    </row>
    <row r="14" spans="1:116" ht="28.8" x14ac:dyDescent="0.3">
      <c r="A14" t="s">
        <v>25</v>
      </c>
      <c r="B14" s="5" t="s">
        <v>158</v>
      </c>
      <c r="C14" t="s">
        <v>7</v>
      </c>
      <c r="D14">
        <v>132</v>
      </c>
      <c r="E14" t="b">
        <f>IFERROR(OR(IncrementalChanges2010[[#This Row],[Future No Enduring Need]:[Other Adjustment]]),FALSE)</f>
        <v>1</v>
      </c>
      <c r="G14" t="b">
        <v>1</v>
      </c>
      <c r="I14" s="3">
        <f>SUM(IncrementalChanges2010[[#This Row],[2015]:[1909]])</f>
        <v>-1</v>
      </c>
      <c r="J14" s="6"/>
      <c r="K14" s="6"/>
      <c r="L14" s="6"/>
      <c r="M14" s="6"/>
      <c r="N14" s="6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-1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/>
      <c r="DD14" s="6"/>
      <c r="DE14" s="6"/>
      <c r="DF14" s="6"/>
      <c r="DG14" s="6"/>
      <c r="DH14" s="6"/>
      <c r="DI14" s="6"/>
      <c r="DJ14" s="6"/>
      <c r="DK14" s="6"/>
      <c r="DL14" s="6"/>
    </row>
    <row r="15" spans="1:116" ht="28.8" x14ac:dyDescent="0.3">
      <c r="A15" t="s">
        <v>25</v>
      </c>
      <c r="B15" s="5" t="s">
        <v>158</v>
      </c>
      <c r="C15" t="s">
        <v>5</v>
      </c>
      <c r="D15">
        <v>132</v>
      </c>
      <c r="E15" t="b">
        <f>IFERROR(OR(IncrementalChanges2010[[#This Row],[Future No Enduring Need]:[Other Adjustment]]),FALSE)</f>
        <v>1</v>
      </c>
      <c r="G15" t="b">
        <v>1</v>
      </c>
      <c r="I15" s="3">
        <f>SUM(IncrementalChanges2010[[#This Row],[2015]:[1909]])</f>
        <v>0</v>
      </c>
      <c r="J15" s="6"/>
      <c r="K15" s="6"/>
      <c r="L15" s="6"/>
      <c r="M15" s="6"/>
      <c r="N15" s="6"/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ht="28.8" x14ac:dyDescent="0.3">
      <c r="A16" t="s">
        <v>25</v>
      </c>
      <c r="B16" s="5" t="s">
        <v>158</v>
      </c>
      <c r="C16" t="s">
        <v>8</v>
      </c>
      <c r="D16">
        <v>132</v>
      </c>
      <c r="E16" t="b">
        <f>IFERROR(OR(IncrementalChanges2010[[#This Row],[Future No Enduring Need]:[Other Adjustment]]),FALSE)</f>
        <v>1</v>
      </c>
      <c r="G16" t="b">
        <v>1</v>
      </c>
      <c r="I16" s="3">
        <f>SUM(IncrementalChanges2010[[#This Row],[2015]:[1909]])</f>
        <v>-3</v>
      </c>
      <c r="J16" s="6"/>
      <c r="K16" s="6"/>
      <c r="L16" s="6"/>
      <c r="M16" s="6"/>
      <c r="N16" s="6"/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-2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-1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116" ht="28.8" x14ac:dyDescent="0.3">
      <c r="A17" t="s">
        <v>26</v>
      </c>
      <c r="B17" s="5" t="s">
        <v>158</v>
      </c>
      <c r="C17" t="s">
        <v>6</v>
      </c>
      <c r="D17">
        <v>132</v>
      </c>
      <c r="E17" t="b">
        <f>IFERROR(OR(IncrementalChanges2010[[#This Row],[Future No Enduring Need]:[Other Adjustment]]),FALSE)</f>
        <v>1</v>
      </c>
      <c r="G17" t="b">
        <v>1</v>
      </c>
      <c r="I17" s="3">
        <f>SUM(IncrementalChanges2010[[#This Row],[2015]:[1909]])</f>
        <v>-1</v>
      </c>
      <c r="J17" s="6"/>
      <c r="K17" s="6"/>
      <c r="L17" s="6"/>
      <c r="M17" s="6"/>
      <c r="N17" s="6"/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-1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/>
      <c r="DD17" s="6"/>
      <c r="DE17" s="6"/>
      <c r="DF17" s="6"/>
      <c r="DG17" s="6"/>
      <c r="DH17" s="6"/>
      <c r="DI17" s="6"/>
      <c r="DJ17" s="6"/>
      <c r="DK17" s="6"/>
      <c r="DL17" s="6"/>
    </row>
    <row r="18" spans="1:116" ht="28.8" x14ac:dyDescent="0.3">
      <c r="A18" t="s">
        <v>26</v>
      </c>
      <c r="B18" s="5" t="s">
        <v>158</v>
      </c>
      <c r="C18" t="s">
        <v>7</v>
      </c>
      <c r="D18">
        <v>132</v>
      </c>
      <c r="E18" t="b">
        <f>IFERROR(OR(IncrementalChanges2010[[#This Row],[Future No Enduring Need]:[Other Adjustment]]),FALSE)</f>
        <v>1</v>
      </c>
      <c r="G18" t="b">
        <v>1</v>
      </c>
      <c r="I18" s="3">
        <f>SUM(IncrementalChanges2010[[#This Row],[2015]:[1909]])</f>
        <v>-1</v>
      </c>
      <c r="J18" s="6"/>
      <c r="K18" s="6"/>
      <c r="L18" s="6"/>
      <c r="M18" s="6"/>
      <c r="N18" s="6"/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-1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/>
      <c r="DD18" s="6"/>
      <c r="DE18" s="6"/>
      <c r="DF18" s="6"/>
      <c r="DG18" s="6"/>
      <c r="DH18" s="6"/>
      <c r="DI18" s="6"/>
      <c r="DJ18" s="6"/>
      <c r="DK18" s="6"/>
      <c r="DL18" s="6"/>
    </row>
    <row r="19" spans="1:116" ht="28.8" x14ac:dyDescent="0.3">
      <c r="A19" t="s">
        <v>26</v>
      </c>
      <c r="B19" s="5" t="s">
        <v>158</v>
      </c>
      <c r="C19" t="s">
        <v>5</v>
      </c>
      <c r="D19">
        <v>132</v>
      </c>
      <c r="E19" t="b">
        <f>IFERROR(OR(IncrementalChanges2010[[#This Row],[Future No Enduring Need]:[Other Adjustment]]),FALSE)</f>
        <v>1</v>
      </c>
      <c r="G19" t="b">
        <v>1</v>
      </c>
      <c r="I19" s="3">
        <f>SUM(IncrementalChanges2010[[#This Row],[2015]:[1909]])</f>
        <v>0</v>
      </c>
      <c r="J19" s="6"/>
      <c r="K19" s="6"/>
      <c r="L19" s="6"/>
      <c r="M19" s="6"/>
      <c r="N19" s="6"/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/>
      <c r="DD19" s="6"/>
      <c r="DE19" s="6"/>
      <c r="DF19" s="6"/>
      <c r="DG19" s="6"/>
      <c r="DH19" s="6"/>
      <c r="DI19" s="6"/>
      <c r="DJ19" s="6"/>
      <c r="DK19" s="6"/>
      <c r="DL19" s="6"/>
    </row>
    <row r="20" spans="1:116" ht="28.8" x14ac:dyDescent="0.3">
      <c r="A20" t="s">
        <v>26</v>
      </c>
      <c r="B20" s="5" t="s">
        <v>158</v>
      </c>
      <c r="C20" t="s">
        <v>8</v>
      </c>
      <c r="D20">
        <v>132</v>
      </c>
      <c r="E20" t="b">
        <f>IFERROR(OR(IncrementalChanges2010[[#This Row],[Future No Enduring Need]:[Other Adjustment]]),FALSE)</f>
        <v>1</v>
      </c>
      <c r="G20" t="b">
        <v>1</v>
      </c>
      <c r="I20" s="3">
        <f>SUM(IncrementalChanges2010[[#This Row],[2015]:[1909]])</f>
        <v>-3</v>
      </c>
      <c r="J20" s="6"/>
      <c r="K20" s="6"/>
      <c r="L20" s="6"/>
      <c r="M20" s="6"/>
      <c r="N20" s="6"/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-3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/>
      <c r="DD20" s="6"/>
      <c r="DE20" s="6"/>
      <c r="DF20" s="6"/>
      <c r="DG20" s="6"/>
      <c r="DH20" s="6"/>
      <c r="DI20" s="6"/>
      <c r="DJ20" s="6"/>
      <c r="DK20" s="6"/>
      <c r="DL20" s="6"/>
    </row>
    <row r="21" spans="1:116" ht="28.8" x14ac:dyDescent="0.3">
      <c r="A21" t="s">
        <v>178</v>
      </c>
      <c r="B21" s="5" t="s">
        <v>218</v>
      </c>
      <c r="C21" t="s">
        <v>6</v>
      </c>
      <c r="D21">
        <v>132</v>
      </c>
      <c r="E21" t="b">
        <f>IFERROR(OR(IncrementalChanges2010[[#This Row],[Future No Enduring Need]:[Other Adjustment]]),FALSE)</f>
        <v>1</v>
      </c>
      <c r="F21" t="b">
        <v>1</v>
      </c>
      <c r="I21" s="3">
        <f>SUM(IncrementalChanges2010[[#This Row],[2015]:[1909]])</f>
        <v>-1</v>
      </c>
      <c r="J21" s="6"/>
      <c r="K21" s="6"/>
      <c r="L21" s="6"/>
      <c r="M21" s="6"/>
      <c r="N21" s="6"/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-1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/>
      <c r="DD21" s="6"/>
      <c r="DE21" s="6"/>
      <c r="DF21" s="6"/>
      <c r="DG21" s="6"/>
      <c r="DH21" s="6"/>
      <c r="DI21" s="6"/>
      <c r="DJ21" s="6"/>
      <c r="DK21" s="6"/>
      <c r="DL21" s="6"/>
    </row>
    <row r="22" spans="1:116" ht="28.8" x14ac:dyDescent="0.3">
      <c r="A22" t="s">
        <v>178</v>
      </c>
      <c r="B22" s="5" t="s">
        <v>218</v>
      </c>
      <c r="C22" t="s">
        <v>7</v>
      </c>
      <c r="D22">
        <v>132</v>
      </c>
      <c r="E22" t="b">
        <f>IFERROR(OR(IncrementalChanges2010[[#This Row],[Future No Enduring Need]:[Other Adjustment]]),FALSE)</f>
        <v>1</v>
      </c>
      <c r="F22" t="b">
        <v>1</v>
      </c>
      <c r="I22" s="3">
        <f>SUM(IncrementalChanges2010[[#This Row],[2015]:[1909]])</f>
        <v>-5</v>
      </c>
      <c r="J22" s="6"/>
      <c r="K22" s="6"/>
      <c r="L22" s="6"/>
      <c r="M22" s="6"/>
      <c r="N22" s="6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-1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-1</v>
      </c>
      <c r="BI22" s="6">
        <v>-3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/>
      <c r="DD22" s="6"/>
      <c r="DE22" s="6"/>
      <c r="DF22" s="6"/>
      <c r="DG22" s="6"/>
      <c r="DH22" s="6"/>
      <c r="DI22" s="6"/>
      <c r="DJ22" s="6"/>
      <c r="DK22" s="6"/>
      <c r="DL22" s="6"/>
    </row>
    <row r="23" spans="1:116" ht="28.8" x14ac:dyDescent="0.3">
      <c r="A23" t="s">
        <v>178</v>
      </c>
      <c r="B23" s="5" t="s">
        <v>218</v>
      </c>
      <c r="C23" t="s">
        <v>5</v>
      </c>
      <c r="D23">
        <v>132</v>
      </c>
      <c r="E23" t="b">
        <f>IFERROR(OR(IncrementalChanges2010[[#This Row],[Future No Enduring Need]:[Other Adjustment]]),FALSE)</f>
        <v>1</v>
      </c>
      <c r="F23" t="b">
        <v>1</v>
      </c>
      <c r="I23" s="3">
        <f>SUM(IncrementalChanges2010[[#This Row],[2015]:[1909]])</f>
        <v>-3</v>
      </c>
      <c r="J23" s="6"/>
      <c r="K23" s="6"/>
      <c r="L23" s="6"/>
      <c r="M23" s="6"/>
      <c r="N23" s="6"/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-3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0</v>
      </c>
      <c r="DC23" s="6"/>
      <c r="DD23" s="6"/>
      <c r="DE23" s="6"/>
      <c r="DF23" s="6"/>
      <c r="DG23" s="6"/>
      <c r="DH23" s="6"/>
      <c r="DI23" s="6"/>
      <c r="DJ23" s="6"/>
      <c r="DK23" s="6"/>
      <c r="DL23" s="6"/>
    </row>
    <row r="24" spans="1:116" ht="28.8" x14ac:dyDescent="0.3">
      <c r="A24" t="s">
        <v>178</v>
      </c>
      <c r="B24" s="5" t="s">
        <v>218</v>
      </c>
      <c r="C24" t="s">
        <v>8</v>
      </c>
      <c r="D24">
        <v>132</v>
      </c>
      <c r="E24" t="b">
        <f>IFERROR(OR(IncrementalChanges2010[[#This Row],[Future No Enduring Need]:[Other Adjustment]]),FALSE)</f>
        <v>1</v>
      </c>
      <c r="F24" t="b">
        <v>1</v>
      </c>
      <c r="I24" s="3">
        <f>SUM(IncrementalChanges2010[[#This Row],[2015]:[1909]])</f>
        <v>-2</v>
      </c>
      <c r="J24" s="6"/>
      <c r="K24" s="6"/>
      <c r="L24" s="6"/>
      <c r="M24" s="6"/>
      <c r="N24" s="6"/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-2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/>
      <c r="DD24" s="6"/>
      <c r="DE24" s="6"/>
      <c r="DF24" s="6"/>
      <c r="DG24" s="6"/>
      <c r="DH24" s="6"/>
      <c r="DI24" s="6"/>
      <c r="DJ24" s="6"/>
      <c r="DK24" s="6"/>
      <c r="DL24" s="6"/>
    </row>
    <row r="25" spans="1:116" ht="28.8" x14ac:dyDescent="0.3">
      <c r="A25" t="s">
        <v>179</v>
      </c>
      <c r="B25" s="5" t="s">
        <v>219</v>
      </c>
      <c r="C25" t="s">
        <v>6</v>
      </c>
      <c r="D25">
        <v>132</v>
      </c>
      <c r="E25" s="3" t="b">
        <f>IFERROR(OR(IncrementalChanges2010[[#This Row],[Future No Enduring Need]:[Other Adjustment]]),FALSE)</f>
        <v>1</v>
      </c>
      <c r="F25" t="b">
        <v>1</v>
      </c>
      <c r="I25" s="3">
        <f>SUM(IncrementalChanges2010[[#This Row],[2015]:[1909]])</f>
        <v>-1</v>
      </c>
      <c r="J25" s="6"/>
      <c r="K25" s="6"/>
      <c r="L25" s="6"/>
      <c r="M25" s="6"/>
      <c r="N25" s="6"/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-1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/>
      <c r="DD25" s="6"/>
      <c r="DE25" s="6"/>
      <c r="DF25" s="6"/>
      <c r="DG25" s="6"/>
      <c r="DH25" s="6"/>
      <c r="DI25" s="6"/>
      <c r="DJ25" s="6"/>
      <c r="DK25" s="6"/>
      <c r="DL25" s="6"/>
    </row>
    <row r="26" spans="1:116" ht="28.8" x14ac:dyDescent="0.3">
      <c r="A26" t="s">
        <v>179</v>
      </c>
      <c r="B26" s="5" t="s">
        <v>219</v>
      </c>
      <c r="C26" t="s">
        <v>7</v>
      </c>
      <c r="D26">
        <v>132</v>
      </c>
      <c r="E26" s="3" t="b">
        <f>IFERROR(OR(IncrementalChanges2010[[#This Row],[Future No Enduring Need]:[Other Adjustment]]),FALSE)</f>
        <v>1</v>
      </c>
      <c r="F26" t="b">
        <v>1</v>
      </c>
      <c r="I26" s="3">
        <f>SUM(IncrementalChanges2010[[#This Row],[2015]:[1909]])</f>
        <v>-5</v>
      </c>
      <c r="J26" s="6"/>
      <c r="K26" s="6"/>
      <c r="L26" s="6"/>
      <c r="M26" s="6"/>
      <c r="N26" s="6"/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-5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/>
      <c r="DD26" s="6"/>
      <c r="DE26" s="6"/>
      <c r="DF26" s="6"/>
      <c r="DG26" s="6"/>
      <c r="DH26" s="6"/>
      <c r="DI26" s="6"/>
      <c r="DJ26" s="6"/>
      <c r="DK26" s="6"/>
      <c r="DL26" s="6"/>
    </row>
    <row r="27" spans="1:116" ht="28.8" x14ac:dyDescent="0.3">
      <c r="A27" t="s">
        <v>179</v>
      </c>
      <c r="B27" s="5" t="s">
        <v>219</v>
      </c>
      <c r="C27" t="s">
        <v>5</v>
      </c>
      <c r="D27">
        <v>132</v>
      </c>
      <c r="E27" s="3" t="b">
        <f>IFERROR(OR(IncrementalChanges2010[[#This Row],[Future No Enduring Need]:[Other Adjustment]]),FALSE)</f>
        <v>1</v>
      </c>
      <c r="F27" t="b">
        <v>1</v>
      </c>
      <c r="I27" s="3">
        <f>SUM(IncrementalChanges2010[[#This Row],[2015]:[1909]])</f>
        <v>-3</v>
      </c>
      <c r="J27" s="6"/>
      <c r="K27" s="6"/>
      <c r="L27" s="6"/>
      <c r="M27" s="6"/>
      <c r="N27" s="6"/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-3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/>
      <c r="DD27" s="6"/>
      <c r="DE27" s="6"/>
      <c r="DF27" s="6"/>
      <c r="DG27" s="6"/>
      <c r="DH27" s="6"/>
      <c r="DI27" s="6"/>
      <c r="DJ27" s="6"/>
      <c r="DK27" s="6"/>
      <c r="DL27" s="6"/>
    </row>
    <row r="28" spans="1:116" ht="28.8" x14ac:dyDescent="0.3">
      <c r="A28" t="s">
        <v>179</v>
      </c>
      <c r="B28" s="5" t="s">
        <v>219</v>
      </c>
      <c r="C28" t="s">
        <v>8</v>
      </c>
      <c r="D28">
        <v>132</v>
      </c>
      <c r="E28" s="3" t="b">
        <f>IFERROR(OR(IncrementalChanges2010[[#This Row],[Future No Enduring Need]:[Other Adjustment]]),FALSE)</f>
        <v>1</v>
      </c>
      <c r="F28" t="b">
        <v>1</v>
      </c>
      <c r="I28" s="3">
        <f>SUM(IncrementalChanges2010[[#This Row],[2015]:[1909]])</f>
        <v>-3</v>
      </c>
      <c r="J28" s="6"/>
      <c r="K28" s="6"/>
      <c r="L28" s="6"/>
      <c r="M28" s="6"/>
      <c r="N28" s="6"/>
      <c r="O28" s="6">
        <v>-1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-1</v>
      </c>
      <c r="AL28" s="6">
        <v>-1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/>
      <c r="DD28" s="6"/>
      <c r="DE28" s="6"/>
      <c r="DF28" s="6"/>
      <c r="DG28" s="6"/>
      <c r="DH28" s="6"/>
      <c r="DI28" s="6"/>
      <c r="DJ28" s="6"/>
      <c r="DK28" s="6"/>
      <c r="DL28" s="6"/>
    </row>
    <row r="29" spans="1:116" ht="28.8" x14ac:dyDescent="0.3">
      <c r="A29" t="s">
        <v>188</v>
      </c>
      <c r="B29" s="5" t="s">
        <v>221</v>
      </c>
      <c r="C29" t="s">
        <v>6</v>
      </c>
      <c r="D29">
        <v>132</v>
      </c>
      <c r="E29" s="3" t="b">
        <f>IFERROR(OR(IncrementalChanges2010[[#This Row],[Future No Enduring Need]:[Other Adjustment]]),FALSE)</f>
        <v>1</v>
      </c>
      <c r="F29" t="b">
        <v>1</v>
      </c>
      <c r="I29" s="3">
        <f>SUM(IncrementalChanges2010[[#This Row],[2015]:[1909]])</f>
        <v>-1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-1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</row>
    <row r="30" spans="1:116" ht="28.8" x14ac:dyDescent="0.3">
      <c r="A30" t="s">
        <v>188</v>
      </c>
      <c r="B30" s="5" t="s">
        <v>221</v>
      </c>
      <c r="C30" t="s">
        <v>7</v>
      </c>
      <c r="D30">
        <v>132</v>
      </c>
      <c r="E30" s="3" t="b">
        <f>IFERROR(OR(IncrementalChanges2010[[#This Row],[Future No Enduring Need]:[Other Adjustment]]),FALSE)</f>
        <v>1</v>
      </c>
      <c r="F30" t="b">
        <v>1</v>
      </c>
      <c r="I30" s="3">
        <f>SUM(IncrementalChanges2010[[#This Row],[2015]:[1909]])</f>
        <v>-6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-2</v>
      </c>
      <c r="BI30" s="6">
        <v>-4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</row>
    <row r="31" spans="1:116" ht="28.8" x14ac:dyDescent="0.3">
      <c r="A31" t="s">
        <v>188</v>
      </c>
      <c r="B31" s="5" t="s">
        <v>221</v>
      </c>
      <c r="C31" t="s">
        <v>5</v>
      </c>
      <c r="D31">
        <v>132</v>
      </c>
      <c r="E31" s="3" t="b">
        <f>IFERROR(OR(IncrementalChanges2010[[#This Row],[Future No Enduring Need]:[Other Adjustment]]),FALSE)</f>
        <v>1</v>
      </c>
      <c r="F31" t="b">
        <v>1</v>
      </c>
      <c r="I31" s="3">
        <f>SUM(IncrementalChanges2010[[#This Row],[2015]:[1909]])</f>
        <v>-3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-3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</row>
    <row r="32" spans="1:116" ht="28.8" x14ac:dyDescent="0.3">
      <c r="A32" t="s">
        <v>188</v>
      </c>
      <c r="B32" s="5" t="s">
        <v>221</v>
      </c>
      <c r="C32" t="s">
        <v>8</v>
      </c>
      <c r="D32">
        <v>132</v>
      </c>
      <c r="E32" s="3" t="b">
        <f>IFERROR(OR(IncrementalChanges2010[[#This Row],[Future No Enduring Need]:[Other Adjustment]]),FALSE)</f>
        <v>1</v>
      </c>
      <c r="F32" t="b">
        <v>1</v>
      </c>
      <c r="I32" s="3">
        <f>SUM(IncrementalChanges2010[[#This Row],[2015]:[1909]])</f>
        <v>-3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-3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</row>
    <row r="33" spans="1:116" x14ac:dyDescent="0.3">
      <c r="A33" t="s">
        <v>189</v>
      </c>
      <c r="B33" s="5" t="s">
        <v>220</v>
      </c>
      <c r="C33" t="s">
        <v>6</v>
      </c>
      <c r="D33">
        <v>132</v>
      </c>
      <c r="E33" s="3" t="b">
        <f>IFERROR(OR(IncrementalChanges2010[[#This Row],[Future No Enduring Need]:[Other Adjustment]]),FALSE)</f>
        <v>1</v>
      </c>
      <c r="F33" t="b">
        <v>1</v>
      </c>
      <c r="I33" s="3">
        <f>SUM(IncrementalChanges2010[[#This Row],[2015]:[1909]])</f>
        <v>-1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-1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</row>
    <row r="34" spans="1:116" x14ac:dyDescent="0.3">
      <c r="A34" t="s">
        <v>189</v>
      </c>
      <c r="B34" s="5" t="s">
        <v>220</v>
      </c>
      <c r="C34" t="s">
        <v>7</v>
      </c>
      <c r="D34">
        <v>132</v>
      </c>
      <c r="E34" s="3" t="b">
        <f>IFERROR(OR(IncrementalChanges2010[[#This Row],[Future No Enduring Need]:[Other Adjustment]]),FALSE)</f>
        <v>1</v>
      </c>
      <c r="F34" t="b">
        <v>1</v>
      </c>
      <c r="I34" s="3">
        <f>SUM(IncrementalChanges2010[[#This Row],[2015]:[1909]])</f>
        <v>-2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-2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</row>
    <row r="35" spans="1:116" x14ac:dyDescent="0.3">
      <c r="A35" t="s">
        <v>189</v>
      </c>
      <c r="B35" s="5" t="s">
        <v>220</v>
      </c>
      <c r="C35" t="s">
        <v>5</v>
      </c>
      <c r="D35">
        <v>132</v>
      </c>
      <c r="E35" s="3" t="b">
        <f>IFERROR(OR(IncrementalChanges2010[[#This Row],[Future No Enduring Need]:[Other Adjustment]]),FALSE)</f>
        <v>1</v>
      </c>
      <c r="F35" t="b">
        <v>1</v>
      </c>
      <c r="I35" s="3">
        <f>SUM(IncrementalChanges2010[[#This Row],[2015]:[1909]])</f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</row>
    <row r="36" spans="1:116" x14ac:dyDescent="0.3">
      <c r="A36" t="s">
        <v>189</v>
      </c>
      <c r="B36" s="5" t="s">
        <v>220</v>
      </c>
      <c r="C36" t="s">
        <v>8</v>
      </c>
      <c r="D36">
        <v>132</v>
      </c>
      <c r="E36" s="3" t="b">
        <f>IFERROR(OR(IncrementalChanges2010[[#This Row],[Future No Enduring Need]:[Other Adjustment]]),FALSE)</f>
        <v>1</v>
      </c>
      <c r="F36" t="b">
        <v>1</v>
      </c>
      <c r="I36" s="3">
        <f>SUM(IncrementalChanges2010[[#This Row],[2015]:[1909]])</f>
        <v>-6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-6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</row>
    <row r="37" spans="1:116" ht="28.8" x14ac:dyDescent="0.3">
      <c r="A37" t="s">
        <v>190</v>
      </c>
      <c r="B37" s="5" t="s">
        <v>191</v>
      </c>
      <c r="C37" t="s">
        <v>6</v>
      </c>
      <c r="D37">
        <v>132</v>
      </c>
      <c r="E37" s="3" t="b">
        <f>IFERROR(OR(IncrementalChanges2010[[#This Row],[Future No Enduring Need]:[Other Adjustment]]),FALSE)</f>
        <v>1</v>
      </c>
      <c r="F37" t="b">
        <v>1</v>
      </c>
      <c r="I37" s="3">
        <f>SUM(IncrementalChanges2010[[#This Row],[2015]:[1909]])</f>
        <v>-1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-1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</row>
    <row r="38" spans="1:116" ht="28.8" x14ac:dyDescent="0.3">
      <c r="A38" t="s">
        <v>190</v>
      </c>
      <c r="B38" s="5" t="s">
        <v>191</v>
      </c>
      <c r="C38" t="s">
        <v>7</v>
      </c>
      <c r="D38">
        <v>132</v>
      </c>
      <c r="E38" s="3" t="b">
        <f>IFERROR(OR(IncrementalChanges2010[[#This Row],[Future No Enduring Need]:[Other Adjustment]]),FALSE)</f>
        <v>1</v>
      </c>
      <c r="F38" t="b">
        <v>1</v>
      </c>
      <c r="I38" s="3">
        <f>SUM(IncrementalChanges2010[[#This Row],[2015]:[1909]])</f>
        <v>-4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-1</v>
      </c>
      <c r="AO38" s="6">
        <v>0</v>
      </c>
      <c r="AP38" s="6">
        <v>0</v>
      </c>
      <c r="AQ38" s="6">
        <v>-2</v>
      </c>
      <c r="AR38" s="6">
        <v>0</v>
      </c>
      <c r="AS38" s="6">
        <v>0</v>
      </c>
      <c r="AT38" s="6">
        <v>0</v>
      </c>
      <c r="AU38" s="6">
        <v>-1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</row>
    <row r="39" spans="1:116" ht="28.8" x14ac:dyDescent="0.3">
      <c r="A39" t="s">
        <v>190</v>
      </c>
      <c r="B39" s="5" t="s">
        <v>191</v>
      </c>
      <c r="C39" t="s">
        <v>5</v>
      </c>
      <c r="D39">
        <v>132</v>
      </c>
      <c r="E39" s="3" t="b">
        <f>IFERROR(OR(IncrementalChanges2010[[#This Row],[Future No Enduring Need]:[Other Adjustment]]),FALSE)</f>
        <v>1</v>
      </c>
      <c r="F39" t="b">
        <v>1</v>
      </c>
      <c r="I39" s="3">
        <f>SUM(IncrementalChanges2010[[#This Row],[2015]:[1909]])</f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</row>
    <row r="40" spans="1:116" ht="28.8" x14ac:dyDescent="0.3">
      <c r="A40" t="s">
        <v>190</v>
      </c>
      <c r="B40" s="5" t="s">
        <v>191</v>
      </c>
      <c r="C40" t="s">
        <v>8</v>
      </c>
      <c r="D40">
        <v>132</v>
      </c>
      <c r="E40" s="3" t="b">
        <f>IFERROR(OR(IncrementalChanges2010[[#This Row],[Future No Enduring Need]:[Other Adjustment]]),FALSE)</f>
        <v>1</v>
      </c>
      <c r="F40" t="b">
        <v>1</v>
      </c>
      <c r="I40" s="3">
        <f>SUM(IncrementalChanges2010[[#This Row],[2015]:[1909]])</f>
        <v>-3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-1</v>
      </c>
      <c r="Y40" s="6">
        <v>0</v>
      </c>
      <c r="Z40" s="6">
        <v>-1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-1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</row>
    <row r="41" spans="1:116" ht="43.2" x14ac:dyDescent="0.3">
      <c r="A41" t="s">
        <v>192</v>
      </c>
      <c r="B41" s="5" t="s">
        <v>193</v>
      </c>
      <c r="C41" t="s">
        <v>6</v>
      </c>
      <c r="D41">
        <v>132</v>
      </c>
      <c r="E41" s="3" t="b">
        <f>IFERROR(OR(IncrementalChanges2010[[#This Row],[Future No Enduring Need]:[Other Adjustment]]),FALSE)</f>
        <v>1</v>
      </c>
      <c r="F41" t="b">
        <v>1</v>
      </c>
      <c r="I41" s="3">
        <f>SUM(IncrementalChanges2010[[#This Row],[2015]:[1909]])</f>
        <v>-1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-1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</row>
    <row r="42" spans="1:116" ht="43.2" x14ac:dyDescent="0.3">
      <c r="A42" t="s">
        <v>192</v>
      </c>
      <c r="B42" s="5" t="s">
        <v>193</v>
      </c>
      <c r="C42" t="s">
        <v>7</v>
      </c>
      <c r="D42">
        <v>132</v>
      </c>
      <c r="E42" s="3" t="b">
        <f>IFERROR(OR(IncrementalChanges2010[[#This Row],[Future No Enduring Need]:[Other Adjustment]]),FALSE)</f>
        <v>1</v>
      </c>
      <c r="F42" t="b">
        <v>1</v>
      </c>
      <c r="I42" s="3">
        <f>SUM(IncrementalChanges2010[[#This Row],[2015]:[1909]])</f>
        <v>-3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-2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-1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</row>
    <row r="43" spans="1:116" ht="43.2" x14ac:dyDescent="0.3">
      <c r="A43" t="s">
        <v>192</v>
      </c>
      <c r="B43" s="5" t="s">
        <v>193</v>
      </c>
      <c r="C43" t="s">
        <v>5</v>
      </c>
      <c r="D43">
        <v>132</v>
      </c>
      <c r="E43" s="3" t="b">
        <f>IFERROR(OR(IncrementalChanges2010[[#This Row],[Future No Enduring Need]:[Other Adjustment]]),FALSE)</f>
        <v>1</v>
      </c>
      <c r="F43" t="b">
        <v>1</v>
      </c>
      <c r="I43" s="3">
        <f>SUM(IncrementalChanges2010[[#This Row],[2015]:[1909]])</f>
        <v>-1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-1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</row>
    <row r="44" spans="1:116" ht="43.2" x14ac:dyDescent="0.3">
      <c r="A44" t="s">
        <v>192</v>
      </c>
      <c r="B44" s="5" t="s">
        <v>193</v>
      </c>
      <c r="C44" t="s">
        <v>8</v>
      </c>
      <c r="D44">
        <v>132</v>
      </c>
      <c r="E44" s="3" t="b">
        <f>IFERROR(OR(IncrementalChanges2010[[#This Row],[Future No Enduring Need]:[Other Adjustment]]),FALSE)</f>
        <v>1</v>
      </c>
      <c r="F44" t="b">
        <v>1</v>
      </c>
      <c r="I44" s="3">
        <f>SUM(IncrementalChanges2010[[#This Row],[2015]:[1909]])</f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</row>
    <row r="45" spans="1:116" ht="28.8" x14ac:dyDescent="0.3">
      <c r="A45" t="s">
        <v>10</v>
      </c>
      <c r="B45" s="5" t="s">
        <v>209</v>
      </c>
      <c r="C45" t="s">
        <v>6</v>
      </c>
      <c r="D45">
        <v>132</v>
      </c>
      <c r="E45" s="3" t="b">
        <f>IFERROR(OR(IncrementalChanges2010[[#This Row],[Future No Enduring Need]:[Other Adjustment]]),FALSE)</f>
        <v>1</v>
      </c>
      <c r="F45" t="b">
        <v>1</v>
      </c>
      <c r="I45" s="3">
        <f>SUM(IncrementalChanges2010[[#This Row],[2015]:[1909]])</f>
        <v>-4</v>
      </c>
      <c r="J45" s="6"/>
      <c r="K45" s="6"/>
      <c r="L45" s="6"/>
      <c r="M45" s="6"/>
      <c r="N45" s="6"/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-4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6">
        <v>0</v>
      </c>
      <c r="CP45" s="6">
        <v>0</v>
      </c>
      <c r="CQ45" s="6">
        <v>0</v>
      </c>
      <c r="CR45" s="6">
        <v>0</v>
      </c>
      <c r="CS45" s="6">
        <v>0</v>
      </c>
      <c r="CT45" s="6">
        <v>0</v>
      </c>
      <c r="CU45" s="6">
        <v>0</v>
      </c>
      <c r="CV45" s="6">
        <v>0</v>
      </c>
      <c r="CW45" s="6">
        <v>0</v>
      </c>
      <c r="CX45" s="6">
        <v>0</v>
      </c>
      <c r="CY45" s="6">
        <v>0</v>
      </c>
      <c r="CZ45" s="6">
        <v>0</v>
      </c>
      <c r="DA45" s="6">
        <v>0</v>
      </c>
      <c r="DB45" s="6">
        <v>0</v>
      </c>
      <c r="DC45" s="6"/>
      <c r="DD45" s="6"/>
      <c r="DE45" s="6"/>
      <c r="DF45" s="6"/>
      <c r="DG45" s="6"/>
      <c r="DH45" s="6"/>
      <c r="DI45" s="6"/>
      <c r="DJ45" s="6"/>
      <c r="DK45" s="6"/>
      <c r="DL45" s="6"/>
    </row>
    <row r="46" spans="1:116" ht="28.8" x14ac:dyDescent="0.3">
      <c r="A46" t="s">
        <v>10</v>
      </c>
      <c r="B46" s="5" t="s">
        <v>209</v>
      </c>
      <c r="C46" t="s">
        <v>7</v>
      </c>
      <c r="D46">
        <v>132</v>
      </c>
      <c r="E46" s="3" t="b">
        <f>IFERROR(OR(IncrementalChanges2010[[#This Row],[Future No Enduring Need]:[Other Adjustment]]),FALSE)</f>
        <v>1</v>
      </c>
      <c r="F46" t="b">
        <v>1</v>
      </c>
      <c r="I46" s="3">
        <f>SUM(IncrementalChanges2010[[#This Row],[2015]:[1909]])</f>
        <v>-20</v>
      </c>
      <c r="J46" s="6"/>
      <c r="K46" s="6"/>
      <c r="L46" s="6"/>
      <c r="M46" s="6"/>
      <c r="N46" s="6"/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-10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-10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0</v>
      </c>
      <c r="CY46" s="6">
        <v>0</v>
      </c>
      <c r="CZ46" s="6">
        <v>0</v>
      </c>
      <c r="DA46" s="6">
        <v>0</v>
      </c>
      <c r="DB46" s="6">
        <v>0</v>
      </c>
      <c r="DC46" s="6"/>
      <c r="DD46" s="6"/>
      <c r="DE46" s="6"/>
      <c r="DF46" s="6"/>
      <c r="DG46" s="6"/>
      <c r="DH46" s="6"/>
      <c r="DI46" s="6"/>
      <c r="DJ46" s="6"/>
      <c r="DK46" s="6"/>
      <c r="DL46" s="6"/>
    </row>
    <row r="47" spans="1:116" ht="28.8" x14ac:dyDescent="0.3">
      <c r="A47" t="s">
        <v>10</v>
      </c>
      <c r="B47" s="5" t="s">
        <v>209</v>
      </c>
      <c r="C47" t="s">
        <v>5</v>
      </c>
      <c r="D47">
        <v>132</v>
      </c>
      <c r="E47" s="3" t="b">
        <f>IFERROR(OR(IncrementalChanges2010[[#This Row],[Future No Enduring Need]:[Other Adjustment]]),FALSE)</f>
        <v>1</v>
      </c>
      <c r="F47" t="b">
        <v>1</v>
      </c>
      <c r="I47" s="3">
        <f>SUM(IncrementalChanges2010[[#This Row],[2015]:[1909]])</f>
        <v>-12</v>
      </c>
      <c r="J47" s="6"/>
      <c r="K47" s="6"/>
      <c r="L47" s="6"/>
      <c r="M47" s="6"/>
      <c r="N47" s="6"/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-12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6">
        <v>0</v>
      </c>
      <c r="CO47" s="6">
        <v>0</v>
      </c>
      <c r="CP47" s="6">
        <v>0</v>
      </c>
      <c r="CQ47" s="6">
        <v>0</v>
      </c>
      <c r="CR47" s="6">
        <v>0</v>
      </c>
      <c r="CS47" s="6">
        <v>0</v>
      </c>
      <c r="CT47" s="6">
        <v>0</v>
      </c>
      <c r="CU47" s="6">
        <v>0</v>
      </c>
      <c r="CV47" s="6">
        <v>0</v>
      </c>
      <c r="CW47" s="6">
        <v>0</v>
      </c>
      <c r="CX47" s="6">
        <v>0</v>
      </c>
      <c r="CY47" s="6">
        <v>0</v>
      </c>
      <c r="CZ47" s="6">
        <v>0</v>
      </c>
      <c r="DA47" s="6">
        <v>0</v>
      </c>
      <c r="DB47" s="6">
        <v>0</v>
      </c>
      <c r="DC47" s="6"/>
      <c r="DD47" s="6"/>
      <c r="DE47" s="6"/>
      <c r="DF47" s="6"/>
      <c r="DG47" s="6"/>
      <c r="DH47" s="6"/>
      <c r="DI47" s="6"/>
      <c r="DJ47" s="6"/>
      <c r="DK47" s="6"/>
      <c r="DL47" s="6"/>
    </row>
    <row r="48" spans="1:116" ht="28.8" x14ac:dyDescent="0.3">
      <c r="A48" t="s">
        <v>10</v>
      </c>
      <c r="B48" s="5" t="s">
        <v>209</v>
      </c>
      <c r="C48" t="s">
        <v>8</v>
      </c>
      <c r="D48">
        <v>132</v>
      </c>
      <c r="E48" s="3" t="b">
        <f>IFERROR(OR(IncrementalChanges2010[[#This Row],[Future No Enduring Need]:[Other Adjustment]]),FALSE)</f>
        <v>1</v>
      </c>
      <c r="F48" t="b">
        <v>1</v>
      </c>
      <c r="I48" s="3">
        <f>SUM(IncrementalChanges2010[[#This Row],[2015]:[1909]])</f>
        <v>-12</v>
      </c>
      <c r="J48" s="6"/>
      <c r="K48" s="6"/>
      <c r="L48" s="6"/>
      <c r="M48" s="6"/>
      <c r="N48" s="6"/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-4</v>
      </c>
      <c r="Z48" s="6">
        <v>-1</v>
      </c>
      <c r="AA48" s="6">
        <v>-2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-2</v>
      </c>
      <c r="AP48" s="6">
        <v>0</v>
      </c>
      <c r="AQ48" s="6">
        <v>-2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-1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/>
      <c r="DD48" s="6"/>
      <c r="DE48" s="6"/>
      <c r="DF48" s="6"/>
      <c r="DG48" s="6"/>
      <c r="DH48" s="6"/>
      <c r="DI48" s="6"/>
      <c r="DJ48" s="6"/>
      <c r="DK48" s="6"/>
      <c r="DL48" s="6"/>
    </row>
    <row r="49" spans="1:116" x14ac:dyDescent="0.3">
      <c r="A49" t="s">
        <v>180</v>
      </c>
      <c r="B49" s="5" t="s">
        <v>161</v>
      </c>
      <c r="C49" t="s">
        <v>7</v>
      </c>
      <c r="D49">
        <v>33</v>
      </c>
      <c r="E49" s="3" t="b">
        <f>IFERROR(OR(IncrementalChanges2010[[#This Row],[Future No Enduring Need]:[Other Adjustment]]),FALSE)</f>
        <v>1</v>
      </c>
      <c r="G49" t="b">
        <v>1</v>
      </c>
      <c r="I49" s="3">
        <f>SUM(IncrementalChanges2010[[#This Row],[2015]:[1909]])</f>
        <v>-4</v>
      </c>
      <c r="J49" s="6"/>
      <c r="K49" s="6"/>
      <c r="L49" s="6"/>
      <c r="M49" s="6"/>
      <c r="N49" s="6"/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-4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/>
      <c r="DD49" s="6"/>
      <c r="DE49" s="6"/>
      <c r="DF49" s="6"/>
      <c r="DG49" s="6"/>
      <c r="DH49" s="6"/>
      <c r="DI49" s="6"/>
      <c r="DJ49" s="6"/>
      <c r="DK49" s="6"/>
      <c r="DL49" s="6"/>
    </row>
    <row r="50" spans="1:116" x14ac:dyDescent="0.3">
      <c r="A50" t="s">
        <v>181</v>
      </c>
      <c r="B50" s="5" t="s">
        <v>208</v>
      </c>
      <c r="C50" t="s">
        <v>6</v>
      </c>
      <c r="D50">
        <v>33</v>
      </c>
      <c r="E50" s="3" t="b">
        <f>IFERROR(OR(IncrementalChanges2010[[#This Row],[Future No Enduring Need]:[Other Adjustment]]),FALSE)</f>
        <v>1</v>
      </c>
      <c r="G50" t="b">
        <v>1</v>
      </c>
      <c r="I50" s="3">
        <f>SUM(IncrementalChanges2010[[#This Row],[2015]:[1909]])</f>
        <v>0</v>
      </c>
      <c r="J50" s="6"/>
      <c r="K50" s="6"/>
      <c r="L50" s="6"/>
      <c r="M50" s="6"/>
      <c r="N50" s="6"/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6">
        <v>0</v>
      </c>
      <c r="CO50" s="6">
        <v>0</v>
      </c>
      <c r="CP50" s="6">
        <v>0</v>
      </c>
      <c r="CQ50" s="6">
        <v>0</v>
      </c>
      <c r="CR50" s="6">
        <v>0</v>
      </c>
      <c r="CS50" s="6">
        <v>0</v>
      </c>
      <c r="CT50" s="6">
        <v>0</v>
      </c>
      <c r="CU50" s="6">
        <v>0</v>
      </c>
      <c r="CV50" s="6">
        <v>0</v>
      </c>
      <c r="CW50" s="6">
        <v>0</v>
      </c>
      <c r="CX50" s="6">
        <v>0</v>
      </c>
      <c r="CY50" s="6">
        <v>0</v>
      </c>
      <c r="CZ50" s="6">
        <v>0</v>
      </c>
      <c r="DA50" s="6">
        <v>0</v>
      </c>
      <c r="DB50" s="6">
        <v>0</v>
      </c>
      <c r="DC50" s="6"/>
      <c r="DD50" s="6"/>
      <c r="DE50" s="6"/>
      <c r="DF50" s="6"/>
      <c r="DG50" s="6"/>
      <c r="DH50" s="6"/>
      <c r="DI50" s="6"/>
      <c r="DJ50" s="6"/>
      <c r="DK50" s="6"/>
      <c r="DL50" s="6"/>
    </row>
    <row r="51" spans="1:116" x14ac:dyDescent="0.3">
      <c r="A51" t="s">
        <v>181</v>
      </c>
      <c r="B51" s="5" t="s">
        <v>208</v>
      </c>
      <c r="C51" t="s">
        <v>7</v>
      </c>
      <c r="D51">
        <v>33</v>
      </c>
      <c r="E51" s="3" t="b">
        <f>IFERROR(OR(IncrementalChanges2010[[#This Row],[Future No Enduring Need]:[Other Adjustment]]),FALSE)</f>
        <v>1</v>
      </c>
      <c r="G51" t="b">
        <v>1</v>
      </c>
      <c r="I51" s="3">
        <f>SUM(IncrementalChanges2010[[#This Row],[2015]:[1909]])</f>
        <v>-1</v>
      </c>
      <c r="J51" s="6"/>
      <c r="K51" s="6"/>
      <c r="L51" s="6"/>
      <c r="M51" s="6"/>
      <c r="N51" s="6"/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-1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/>
      <c r="DD51" s="6"/>
      <c r="DE51" s="6"/>
      <c r="DF51" s="6"/>
      <c r="DG51" s="6"/>
      <c r="DH51" s="6"/>
      <c r="DI51" s="6"/>
      <c r="DJ51" s="6"/>
      <c r="DK51" s="6"/>
      <c r="DL51" s="6"/>
    </row>
    <row r="52" spans="1:116" x14ac:dyDescent="0.3">
      <c r="A52" t="s">
        <v>181</v>
      </c>
      <c r="B52" s="5" t="s">
        <v>208</v>
      </c>
      <c r="C52" t="s">
        <v>5</v>
      </c>
      <c r="D52">
        <v>33</v>
      </c>
      <c r="E52" s="3" t="b">
        <f>IFERROR(OR(IncrementalChanges2010[[#This Row],[Future No Enduring Need]:[Other Adjustment]]),FALSE)</f>
        <v>1</v>
      </c>
      <c r="G52" t="b">
        <v>1</v>
      </c>
      <c r="I52" s="3">
        <f>SUM(IncrementalChanges2010[[#This Row],[2015]:[1909]])</f>
        <v>-1</v>
      </c>
      <c r="J52" s="6"/>
      <c r="K52" s="6"/>
      <c r="L52" s="6"/>
      <c r="M52" s="6"/>
      <c r="N52" s="6"/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-1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0</v>
      </c>
      <c r="CR52" s="6">
        <v>0</v>
      </c>
      <c r="CS52" s="6">
        <v>0</v>
      </c>
      <c r="CT52" s="6">
        <v>0</v>
      </c>
      <c r="CU52" s="6">
        <v>0</v>
      </c>
      <c r="CV52" s="6">
        <v>0</v>
      </c>
      <c r="CW52" s="6">
        <v>0</v>
      </c>
      <c r="CX52" s="6">
        <v>0</v>
      </c>
      <c r="CY52" s="6">
        <v>0</v>
      </c>
      <c r="CZ52" s="6">
        <v>0</v>
      </c>
      <c r="DA52" s="6">
        <v>0</v>
      </c>
      <c r="DB52" s="6">
        <v>0</v>
      </c>
      <c r="DC52" s="6"/>
      <c r="DD52" s="6"/>
      <c r="DE52" s="6"/>
      <c r="DF52" s="6"/>
      <c r="DG52" s="6"/>
      <c r="DH52" s="6"/>
      <c r="DI52" s="6"/>
      <c r="DJ52" s="6"/>
      <c r="DK52" s="6"/>
      <c r="DL52" s="6"/>
    </row>
    <row r="53" spans="1:116" x14ac:dyDescent="0.3">
      <c r="A53" t="s">
        <v>181</v>
      </c>
      <c r="B53" s="5" t="s">
        <v>208</v>
      </c>
      <c r="C53" t="s">
        <v>8</v>
      </c>
      <c r="D53">
        <v>33</v>
      </c>
      <c r="E53" s="3" t="b">
        <f>IFERROR(OR(IncrementalChanges2010[[#This Row],[Future No Enduring Need]:[Other Adjustment]]),FALSE)</f>
        <v>1</v>
      </c>
      <c r="G53" t="b">
        <v>1</v>
      </c>
      <c r="I53" s="3">
        <f>SUM(IncrementalChanges2010[[#This Row],[2015]:[1909]])</f>
        <v>-3</v>
      </c>
      <c r="J53" s="6"/>
      <c r="K53" s="6"/>
      <c r="L53" s="6"/>
      <c r="M53" s="6"/>
      <c r="N53" s="6"/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-3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0</v>
      </c>
      <c r="CP53" s="6">
        <v>0</v>
      </c>
      <c r="CQ53" s="6">
        <v>0</v>
      </c>
      <c r="CR53" s="6">
        <v>0</v>
      </c>
      <c r="CS53" s="6">
        <v>0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6">
        <v>0</v>
      </c>
      <c r="DA53" s="6">
        <v>0</v>
      </c>
      <c r="DB53" s="6">
        <v>0</v>
      </c>
      <c r="DC53" s="6"/>
      <c r="DD53" s="6"/>
      <c r="DE53" s="6"/>
      <c r="DF53" s="6"/>
      <c r="DG53" s="6"/>
      <c r="DH53" s="6"/>
      <c r="DI53" s="6"/>
      <c r="DJ53" s="6"/>
      <c r="DK53" s="6"/>
      <c r="DL53" s="6"/>
    </row>
    <row r="54" spans="1:116" x14ac:dyDescent="0.3">
      <c r="A54" t="s">
        <v>182</v>
      </c>
      <c r="B54" s="5" t="s">
        <v>208</v>
      </c>
      <c r="C54" t="s">
        <v>6</v>
      </c>
      <c r="D54">
        <v>33</v>
      </c>
      <c r="E54" s="3" t="b">
        <f>IFERROR(OR(IncrementalChanges2010[[#This Row],[Future No Enduring Need]:[Other Adjustment]]),FALSE)</f>
        <v>1</v>
      </c>
      <c r="G54" t="b">
        <v>1</v>
      </c>
      <c r="I54" s="3">
        <f>SUM(IncrementalChanges2010[[#This Row],[2015]:[1909]])</f>
        <v>0</v>
      </c>
      <c r="J54" s="6"/>
      <c r="K54" s="6"/>
      <c r="L54" s="6"/>
      <c r="M54" s="6"/>
      <c r="N54" s="6"/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6">
        <v>0</v>
      </c>
      <c r="CP54" s="6">
        <v>0</v>
      </c>
      <c r="CQ54" s="6">
        <v>0</v>
      </c>
      <c r="CR54" s="6">
        <v>0</v>
      </c>
      <c r="CS54" s="6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0</v>
      </c>
      <c r="DC54" s="6"/>
      <c r="DD54" s="6"/>
      <c r="DE54" s="6"/>
      <c r="DF54" s="6"/>
      <c r="DG54" s="6"/>
      <c r="DH54" s="6"/>
      <c r="DI54" s="6"/>
      <c r="DJ54" s="6"/>
      <c r="DK54" s="6"/>
      <c r="DL54" s="6"/>
    </row>
    <row r="55" spans="1:116" x14ac:dyDescent="0.3">
      <c r="A55" t="s">
        <v>182</v>
      </c>
      <c r="B55" s="5" t="s">
        <v>208</v>
      </c>
      <c r="C55" t="s">
        <v>7</v>
      </c>
      <c r="D55">
        <v>33</v>
      </c>
      <c r="E55" s="3" t="b">
        <f>IFERROR(OR(IncrementalChanges2010[[#This Row],[Future No Enduring Need]:[Other Adjustment]]),FALSE)</f>
        <v>1</v>
      </c>
      <c r="G55" t="b">
        <v>1</v>
      </c>
      <c r="I55" s="3">
        <f>SUM(IncrementalChanges2010[[#This Row],[2015]:[1909]])</f>
        <v>-1</v>
      </c>
      <c r="J55" s="6"/>
      <c r="K55" s="6"/>
      <c r="L55" s="6"/>
      <c r="M55" s="6"/>
      <c r="N55" s="6"/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-1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</row>
    <row r="56" spans="1:116" x14ac:dyDescent="0.3">
      <c r="A56" t="s">
        <v>182</v>
      </c>
      <c r="B56" s="5" t="s">
        <v>208</v>
      </c>
      <c r="C56" t="s">
        <v>5</v>
      </c>
      <c r="D56">
        <v>33</v>
      </c>
      <c r="E56" s="3" t="b">
        <f>IFERROR(OR(IncrementalChanges2010[[#This Row],[Future No Enduring Need]:[Other Adjustment]]),FALSE)</f>
        <v>1</v>
      </c>
      <c r="G56" t="b">
        <v>1</v>
      </c>
      <c r="I56" s="3">
        <f>SUM(IncrementalChanges2010[[#This Row],[2015]:[1909]])</f>
        <v>-1</v>
      </c>
      <c r="J56" s="6"/>
      <c r="K56" s="6"/>
      <c r="L56" s="6"/>
      <c r="M56" s="6"/>
      <c r="N56" s="6"/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-1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</row>
    <row r="57" spans="1:116" x14ac:dyDescent="0.3">
      <c r="A57" t="s">
        <v>182</v>
      </c>
      <c r="B57" s="5" t="s">
        <v>208</v>
      </c>
      <c r="C57" t="s">
        <v>8</v>
      </c>
      <c r="D57">
        <v>33</v>
      </c>
      <c r="E57" s="3" t="b">
        <f>IFERROR(OR(IncrementalChanges2010[[#This Row],[Future No Enduring Need]:[Other Adjustment]]),FALSE)</f>
        <v>1</v>
      </c>
      <c r="G57" t="b">
        <v>1</v>
      </c>
      <c r="I57" s="3">
        <f>SUM(IncrementalChanges2010[[#This Row],[2015]:[1909]])</f>
        <v>-3</v>
      </c>
      <c r="J57" s="6"/>
      <c r="K57" s="6"/>
      <c r="L57" s="6"/>
      <c r="M57" s="6"/>
      <c r="N57" s="6"/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-2</v>
      </c>
      <c r="V57" s="6">
        <v>-1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6">
        <v>0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</row>
    <row r="58" spans="1:116" x14ac:dyDescent="0.3">
      <c r="A58" t="s">
        <v>159</v>
      </c>
      <c r="B58" s="5" t="s">
        <v>161</v>
      </c>
      <c r="C58" t="s">
        <v>7</v>
      </c>
      <c r="D58">
        <v>33</v>
      </c>
      <c r="E58" s="3" t="b">
        <f>IFERROR(OR(IncrementalChanges2010[[#This Row],[Future No Enduring Need]:[Other Adjustment]]),FALSE)</f>
        <v>1</v>
      </c>
      <c r="G58" t="b">
        <v>1</v>
      </c>
      <c r="I58" s="3">
        <f>SUM(IncrementalChanges2010[[#This Row],[2015]:[1909]])</f>
        <v>-3</v>
      </c>
      <c r="J58" s="6"/>
      <c r="K58" s="6"/>
      <c r="L58" s="6"/>
      <c r="M58" s="6"/>
      <c r="N58" s="6"/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-1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-2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</v>
      </c>
      <c r="CD58" s="6">
        <v>0</v>
      </c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</row>
    <row r="59" spans="1:116" x14ac:dyDescent="0.3">
      <c r="A59" t="s">
        <v>160</v>
      </c>
      <c r="B59" s="5" t="s">
        <v>161</v>
      </c>
      <c r="C59" t="s">
        <v>7</v>
      </c>
      <c r="D59">
        <v>33</v>
      </c>
      <c r="E59" s="3" t="b">
        <f>IFERROR(OR(IncrementalChanges2010[[#This Row],[Future No Enduring Need]:[Other Adjustment]]),FALSE)</f>
        <v>1</v>
      </c>
      <c r="G59" t="b">
        <v>1</v>
      </c>
      <c r="I59" s="3">
        <f>SUM(IncrementalChanges2010[[#This Row],[2015]:[1909]])</f>
        <v>-4</v>
      </c>
      <c r="J59" s="6"/>
      <c r="K59" s="6"/>
      <c r="L59" s="6"/>
      <c r="M59" s="6"/>
      <c r="N59" s="6"/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-3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-1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0</v>
      </c>
      <c r="BV59" s="6">
        <v>0</v>
      </c>
      <c r="BW59" s="6">
        <v>0</v>
      </c>
      <c r="BX59" s="6">
        <v>0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</row>
    <row r="60" spans="1:116" x14ac:dyDescent="0.3">
      <c r="A60" t="s">
        <v>164</v>
      </c>
      <c r="B60" s="5" t="s">
        <v>207</v>
      </c>
      <c r="C60" t="s">
        <v>7</v>
      </c>
      <c r="D60">
        <v>33</v>
      </c>
      <c r="E60" s="3" t="b">
        <f>IFERROR(OR(IncrementalChanges2010[[#This Row],[Future No Enduring Need]:[Other Adjustment]]),FALSE)</f>
        <v>1</v>
      </c>
      <c r="G60" t="b">
        <v>1</v>
      </c>
      <c r="I60" s="3">
        <f>SUM(IncrementalChanges2010[[#This Row],[2015]:[1909]])</f>
        <v>-1</v>
      </c>
      <c r="J60" s="6"/>
      <c r="K60" s="6"/>
      <c r="L60" s="6"/>
      <c r="M60" s="6"/>
      <c r="N60" s="6"/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-1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6">
        <v>0</v>
      </c>
      <c r="BX60" s="6">
        <v>0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0</v>
      </c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</row>
    <row r="61" spans="1:116" x14ac:dyDescent="0.3">
      <c r="A61" t="s">
        <v>165</v>
      </c>
      <c r="B61" s="5" t="s">
        <v>207</v>
      </c>
      <c r="C61" t="s">
        <v>7</v>
      </c>
      <c r="D61">
        <v>33</v>
      </c>
      <c r="E61" s="3" t="b">
        <f>IFERROR(OR(IncrementalChanges2010[[#This Row],[Future No Enduring Need]:[Other Adjustment]]),FALSE)</f>
        <v>1</v>
      </c>
      <c r="G61" t="b">
        <v>1</v>
      </c>
      <c r="I61" s="3">
        <f>SUM(IncrementalChanges2010[[#This Row],[2015]:[1909]])</f>
        <v>-1</v>
      </c>
      <c r="J61" s="6"/>
      <c r="K61" s="6"/>
      <c r="L61" s="6"/>
      <c r="M61" s="6"/>
      <c r="N61" s="6"/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-1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</row>
    <row r="62" spans="1:116" x14ac:dyDescent="0.3">
      <c r="A62" t="s">
        <v>170</v>
      </c>
      <c r="B62" s="5" t="s">
        <v>222</v>
      </c>
      <c r="C62" t="s">
        <v>6</v>
      </c>
      <c r="D62">
        <v>132</v>
      </c>
      <c r="E62" s="3" t="b">
        <f>IFERROR(OR(IncrementalChanges2010[[#This Row],[Future No Enduring Need]:[Other Adjustment]]),FALSE)</f>
        <v>1</v>
      </c>
      <c r="G62" t="b">
        <v>1</v>
      </c>
      <c r="I62" s="3">
        <f>SUM(IncrementalChanges2010[[#This Row],[2015]:[1909]])</f>
        <v>5</v>
      </c>
      <c r="J62" s="6"/>
      <c r="K62" s="6"/>
      <c r="L62" s="6"/>
      <c r="M62" s="6"/>
      <c r="N62" s="6"/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5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6">
        <v>0</v>
      </c>
      <c r="BQ62" s="6">
        <v>0</v>
      </c>
      <c r="BR62" s="6">
        <v>0</v>
      </c>
      <c r="BS62" s="6">
        <v>0</v>
      </c>
      <c r="BT62" s="6">
        <v>0</v>
      </c>
      <c r="BU62" s="6">
        <v>0</v>
      </c>
      <c r="BV62" s="6">
        <v>0</v>
      </c>
      <c r="BW62" s="6">
        <v>0</v>
      </c>
      <c r="BX62" s="6">
        <v>0</v>
      </c>
      <c r="BY62" s="6">
        <v>0</v>
      </c>
      <c r="BZ62" s="6">
        <v>0</v>
      </c>
      <c r="CA62" s="6">
        <v>0</v>
      </c>
      <c r="CB62" s="6">
        <v>0</v>
      </c>
      <c r="CC62" s="6">
        <v>0</v>
      </c>
      <c r="CD62" s="6">
        <v>0</v>
      </c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</row>
    <row r="63" spans="1:116" x14ac:dyDescent="0.3">
      <c r="A63" t="s">
        <v>170</v>
      </c>
      <c r="B63" s="5" t="s">
        <v>222</v>
      </c>
      <c r="C63" t="s">
        <v>7</v>
      </c>
      <c r="D63">
        <v>132</v>
      </c>
      <c r="E63" s="3" t="b">
        <f>IFERROR(OR(IncrementalChanges2010[[#This Row],[Future No Enduring Need]:[Other Adjustment]]),FALSE)</f>
        <v>1</v>
      </c>
      <c r="G63" t="b">
        <v>1</v>
      </c>
      <c r="I63" s="3">
        <f>SUM(IncrementalChanges2010[[#This Row],[2015]:[1909]])</f>
        <v>16</v>
      </c>
      <c r="J63" s="6"/>
      <c r="K63" s="6"/>
      <c r="L63" s="6"/>
      <c r="M63" s="6"/>
      <c r="N63" s="6"/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16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0</v>
      </c>
      <c r="BJ63" s="6">
        <v>0</v>
      </c>
      <c r="BK63" s="6">
        <v>0</v>
      </c>
      <c r="BL63" s="6">
        <v>0</v>
      </c>
      <c r="BM63" s="6">
        <v>0</v>
      </c>
      <c r="BN63" s="6">
        <v>0</v>
      </c>
      <c r="BO63" s="6">
        <v>0</v>
      </c>
      <c r="BP63" s="6">
        <v>0</v>
      </c>
      <c r="BQ63" s="6">
        <v>0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6">
        <v>0</v>
      </c>
      <c r="BX63" s="6">
        <v>0</v>
      </c>
      <c r="BY63" s="6">
        <v>0</v>
      </c>
      <c r="BZ63" s="6">
        <v>0</v>
      </c>
      <c r="CA63" s="6">
        <v>0</v>
      </c>
      <c r="CB63" s="6">
        <v>0</v>
      </c>
      <c r="CC63" s="6">
        <v>0</v>
      </c>
      <c r="CD63" s="6">
        <v>0</v>
      </c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</row>
    <row r="64" spans="1:116" x14ac:dyDescent="0.3">
      <c r="A64" t="s">
        <v>170</v>
      </c>
      <c r="B64" s="5" t="s">
        <v>222</v>
      </c>
      <c r="C64" t="s">
        <v>5</v>
      </c>
      <c r="D64">
        <v>132</v>
      </c>
      <c r="E64" s="3" t="b">
        <f>IFERROR(OR(IncrementalChanges2010[[#This Row],[Future No Enduring Need]:[Other Adjustment]]),FALSE)</f>
        <v>1</v>
      </c>
      <c r="G64" t="b">
        <v>1</v>
      </c>
      <c r="I64" s="3">
        <f>SUM(IncrementalChanges2010[[#This Row],[2015]:[1909]])</f>
        <v>13</v>
      </c>
      <c r="J64" s="6"/>
      <c r="K64" s="6"/>
      <c r="L64" s="6"/>
      <c r="M64" s="6"/>
      <c r="N64" s="6"/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13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0</v>
      </c>
      <c r="BG64" s="6">
        <v>0</v>
      </c>
      <c r="BH64" s="6">
        <v>0</v>
      </c>
      <c r="BI64" s="6">
        <v>0</v>
      </c>
      <c r="BJ64" s="6">
        <v>0</v>
      </c>
      <c r="BK64" s="6">
        <v>0</v>
      </c>
      <c r="BL64" s="6">
        <v>0</v>
      </c>
      <c r="BM64" s="6">
        <v>0</v>
      </c>
      <c r="BN64" s="6">
        <v>0</v>
      </c>
      <c r="BO64" s="6">
        <v>0</v>
      </c>
      <c r="BP64" s="6">
        <v>0</v>
      </c>
      <c r="BQ64" s="6">
        <v>0</v>
      </c>
      <c r="BR64" s="6">
        <v>0</v>
      </c>
      <c r="BS64" s="6">
        <v>0</v>
      </c>
      <c r="BT64" s="6">
        <v>0</v>
      </c>
      <c r="BU64" s="6">
        <v>0</v>
      </c>
      <c r="BV64" s="6">
        <v>0</v>
      </c>
      <c r="BW64" s="6">
        <v>0</v>
      </c>
      <c r="BX64" s="6">
        <v>0</v>
      </c>
      <c r="BY64" s="6">
        <v>0</v>
      </c>
      <c r="BZ64" s="6">
        <v>0</v>
      </c>
      <c r="CA64" s="6">
        <v>0</v>
      </c>
      <c r="CB64" s="6">
        <v>0</v>
      </c>
      <c r="CC64" s="6">
        <v>0</v>
      </c>
      <c r="CD64" s="6">
        <v>0</v>
      </c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</row>
    <row r="65" spans="1:116" x14ac:dyDescent="0.3">
      <c r="A65" t="s">
        <v>170</v>
      </c>
      <c r="B65" s="5" t="s">
        <v>222</v>
      </c>
      <c r="C65" t="s">
        <v>8</v>
      </c>
      <c r="D65">
        <v>132</v>
      </c>
      <c r="E65" s="3" t="b">
        <f>IFERROR(OR(IncrementalChanges2010[[#This Row],[Future No Enduring Need]:[Other Adjustment]]),FALSE)</f>
        <v>1</v>
      </c>
      <c r="G65" t="b">
        <v>1</v>
      </c>
      <c r="I65" s="3">
        <f>SUM(IncrementalChanges2010[[#This Row],[2015]:[1909]])</f>
        <v>15</v>
      </c>
      <c r="J65" s="6"/>
      <c r="K65" s="6"/>
      <c r="L65" s="6"/>
      <c r="M65" s="6"/>
      <c r="N65" s="6"/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15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0</v>
      </c>
      <c r="BQ65" s="6">
        <v>0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  <c r="BX65" s="6">
        <v>0</v>
      </c>
      <c r="BY65" s="6">
        <v>0</v>
      </c>
      <c r="BZ65" s="6">
        <v>0</v>
      </c>
      <c r="CA65" s="6">
        <v>0</v>
      </c>
      <c r="CB65" s="6">
        <v>0</v>
      </c>
      <c r="CC65" s="6">
        <v>0</v>
      </c>
      <c r="CD65" s="6">
        <v>0</v>
      </c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</row>
    <row r="66" spans="1:116" x14ac:dyDescent="0.3">
      <c r="A66" t="s">
        <v>229</v>
      </c>
      <c r="B66" s="5" t="s">
        <v>231</v>
      </c>
      <c r="C66" t="s">
        <v>6</v>
      </c>
      <c r="D66">
        <v>275</v>
      </c>
      <c r="E66" s="3" t="b">
        <f>IFERROR(OR(IncrementalChanges2010[[#This Row],[Future No Enduring Need]:[Other Adjustment]]),FALSE)</f>
        <v>1</v>
      </c>
      <c r="G66" t="b">
        <v>1</v>
      </c>
      <c r="I66" s="3">
        <f>SUM(IncrementalChanges2010[[#This Row],[2015]:[1909]])</f>
        <v>-18</v>
      </c>
      <c r="J66" s="6"/>
      <c r="K66" s="6"/>
      <c r="L66" s="6"/>
      <c r="M66" s="6"/>
      <c r="N66" s="6"/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-18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0</v>
      </c>
      <c r="BH66" s="6">
        <v>0</v>
      </c>
      <c r="BI66" s="6">
        <v>0</v>
      </c>
      <c r="BJ66" s="6">
        <v>0</v>
      </c>
      <c r="BK66" s="6">
        <v>0</v>
      </c>
      <c r="BL66" s="6">
        <v>0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0</v>
      </c>
      <c r="BT66" s="6">
        <v>0</v>
      </c>
      <c r="BU66" s="6">
        <v>0</v>
      </c>
      <c r="BV66" s="6">
        <v>0</v>
      </c>
      <c r="BW66" s="6">
        <v>0</v>
      </c>
      <c r="BX66" s="6">
        <v>0</v>
      </c>
      <c r="BY66" s="6">
        <v>0</v>
      </c>
      <c r="BZ66" s="6">
        <v>0</v>
      </c>
      <c r="CA66" s="6">
        <v>0</v>
      </c>
      <c r="CB66" s="6">
        <v>0</v>
      </c>
      <c r="CC66" s="6">
        <v>0</v>
      </c>
      <c r="CD66" s="6">
        <v>0</v>
      </c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</row>
    <row r="67" spans="1:116" x14ac:dyDescent="0.3">
      <c r="A67" t="s">
        <v>229</v>
      </c>
      <c r="B67" s="5" t="s">
        <v>231</v>
      </c>
      <c r="C67" t="s">
        <v>7</v>
      </c>
      <c r="D67">
        <v>275</v>
      </c>
      <c r="E67" s="3" t="b">
        <f>IFERROR(OR(IncrementalChanges2010[[#This Row],[Future No Enduring Need]:[Other Adjustment]]),FALSE)</f>
        <v>1</v>
      </c>
      <c r="G67" t="b">
        <v>1</v>
      </c>
      <c r="I67" s="3">
        <f>SUM(IncrementalChanges2010[[#This Row],[2015]:[1909]])</f>
        <v>-96</v>
      </c>
      <c r="J67" s="6"/>
      <c r="K67" s="6"/>
      <c r="L67" s="6"/>
      <c r="M67" s="6"/>
      <c r="N67" s="6"/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-1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-16</v>
      </c>
      <c r="AY67" s="6">
        <v>-15</v>
      </c>
      <c r="AZ67" s="6">
        <v>0</v>
      </c>
      <c r="BA67" s="6">
        <v>-32</v>
      </c>
      <c r="BB67" s="6">
        <v>0</v>
      </c>
      <c r="BC67" s="6">
        <v>-32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6">
        <v>0</v>
      </c>
      <c r="BW67" s="6">
        <v>0</v>
      </c>
      <c r="BX67" s="6">
        <v>0</v>
      </c>
      <c r="BY67" s="6">
        <v>0</v>
      </c>
      <c r="BZ67" s="6">
        <v>0</v>
      </c>
      <c r="CA67" s="6">
        <v>0</v>
      </c>
      <c r="CB67" s="6">
        <v>0</v>
      </c>
      <c r="CC67" s="6">
        <v>0</v>
      </c>
      <c r="CD67" s="6">
        <v>0</v>
      </c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</row>
    <row r="68" spans="1:116" x14ac:dyDescent="0.3">
      <c r="A68" t="s">
        <v>229</v>
      </c>
      <c r="B68" s="5" t="s">
        <v>231</v>
      </c>
      <c r="C68" t="s">
        <v>5</v>
      </c>
      <c r="D68">
        <v>275</v>
      </c>
      <c r="E68" s="3" t="b">
        <f>IFERROR(OR(IncrementalChanges2010[[#This Row],[Future No Enduring Need]:[Other Adjustment]]),FALSE)</f>
        <v>1</v>
      </c>
      <c r="G68" t="b">
        <v>1</v>
      </c>
      <c r="I68" s="3">
        <f>SUM(IncrementalChanges2010[[#This Row],[2015]:[1909]])</f>
        <v>-35</v>
      </c>
      <c r="J68" s="6"/>
      <c r="K68" s="6"/>
      <c r="L68" s="6"/>
      <c r="M68" s="6"/>
      <c r="N68" s="6"/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-4</v>
      </c>
      <c r="AY68" s="6">
        <v>-5</v>
      </c>
      <c r="AZ68" s="6">
        <v>0</v>
      </c>
      <c r="BA68" s="6">
        <v>-10</v>
      </c>
      <c r="BB68" s="6">
        <v>0</v>
      </c>
      <c r="BC68" s="6">
        <v>-16</v>
      </c>
      <c r="BD68" s="6">
        <v>0</v>
      </c>
      <c r="BE68" s="6">
        <v>0</v>
      </c>
      <c r="BF68" s="6">
        <v>0</v>
      </c>
      <c r="BG68" s="6">
        <v>0</v>
      </c>
      <c r="BH68" s="6">
        <v>0</v>
      </c>
      <c r="BI68" s="6">
        <v>0</v>
      </c>
      <c r="BJ68" s="6">
        <v>0</v>
      </c>
      <c r="BK68" s="6">
        <v>0</v>
      </c>
      <c r="BL68" s="6">
        <v>0</v>
      </c>
      <c r="BM68" s="6">
        <v>0</v>
      </c>
      <c r="BN68" s="6">
        <v>0</v>
      </c>
      <c r="BO68" s="6">
        <v>0</v>
      </c>
      <c r="BP68" s="6">
        <v>0</v>
      </c>
      <c r="BQ68" s="6">
        <v>0</v>
      </c>
      <c r="BR68" s="6">
        <v>0</v>
      </c>
      <c r="BS68" s="6">
        <v>0</v>
      </c>
      <c r="BT68" s="6">
        <v>0</v>
      </c>
      <c r="BU68" s="6">
        <v>0</v>
      </c>
      <c r="BV68" s="6">
        <v>0</v>
      </c>
      <c r="BW68" s="6">
        <v>0</v>
      </c>
      <c r="BX68" s="6">
        <v>0</v>
      </c>
      <c r="BY68" s="6">
        <v>0</v>
      </c>
      <c r="BZ68" s="6">
        <v>0</v>
      </c>
      <c r="CA68" s="6">
        <v>0</v>
      </c>
      <c r="CB68" s="6">
        <v>0</v>
      </c>
      <c r="CC68" s="6">
        <v>0</v>
      </c>
      <c r="CD68" s="6">
        <v>0</v>
      </c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</row>
    <row r="69" spans="1:116" x14ac:dyDescent="0.3">
      <c r="A69" t="s">
        <v>229</v>
      </c>
      <c r="B69" s="5" t="s">
        <v>231</v>
      </c>
      <c r="C69" t="s">
        <v>8</v>
      </c>
      <c r="D69">
        <v>275</v>
      </c>
      <c r="E69" s="3" t="b">
        <f>IFERROR(OR(IncrementalChanges2010[[#This Row],[Future No Enduring Need]:[Other Adjustment]]),FALSE)</f>
        <v>1</v>
      </c>
      <c r="G69" t="b">
        <v>1</v>
      </c>
      <c r="I69" s="3">
        <f>SUM(IncrementalChanges2010[[#This Row],[2015]:[1909]])</f>
        <v>-42</v>
      </c>
      <c r="J69" s="6"/>
      <c r="K69" s="6"/>
      <c r="L69" s="6"/>
      <c r="M69" s="6"/>
      <c r="N69" s="6"/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-7</v>
      </c>
      <c r="AY69" s="6">
        <v>-7</v>
      </c>
      <c r="AZ69" s="6">
        <v>0</v>
      </c>
      <c r="BA69" s="6">
        <v>-15</v>
      </c>
      <c r="BB69" s="6">
        <v>0</v>
      </c>
      <c r="BC69" s="6">
        <v>-13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0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0</v>
      </c>
      <c r="BV69" s="6">
        <v>0</v>
      </c>
      <c r="BW69" s="6">
        <v>0</v>
      </c>
      <c r="BX69" s="6">
        <v>0</v>
      </c>
      <c r="BY69" s="6">
        <v>0</v>
      </c>
      <c r="BZ69" s="6">
        <v>0</v>
      </c>
      <c r="CA69" s="6">
        <v>0</v>
      </c>
      <c r="CB69" s="6">
        <v>0</v>
      </c>
      <c r="CC69" s="6">
        <v>0</v>
      </c>
      <c r="CD69" s="6">
        <v>0</v>
      </c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</row>
    <row r="70" spans="1:116" x14ac:dyDescent="0.3">
      <c r="A70" t="s">
        <v>230</v>
      </c>
      <c r="B70" s="5" t="s">
        <v>231</v>
      </c>
      <c r="C70" t="s">
        <v>6</v>
      </c>
      <c r="D70">
        <v>110</v>
      </c>
      <c r="E70" s="3" t="b">
        <f>IFERROR(OR(IncrementalChanges2010[[#This Row],[Future No Enduring Need]:[Other Adjustment]]),FALSE)</f>
        <v>1</v>
      </c>
      <c r="G70" t="b">
        <v>1</v>
      </c>
      <c r="I70" s="3">
        <f>SUM(IncrementalChanges2010[[#This Row],[2015]:[1909]])</f>
        <v>-25</v>
      </c>
      <c r="J70" s="6"/>
      <c r="K70" s="6"/>
      <c r="L70" s="6"/>
      <c r="M70" s="6"/>
      <c r="N70" s="6"/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-2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6">
        <v>0</v>
      </c>
      <c r="BF70" s="6">
        <v>0</v>
      </c>
      <c r="BG70" s="6">
        <v>-23</v>
      </c>
      <c r="BH70" s="6">
        <v>0</v>
      </c>
      <c r="BI70" s="6">
        <v>0</v>
      </c>
      <c r="BJ70" s="6">
        <v>0</v>
      </c>
      <c r="BK70" s="6">
        <v>0</v>
      </c>
      <c r="BL70" s="6">
        <v>0</v>
      </c>
      <c r="BM70" s="6">
        <v>0</v>
      </c>
      <c r="BN70" s="6">
        <v>0</v>
      </c>
      <c r="BO70" s="6">
        <v>0</v>
      </c>
      <c r="BP70" s="6">
        <v>0</v>
      </c>
      <c r="BQ70" s="6">
        <v>0</v>
      </c>
      <c r="BR70" s="6">
        <v>0</v>
      </c>
      <c r="BS70" s="6">
        <v>0</v>
      </c>
      <c r="BT70" s="6">
        <v>0</v>
      </c>
      <c r="BU70" s="6">
        <v>0</v>
      </c>
      <c r="BV70" s="6">
        <v>0</v>
      </c>
      <c r="BW70" s="6">
        <v>0</v>
      </c>
      <c r="BX70" s="6">
        <v>0</v>
      </c>
      <c r="BY70" s="6">
        <v>0</v>
      </c>
      <c r="BZ70" s="6">
        <v>0</v>
      </c>
      <c r="CA70" s="6">
        <v>0</v>
      </c>
      <c r="CB70" s="6">
        <v>0</v>
      </c>
      <c r="CC70" s="6">
        <v>0</v>
      </c>
      <c r="CD70" s="6">
        <v>0</v>
      </c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</row>
    <row r="71" spans="1:116" x14ac:dyDescent="0.3">
      <c r="A71" t="s">
        <v>230</v>
      </c>
      <c r="B71" s="5" t="s">
        <v>231</v>
      </c>
      <c r="C71" t="s">
        <v>7</v>
      </c>
      <c r="D71">
        <v>110</v>
      </c>
      <c r="E71" s="3" t="b">
        <f>IFERROR(OR(IncrementalChanges2010[[#This Row],[Future No Enduring Need]:[Other Adjustment]]),FALSE)</f>
        <v>1</v>
      </c>
      <c r="G71" t="b">
        <v>1</v>
      </c>
      <c r="I71" s="3">
        <f>SUM(IncrementalChanges2010[[#This Row],[2015]:[1909]])</f>
        <v>-92</v>
      </c>
      <c r="J71" s="6"/>
      <c r="K71" s="6"/>
      <c r="L71" s="6"/>
      <c r="M71" s="6"/>
      <c r="N71" s="6"/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-2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-90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6">
        <v>0</v>
      </c>
      <c r="BW71" s="6">
        <v>0</v>
      </c>
      <c r="BX71" s="6">
        <v>0</v>
      </c>
      <c r="BY71" s="6">
        <v>0</v>
      </c>
      <c r="BZ71" s="6">
        <v>0</v>
      </c>
      <c r="CA71" s="6">
        <v>0</v>
      </c>
      <c r="CB71" s="6">
        <v>0</v>
      </c>
      <c r="CC71" s="6">
        <v>0</v>
      </c>
      <c r="CD71" s="6">
        <v>0</v>
      </c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</row>
    <row r="72" spans="1:116" x14ac:dyDescent="0.3">
      <c r="A72" t="s">
        <v>230</v>
      </c>
      <c r="B72" s="5" t="s">
        <v>231</v>
      </c>
      <c r="C72" t="s">
        <v>5</v>
      </c>
      <c r="D72">
        <v>110</v>
      </c>
      <c r="E72" s="3" t="b">
        <f>IFERROR(OR(IncrementalChanges2010[[#This Row],[Future No Enduring Need]:[Other Adjustment]]),FALSE)</f>
        <v>1</v>
      </c>
      <c r="G72" t="b">
        <v>1</v>
      </c>
      <c r="I72" s="3">
        <f>SUM(IncrementalChanges2010[[#This Row],[2015]:[1909]])</f>
        <v>-55</v>
      </c>
      <c r="J72" s="6"/>
      <c r="K72" s="6"/>
      <c r="L72" s="6"/>
      <c r="M72" s="6"/>
      <c r="N72" s="6"/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-1</v>
      </c>
      <c r="X72" s="6">
        <v>-2</v>
      </c>
      <c r="Y72" s="6">
        <v>-1</v>
      </c>
      <c r="Z72" s="6">
        <v>0</v>
      </c>
      <c r="AA72" s="6">
        <v>-12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0</v>
      </c>
      <c r="BF72" s="6">
        <v>0</v>
      </c>
      <c r="BG72" s="6">
        <v>0</v>
      </c>
      <c r="BH72" s="6">
        <v>0</v>
      </c>
      <c r="BI72" s="6">
        <v>0</v>
      </c>
      <c r="BJ72" s="6">
        <v>-39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0</v>
      </c>
      <c r="BQ72" s="6">
        <v>0</v>
      </c>
      <c r="BR72" s="6">
        <v>0</v>
      </c>
      <c r="BS72" s="6">
        <v>0</v>
      </c>
      <c r="BT72" s="6">
        <v>0</v>
      </c>
      <c r="BU72" s="6">
        <v>0</v>
      </c>
      <c r="BV72" s="6">
        <v>0</v>
      </c>
      <c r="BW72" s="6">
        <v>0</v>
      </c>
      <c r="BX72" s="6">
        <v>0</v>
      </c>
      <c r="BY72" s="6">
        <v>0</v>
      </c>
      <c r="BZ72" s="6">
        <v>0</v>
      </c>
      <c r="CA72" s="6">
        <v>0</v>
      </c>
      <c r="CB72" s="6">
        <v>0</v>
      </c>
      <c r="CC72" s="6">
        <v>0</v>
      </c>
      <c r="CD72" s="6">
        <v>0</v>
      </c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</row>
    <row r="73" spans="1:116" x14ac:dyDescent="0.3">
      <c r="A73" t="s">
        <v>230</v>
      </c>
      <c r="B73" s="5" t="s">
        <v>231</v>
      </c>
      <c r="C73" t="s">
        <v>8</v>
      </c>
      <c r="D73">
        <v>110</v>
      </c>
      <c r="E73" s="3" t="b">
        <f>IFERROR(OR(IncrementalChanges2010[[#This Row],[Future No Enduring Need]:[Other Adjustment]]),FALSE)</f>
        <v>1</v>
      </c>
      <c r="G73" t="b">
        <v>1</v>
      </c>
      <c r="I73" s="3">
        <f>SUM(IncrementalChanges2010[[#This Row],[2015]:[1909]])</f>
        <v>-46</v>
      </c>
      <c r="J73" s="6"/>
      <c r="K73" s="6"/>
      <c r="L73" s="6"/>
      <c r="M73" s="6"/>
      <c r="N73" s="6"/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-6</v>
      </c>
      <c r="X73" s="6">
        <v>0</v>
      </c>
      <c r="Y73" s="6">
        <v>-1</v>
      </c>
      <c r="Z73" s="6">
        <v>0</v>
      </c>
      <c r="AA73" s="6">
        <v>-1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-1</v>
      </c>
      <c r="BH73" s="6">
        <v>0</v>
      </c>
      <c r="BI73" s="6">
        <v>0</v>
      </c>
      <c r="BJ73" s="6">
        <v>-37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0</v>
      </c>
      <c r="BT73" s="6">
        <v>0</v>
      </c>
      <c r="BU73" s="6">
        <v>0</v>
      </c>
      <c r="BV73" s="6">
        <v>0</v>
      </c>
      <c r="BW73" s="6">
        <v>0</v>
      </c>
      <c r="BX73" s="6">
        <v>0</v>
      </c>
      <c r="BY73" s="6">
        <v>0</v>
      </c>
      <c r="BZ73" s="6">
        <v>0</v>
      </c>
      <c r="CA73" s="6">
        <v>0</v>
      </c>
      <c r="CB73" s="6">
        <v>0</v>
      </c>
      <c r="CC73" s="6">
        <v>0</v>
      </c>
      <c r="CD73" s="6">
        <v>0</v>
      </c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33"/>
  <sheetViews>
    <sheetView zoomScale="85" zoomScaleNormal="85" workbookViewId="0"/>
  </sheetViews>
  <sheetFormatPr defaultRowHeight="14.4" x14ac:dyDescent="0.3"/>
  <cols>
    <col min="2" max="2" width="88.21875" bestFit="1" customWidth="1"/>
    <col min="3" max="3" width="7.6640625" bestFit="1" customWidth="1"/>
    <col min="4" max="4" width="7.33203125" customWidth="1"/>
    <col min="5" max="95" width="5.109375" bestFit="1" customWidth="1"/>
  </cols>
  <sheetData>
    <row r="2" spans="2:95" s="4" customFormat="1" ht="20.399999999999999" thickBot="1" x14ac:dyDescent="0.45">
      <c r="B2" s="4" t="s">
        <v>225</v>
      </c>
    </row>
    <row r="3" spans="2:95" ht="15" thickTop="1" x14ac:dyDescent="0.3"/>
    <row r="4" spans="2:95" s="11" customFormat="1" x14ac:dyDescent="0.3">
      <c r="C4" s="11" t="s">
        <v>1</v>
      </c>
      <c r="E4" s="11">
        <v>2015</v>
      </c>
      <c r="F4" s="11">
        <v>2014</v>
      </c>
      <c r="G4" s="11">
        <v>2013</v>
      </c>
      <c r="H4" s="11">
        <v>2012</v>
      </c>
      <c r="I4" s="11">
        <v>2011</v>
      </c>
      <c r="J4" s="11">
        <v>2010</v>
      </c>
      <c r="K4" s="11">
        <v>2009</v>
      </c>
      <c r="L4" s="11">
        <v>2008</v>
      </c>
      <c r="M4" s="11">
        <v>2007</v>
      </c>
      <c r="N4" s="11">
        <v>2006</v>
      </c>
      <c r="O4" s="11">
        <v>2005</v>
      </c>
      <c r="P4" s="11">
        <v>2004</v>
      </c>
      <c r="Q4" s="11">
        <v>2003</v>
      </c>
      <c r="R4" s="11">
        <v>2002</v>
      </c>
      <c r="S4" s="11">
        <v>2001</v>
      </c>
      <c r="T4" s="11">
        <v>2000</v>
      </c>
      <c r="U4" s="11">
        <v>1999</v>
      </c>
      <c r="V4" s="11">
        <v>1998</v>
      </c>
      <c r="W4" s="11">
        <v>1997</v>
      </c>
      <c r="X4" s="11">
        <v>1996</v>
      </c>
      <c r="Y4" s="11">
        <v>1995</v>
      </c>
      <c r="Z4" s="11">
        <v>1994</v>
      </c>
      <c r="AA4" s="11">
        <v>1993</v>
      </c>
      <c r="AB4" s="11">
        <v>1992</v>
      </c>
      <c r="AC4" s="11">
        <v>1991</v>
      </c>
      <c r="AD4" s="11">
        <v>1990</v>
      </c>
      <c r="AE4" s="11">
        <v>1989</v>
      </c>
      <c r="AF4" s="11">
        <v>1988</v>
      </c>
      <c r="AG4" s="11">
        <v>1987</v>
      </c>
      <c r="AH4" s="11">
        <v>1986</v>
      </c>
      <c r="AI4" s="11">
        <v>1985</v>
      </c>
      <c r="AJ4" s="11">
        <v>1984</v>
      </c>
      <c r="AK4" s="11">
        <v>1983</v>
      </c>
      <c r="AL4" s="11">
        <v>1982</v>
      </c>
      <c r="AM4" s="11">
        <v>1981</v>
      </c>
      <c r="AN4" s="11">
        <v>1980</v>
      </c>
      <c r="AO4" s="11">
        <v>1979</v>
      </c>
      <c r="AP4" s="11">
        <v>1978</v>
      </c>
      <c r="AQ4" s="11">
        <v>1977</v>
      </c>
      <c r="AR4" s="11">
        <v>1976</v>
      </c>
      <c r="AS4" s="11">
        <v>1975</v>
      </c>
      <c r="AT4" s="11">
        <v>1974</v>
      </c>
      <c r="AU4" s="11">
        <v>1973</v>
      </c>
      <c r="AV4" s="11">
        <v>1972</v>
      </c>
      <c r="AW4" s="11">
        <v>1971</v>
      </c>
      <c r="AX4" s="11">
        <v>1970</v>
      </c>
      <c r="AY4" s="11">
        <v>1969</v>
      </c>
      <c r="AZ4" s="11">
        <v>1968</v>
      </c>
      <c r="BA4" s="11">
        <v>1967</v>
      </c>
      <c r="BB4" s="11">
        <v>1966</v>
      </c>
      <c r="BC4" s="11">
        <v>1965</v>
      </c>
      <c r="BD4" s="11">
        <v>1964</v>
      </c>
      <c r="BE4" s="11">
        <v>1963</v>
      </c>
      <c r="BF4" s="11">
        <v>1962</v>
      </c>
      <c r="BG4" s="11">
        <v>1961</v>
      </c>
      <c r="BH4" s="11">
        <v>1960</v>
      </c>
      <c r="BI4" s="11">
        <v>1959</v>
      </c>
      <c r="BJ4" s="11">
        <v>1958</v>
      </c>
      <c r="BK4" s="11">
        <v>1957</v>
      </c>
      <c r="BL4" s="11">
        <v>1956</v>
      </c>
      <c r="BM4" s="11">
        <v>1955</v>
      </c>
      <c r="BN4" s="11">
        <v>1954</v>
      </c>
      <c r="BO4" s="11">
        <v>1953</v>
      </c>
      <c r="BP4" s="11">
        <v>1952</v>
      </c>
      <c r="BQ4" s="11">
        <v>1951</v>
      </c>
      <c r="BR4" s="11">
        <v>1950</v>
      </c>
      <c r="BS4" s="11">
        <v>1949</v>
      </c>
      <c r="BT4" s="11">
        <v>1948</v>
      </c>
      <c r="BU4" s="11">
        <v>1947</v>
      </c>
      <c r="BV4" s="11">
        <v>1946</v>
      </c>
      <c r="BW4" s="11">
        <v>1945</v>
      </c>
      <c r="BX4" s="11">
        <v>1944</v>
      </c>
      <c r="BY4" s="11">
        <v>1943</v>
      </c>
      <c r="BZ4" s="11">
        <v>1942</v>
      </c>
      <c r="CA4" s="11">
        <v>1941</v>
      </c>
      <c r="CB4" s="11">
        <v>1940</v>
      </c>
      <c r="CC4" s="11">
        <v>1939</v>
      </c>
      <c r="CD4" s="11">
        <v>1938</v>
      </c>
      <c r="CE4" s="11">
        <v>1937</v>
      </c>
      <c r="CF4" s="11">
        <v>1936</v>
      </c>
      <c r="CG4" s="11">
        <v>1935</v>
      </c>
      <c r="CH4" s="11">
        <v>1934</v>
      </c>
      <c r="CI4" s="11">
        <v>1933</v>
      </c>
      <c r="CJ4" s="11">
        <v>1932</v>
      </c>
      <c r="CK4" s="11">
        <v>1931</v>
      </c>
      <c r="CL4" s="11">
        <v>1930</v>
      </c>
      <c r="CM4" s="11">
        <v>1929</v>
      </c>
      <c r="CN4" s="11">
        <v>1928</v>
      </c>
      <c r="CO4" s="11">
        <v>1927</v>
      </c>
      <c r="CP4" s="11">
        <v>1926</v>
      </c>
      <c r="CQ4" s="11">
        <v>1925</v>
      </c>
    </row>
    <row r="5" spans="2:95" x14ac:dyDescent="0.3">
      <c r="B5" s="2" t="s">
        <v>184</v>
      </c>
      <c r="C5" s="2">
        <v>110</v>
      </c>
      <c r="D5" s="12">
        <f>SUM(E5:CQ5)</f>
        <v>3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10">
        <v>0</v>
      </c>
      <c r="BF5" s="10">
        <v>0</v>
      </c>
      <c r="BG5" s="10">
        <v>0</v>
      </c>
      <c r="BH5" s="10">
        <v>0</v>
      </c>
      <c r="BI5" s="10">
        <v>0</v>
      </c>
      <c r="BJ5" s="10">
        <v>0</v>
      </c>
      <c r="BK5" s="10">
        <v>0</v>
      </c>
      <c r="BL5" s="10">
        <v>0</v>
      </c>
      <c r="BM5" s="10">
        <v>0</v>
      </c>
      <c r="BN5" s="10">
        <v>0</v>
      </c>
      <c r="BO5" s="10">
        <v>0</v>
      </c>
      <c r="BP5" s="10">
        <v>0</v>
      </c>
      <c r="BQ5" s="10">
        <v>0</v>
      </c>
      <c r="BR5" s="10">
        <v>0</v>
      </c>
      <c r="BS5" s="10">
        <v>0</v>
      </c>
      <c r="BT5" s="10">
        <v>0</v>
      </c>
      <c r="BU5" s="10">
        <v>0</v>
      </c>
      <c r="BV5" s="10">
        <v>0</v>
      </c>
      <c r="BW5" s="10">
        <v>0</v>
      </c>
      <c r="BX5" s="10">
        <v>0</v>
      </c>
      <c r="BY5" s="10">
        <v>0</v>
      </c>
      <c r="BZ5" s="10">
        <v>0</v>
      </c>
      <c r="CA5" s="10">
        <v>0</v>
      </c>
      <c r="CB5" s="10">
        <v>0</v>
      </c>
      <c r="CC5" s="10">
        <v>0</v>
      </c>
      <c r="CD5" s="10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0">
        <v>0</v>
      </c>
      <c r="CN5" s="10">
        <v>0</v>
      </c>
      <c r="CO5" s="10">
        <v>0</v>
      </c>
      <c r="CP5" s="10">
        <v>0</v>
      </c>
      <c r="CQ5" s="10">
        <v>0</v>
      </c>
    </row>
    <row r="6" spans="2:95" x14ac:dyDescent="0.3">
      <c r="B6" s="2" t="s">
        <v>184</v>
      </c>
      <c r="C6" s="2">
        <v>275</v>
      </c>
      <c r="D6" s="12">
        <f t="shared" ref="D6:D15" si="0">SUM(E6:CQ6)</f>
        <v>10</v>
      </c>
      <c r="E6" s="10">
        <v>0</v>
      </c>
      <c r="F6" s="10">
        <v>0</v>
      </c>
      <c r="G6" s="10">
        <v>1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2</v>
      </c>
      <c r="O6" s="10">
        <v>0</v>
      </c>
      <c r="P6" s="10">
        <v>0</v>
      </c>
      <c r="Q6" s="10">
        <v>0</v>
      </c>
      <c r="R6" s="10">
        <v>0</v>
      </c>
      <c r="S6" s="10">
        <v>2</v>
      </c>
      <c r="T6" s="10">
        <v>2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1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0</v>
      </c>
      <c r="BV6" s="10">
        <v>0</v>
      </c>
      <c r="BW6" s="10">
        <v>0</v>
      </c>
      <c r="BX6" s="10">
        <v>0</v>
      </c>
      <c r="BY6" s="10">
        <v>0</v>
      </c>
      <c r="BZ6" s="10">
        <v>0</v>
      </c>
      <c r="CA6" s="10">
        <v>0</v>
      </c>
      <c r="CB6" s="10">
        <v>0</v>
      </c>
      <c r="CC6" s="10">
        <v>0</v>
      </c>
      <c r="CD6" s="10">
        <v>0</v>
      </c>
      <c r="CE6" s="10">
        <v>0</v>
      </c>
      <c r="CF6" s="10">
        <v>0</v>
      </c>
      <c r="CG6" s="10">
        <v>0</v>
      </c>
      <c r="CH6" s="10">
        <v>0</v>
      </c>
      <c r="CI6" s="10">
        <v>0</v>
      </c>
      <c r="CJ6" s="10">
        <v>0</v>
      </c>
      <c r="CK6" s="10">
        <v>0</v>
      </c>
      <c r="CL6" s="10">
        <v>0</v>
      </c>
      <c r="CM6" s="10">
        <v>0</v>
      </c>
      <c r="CN6" s="10">
        <v>0</v>
      </c>
      <c r="CO6" s="10">
        <v>0</v>
      </c>
      <c r="CP6" s="10">
        <v>0</v>
      </c>
      <c r="CQ6" s="10">
        <v>0</v>
      </c>
    </row>
    <row r="7" spans="2:95" x14ac:dyDescent="0.3">
      <c r="B7" s="2" t="s">
        <v>185</v>
      </c>
      <c r="C7" s="2">
        <v>132</v>
      </c>
      <c r="D7" s="12">
        <f t="shared" si="0"/>
        <v>-1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-1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0">
        <v>0</v>
      </c>
      <c r="CN7" s="10">
        <v>0</v>
      </c>
      <c r="CO7" s="10">
        <v>0</v>
      </c>
      <c r="CP7" s="10">
        <v>0</v>
      </c>
      <c r="CQ7" s="10">
        <v>0</v>
      </c>
    </row>
    <row r="8" spans="2:95" x14ac:dyDescent="0.3">
      <c r="B8" s="2" t="s">
        <v>185</v>
      </c>
      <c r="C8" s="2">
        <v>275</v>
      </c>
      <c r="D8" s="12">
        <f t="shared" si="0"/>
        <v>-5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-2</v>
      </c>
      <c r="L8" s="10">
        <v>-1</v>
      </c>
      <c r="M8" s="10">
        <v>0</v>
      </c>
      <c r="N8" s="10">
        <v>-1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-1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>
        <v>0</v>
      </c>
      <c r="CK8" s="10">
        <v>0</v>
      </c>
      <c r="CL8" s="10">
        <v>0</v>
      </c>
      <c r="CM8" s="10">
        <v>0</v>
      </c>
      <c r="CN8" s="10">
        <v>0</v>
      </c>
      <c r="CO8" s="10">
        <v>0</v>
      </c>
      <c r="CP8" s="10">
        <v>0</v>
      </c>
      <c r="CQ8" s="10">
        <v>0</v>
      </c>
    </row>
    <row r="9" spans="2:95" x14ac:dyDescent="0.3">
      <c r="B9" s="2" t="s">
        <v>186</v>
      </c>
      <c r="C9" s="2">
        <v>275</v>
      </c>
      <c r="D9" s="12">
        <f t="shared" si="0"/>
        <v>2</v>
      </c>
      <c r="E9" s="10">
        <v>0</v>
      </c>
      <c r="F9" s="10">
        <v>0</v>
      </c>
      <c r="G9" s="10">
        <v>0</v>
      </c>
      <c r="H9" s="10">
        <v>2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0</v>
      </c>
      <c r="CM9" s="10">
        <v>0</v>
      </c>
      <c r="CN9" s="10">
        <v>0</v>
      </c>
      <c r="CO9" s="10">
        <v>0</v>
      </c>
      <c r="CP9" s="10">
        <v>0</v>
      </c>
      <c r="CQ9" s="10">
        <v>0</v>
      </c>
    </row>
    <row r="10" spans="2:95" x14ac:dyDescent="0.3">
      <c r="B10" s="2" t="s">
        <v>215</v>
      </c>
      <c r="C10" s="2">
        <v>132</v>
      </c>
      <c r="D10" s="12">
        <f t="shared" si="0"/>
        <v>5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5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</row>
    <row r="11" spans="2:95" x14ac:dyDescent="0.3">
      <c r="B11" s="2" t="s">
        <v>216</v>
      </c>
      <c r="C11" s="2">
        <v>132</v>
      </c>
      <c r="D11" s="12">
        <f t="shared" si="0"/>
        <v>-5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-2</v>
      </c>
      <c r="AD11" s="10">
        <v>0</v>
      </c>
      <c r="AE11" s="10">
        <v>0</v>
      </c>
      <c r="AF11" s="10">
        <v>0</v>
      </c>
      <c r="AG11" s="10">
        <v>0</v>
      </c>
      <c r="AH11" s="10">
        <v>-1</v>
      </c>
      <c r="AI11" s="10">
        <v>-1</v>
      </c>
      <c r="AJ11" s="10">
        <v>-1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</row>
    <row r="12" spans="2:95" x14ac:dyDescent="0.3">
      <c r="B12" s="2" t="s">
        <v>217</v>
      </c>
      <c r="C12" s="2">
        <v>132</v>
      </c>
      <c r="D12" s="12">
        <f t="shared" si="0"/>
        <v>2</v>
      </c>
      <c r="E12" s="10">
        <v>0</v>
      </c>
      <c r="F12" s="10">
        <v>1</v>
      </c>
      <c r="G12" s="10">
        <v>1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</row>
    <row r="13" spans="2:95" x14ac:dyDescent="0.3">
      <c r="B13" s="2" t="s">
        <v>187</v>
      </c>
      <c r="C13" s="2">
        <v>275</v>
      </c>
      <c r="D13" s="12">
        <f t="shared" si="0"/>
        <v>7</v>
      </c>
      <c r="E13" s="10">
        <v>7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</row>
    <row r="14" spans="2:95" x14ac:dyDescent="0.3">
      <c r="B14" s="2" t="s">
        <v>206</v>
      </c>
      <c r="C14" s="2">
        <v>33</v>
      </c>
      <c r="D14" s="12">
        <f t="shared" si="0"/>
        <v>-2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-2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</row>
    <row r="15" spans="2:95" x14ac:dyDescent="0.3">
      <c r="B15" s="2" t="s">
        <v>203</v>
      </c>
      <c r="C15" s="2">
        <v>132</v>
      </c>
      <c r="D15" s="12">
        <f t="shared" si="0"/>
        <v>-1</v>
      </c>
      <c r="E15" s="10">
        <v>0</v>
      </c>
      <c r="F15" s="10">
        <v>0</v>
      </c>
      <c r="G15" s="10">
        <v>-1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</row>
    <row r="20" spans="4:4" x14ac:dyDescent="0.3">
      <c r="D20" s="6"/>
    </row>
    <row r="21" spans="4:4" x14ac:dyDescent="0.3">
      <c r="D21" s="6"/>
    </row>
    <row r="22" spans="4:4" x14ac:dyDescent="0.3">
      <c r="D22" s="6"/>
    </row>
    <row r="23" spans="4:4" x14ac:dyDescent="0.3">
      <c r="D23" s="6"/>
    </row>
    <row r="24" spans="4:4" x14ac:dyDescent="0.3">
      <c r="D24" s="6"/>
    </row>
    <row r="25" spans="4:4" x14ac:dyDescent="0.3">
      <c r="D25" s="6"/>
    </row>
    <row r="26" spans="4:4" x14ac:dyDescent="0.3">
      <c r="D26" s="6"/>
    </row>
    <row r="27" spans="4:4" x14ac:dyDescent="0.3">
      <c r="D27" s="6"/>
    </row>
    <row r="28" spans="4:4" x14ac:dyDescent="0.3">
      <c r="D28" s="6"/>
    </row>
    <row r="29" spans="4:4" x14ac:dyDescent="0.3">
      <c r="D29" s="6"/>
    </row>
    <row r="30" spans="4:4" x14ac:dyDescent="0.3">
      <c r="D30" s="6"/>
    </row>
    <row r="31" spans="4:4" x14ac:dyDescent="0.3">
      <c r="D31" s="6"/>
    </row>
    <row r="32" spans="4:4" x14ac:dyDescent="0.3">
      <c r="D32" s="6"/>
    </row>
    <row r="33" spans="4:4" x14ac:dyDescent="0.3">
      <c r="D33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H94"/>
  <sheetViews>
    <sheetView zoomScale="55" zoomScaleNormal="55" workbookViewId="0"/>
  </sheetViews>
  <sheetFormatPr defaultRowHeight="14.4" x14ac:dyDescent="0.3"/>
  <cols>
    <col min="3" max="3" width="36.5546875" bestFit="1" customWidth="1"/>
    <col min="4" max="4" width="7.109375" bestFit="1" customWidth="1"/>
    <col min="5" max="5" width="6" bestFit="1" customWidth="1"/>
    <col min="6" max="6" width="11.109375" customWidth="1"/>
    <col min="7" max="8" width="8.33203125" customWidth="1"/>
    <col min="9" max="9" width="8.44140625" customWidth="1"/>
    <col min="10" max="112" width="5.109375" bestFit="1" customWidth="1"/>
  </cols>
  <sheetData>
    <row r="2" spans="1:112" s="4" customFormat="1" ht="20.399999999999999" thickBot="1" x14ac:dyDescent="0.45">
      <c r="A2" s="4" t="s">
        <v>163</v>
      </c>
    </row>
    <row r="3" spans="1:112" s="11" customFormat="1" ht="15" thickTop="1" x14ac:dyDescent="0.3">
      <c r="C3" s="11" t="s">
        <v>0</v>
      </c>
      <c r="D3" s="11" t="s">
        <v>2</v>
      </c>
      <c r="E3" s="11" t="s">
        <v>3</v>
      </c>
      <c r="F3" s="11" t="s">
        <v>4</v>
      </c>
      <c r="H3" s="11">
        <v>2015</v>
      </c>
      <c r="I3" s="11">
        <v>2014</v>
      </c>
      <c r="J3" s="11">
        <f>I3-1</f>
        <v>2013</v>
      </c>
      <c r="K3" s="11">
        <f t="shared" ref="K3:BV3" si="0">J3-1</f>
        <v>2012</v>
      </c>
      <c r="L3" s="11">
        <f t="shared" si="0"/>
        <v>2011</v>
      </c>
      <c r="M3" s="11">
        <f t="shared" si="0"/>
        <v>2010</v>
      </c>
      <c r="N3" s="11">
        <f t="shared" si="0"/>
        <v>2009</v>
      </c>
      <c r="O3" s="11">
        <f t="shared" si="0"/>
        <v>2008</v>
      </c>
      <c r="P3" s="11">
        <f t="shared" si="0"/>
        <v>2007</v>
      </c>
      <c r="Q3" s="11">
        <f t="shared" si="0"/>
        <v>2006</v>
      </c>
      <c r="R3" s="11">
        <f t="shared" si="0"/>
        <v>2005</v>
      </c>
      <c r="S3" s="11">
        <f t="shared" si="0"/>
        <v>2004</v>
      </c>
      <c r="T3" s="11">
        <f t="shared" si="0"/>
        <v>2003</v>
      </c>
      <c r="U3" s="11">
        <f t="shared" si="0"/>
        <v>2002</v>
      </c>
      <c r="V3" s="11">
        <f t="shared" si="0"/>
        <v>2001</v>
      </c>
      <c r="W3" s="11">
        <f t="shared" si="0"/>
        <v>2000</v>
      </c>
      <c r="X3" s="11">
        <f t="shared" si="0"/>
        <v>1999</v>
      </c>
      <c r="Y3" s="11">
        <f t="shared" si="0"/>
        <v>1998</v>
      </c>
      <c r="Z3" s="11">
        <f t="shared" si="0"/>
        <v>1997</v>
      </c>
      <c r="AA3" s="11">
        <f t="shared" si="0"/>
        <v>1996</v>
      </c>
      <c r="AB3" s="11">
        <f t="shared" si="0"/>
        <v>1995</v>
      </c>
      <c r="AC3" s="11">
        <f t="shared" si="0"/>
        <v>1994</v>
      </c>
      <c r="AD3" s="11">
        <f t="shared" si="0"/>
        <v>1993</v>
      </c>
      <c r="AE3" s="11">
        <f t="shared" si="0"/>
        <v>1992</v>
      </c>
      <c r="AF3" s="11">
        <f t="shared" si="0"/>
        <v>1991</v>
      </c>
      <c r="AG3" s="11">
        <f t="shared" si="0"/>
        <v>1990</v>
      </c>
      <c r="AH3" s="11">
        <f t="shared" si="0"/>
        <v>1989</v>
      </c>
      <c r="AI3" s="11">
        <f t="shared" si="0"/>
        <v>1988</v>
      </c>
      <c r="AJ3" s="11">
        <f t="shared" si="0"/>
        <v>1987</v>
      </c>
      <c r="AK3" s="11">
        <f t="shared" si="0"/>
        <v>1986</v>
      </c>
      <c r="AL3" s="11">
        <f t="shared" si="0"/>
        <v>1985</v>
      </c>
      <c r="AM3" s="11">
        <f t="shared" si="0"/>
        <v>1984</v>
      </c>
      <c r="AN3" s="11">
        <f t="shared" si="0"/>
        <v>1983</v>
      </c>
      <c r="AO3" s="11">
        <f t="shared" si="0"/>
        <v>1982</v>
      </c>
      <c r="AP3" s="11">
        <f t="shared" si="0"/>
        <v>1981</v>
      </c>
      <c r="AQ3" s="11">
        <f t="shared" si="0"/>
        <v>1980</v>
      </c>
      <c r="AR3" s="11">
        <f t="shared" si="0"/>
        <v>1979</v>
      </c>
      <c r="AS3" s="11">
        <f t="shared" si="0"/>
        <v>1978</v>
      </c>
      <c r="AT3" s="11">
        <f t="shared" si="0"/>
        <v>1977</v>
      </c>
      <c r="AU3" s="11">
        <f t="shared" si="0"/>
        <v>1976</v>
      </c>
      <c r="AV3" s="11">
        <f t="shared" si="0"/>
        <v>1975</v>
      </c>
      <c r="AW3" s="11">
        <f t="shared" si="0"/>
        <v>1974</v>
      </c>
      <c r="AX3" s="11">
        <f t="shared" si="0"/>
        <v>1973</v>
      </c>
      <c r="AY3" s="11">
        <f t="shared" si="0"/>
        <v>1972</v>
      </c>
      <c r="AZ3" s="11">
        <f t="shared" si="0"/>
        <v>1971</v>
      </c>
      <c r="BA3" s="11">
        <f t="shared" si="0"/>
        <v>1970</v>
      </c>
      <c r="BB3" s="11">
        <f t="shared" si="0"/>
        <v>1969</v>
      </c>
      <c r="BC3" s="11">
        <f t="shared" si="0"/>
        <v>1968</v>
      </c>
      <c r="BD3" s="11">
        <f t="shared" si="0"/>
        <v>1967</v>
      </c>
      <c r="BE3" s="11">
        <f t="shared" si="0"/>
        <v>1966</v>
      </c>
      <c r="BF3" s="11">
        <f t="shared" si="0"/>
        <v>1965</v>
      </c>
      <c r="BG3" s="11">
        <f t="shared" si="0"/>
        <v>1964</v>
      </c>
      <c r="BH3" s="11">
        <f t="shared" si="0"/>
        <v>1963</v>
      </c>
      <c r="BI3" s="11">
        <f t="shared" si="0"/>
        <v>1962</v>
      </c>
      <c r="BJ3" s="11">
        <f t="shared" si="0"/>
        <v>1961</v>
      </c>
      <c r="BK3" s="11">
        <f t="shared" si="0"/>
        <v>1960</v>
      </c>
      <c r="BL3" s="11">
        <f t="shared" si="0"/>
        <v>1959</v>
      </c>
      <c r="BM3" s="11">
        <f t="shared" si="0"/>
        <v>1958</v>
      </c>
      <c r="BN3" s="11">
        <f t="shared" si="0"/>
        <v>1957</v>
      </c>
      <c r="BO3" s="11">
        <f t="shared" si="0"/>
        <v>1956</v>
      </c>
      <c r="BP3" s="11">
        <f t="shared" si="0"/>
        <v>1955</v>
      </c>
      <c r="BQ3" s="11">
        <f t="shared" si="0"/>
        <v>1954</v>
      </c>
      <c r="BR3" s="11">
        <f t="shared" si="0"/>
        <v>1953</v>
      </c>
      <c r="BS3" s="11">
        <f t="shared" si="0"/>
        <v>1952</v>
      </c>
      <c r="BT3" s="11">
        <f t="shared" si="0"/>
        <v>1951</v>
      </c>
      <c r="BU3" s="11">
        <f t="shared" si="0"/>
        <v>1950</v>
      </c>
      <c r="BV3" s="11">
        <f t="shared" si="0"/>
        <v>1949</v>
      </c>
      <c r="BW3" s="11">
        <f t="shared" ref="BW3:CU3" si="1">BV3-1</f>
        <v>1948</v>
      </c>
      <c r="BX3" s="11">
        <f t="shared" si="1"/>
        <v>1947</v>
      </c>
      <c r="BY3" s="11">
        <f t="shared" si="1"/>
        <v>1946</v>
      </c>
      <c r="BZ3" s="11">
        <f t="shared" si="1"/>
        <v>1945</v>
      </c>
      <c r="CA3" s="11">
        <f t="shared" si="1"/>
        <v>1944</v>
      </c>
      <c r="CB3" s="11">
        <f t="shared" si="1"/>
        <v>1943</v>
      </c>
      <c r="CC3" s="11">
        <f t="shared" si="1"/>
        <v>1942</v>
      </c>
      <c r="CD3" s="11">
        <f t="shared" si="1"/>
        <v>1941</v>
      </c>
      <c r="CE3" s="11">
        <f t="shared" si="1"/>
        <v>1940</v>
      </c>
      <c r="CF3" s="11">
        <f t="shared" si="1"/>
        <v>1939</v>
      </c>
      <c r="CG3" s="11">
        <f t="shared" si="1"/>
        <v>1938</v>
      </c>
      <c r="CH3" s="11">
        <f t="shared" si="1"/>
        <v>1937</v>
      </c>
      <c r="CI3" s="11">
        <f t="shared" si="1"/>
        <v>1936</v>
      </c>
      <c r="CJ3" s="11">
        <f t="shared" si="1"/>
        <v>1935</v>
      </c>
      <c r="CK3" s="11">
        <f t="shared" si="1"/>
        <v>1934</v>
      </c>
      <c r="CL3" s="11">
        <f t="shared" si="1"/>
        <v>1933</v>
      </c>
      <c r="CM3" s="11">
        <f t="shared" si="1"/>
        <v>1932</v>
      </c>
      <c r="CN3" s="11">
        <f t="shared" si="1"/>
        <v>1931</v>
      </c>
      <c r="CO3" s="11">
        <f t="shared" si="1"/>
        <v>1930</v>
      </c>
      <c r="CP3" s="11">
        <f t="shared" si="1"/>
        <v>1929</v>
      </c>
      <c r="CQ3" s="11">
        <f t="shared" si="1"/>
        <v>1928</v>
      </c>
      <c r="CR3" s="11">
        <f t="shared" si="1"/>
        <v>1927</v>
      </c>
      <c r="CS3" s="11">
        <f t="shared" si="1"/>
        <v>1926</v>
      </c>
      <c r="CT3" s="11">
        <f t="shared" si="1"/>
        <v>1925</v>
      </c>
      <c r="CU3" s="11">
        <f t="shared" si="1"/>
        <v>1924</v>
      </c>
      <c r="CV3" s="11">
        <f t="shared" ref="CV3" si="2">CU3-1</f>
        <v>1923</v>
      </c>
      <c r="CW3" s="11">
        <f t="shared" ref="CW3" si="3">CV3-1</f>
        <v>1922</v>
      </c>
      <c r="CX3" s="11">
        <f t="shared" ref="CX3" si="4">CW3-1</f>
        <v>1921</v>
      </c>
      <c r="CY3" s="11">
        <f t="shared" ref="CY3" si="5">CX3-1</f>
        <v>1920</v>
      </c>
      <c r="CZ3" s="11">
        <f t="shared" ref="CZ3" si="6">CY3-1</f>
        <v>1919</v>
      </c>
      <c r="DA3" s="11">
        <f t="shared" ref="DA3" si="7">CZ3-1</f>
        <v>1918</v>
      </c>
      <c r="DB3" s="11">
        <f t="shared" ref="DB3" si="8">DA3-1</f>
        <v>1917</v>
      </c>
      <c r="DC3" s="11">
        <f t="shared" ref="DC3" si="9">DB3-1</f>
        <v>1916</v>
      </c>
      <c r="DD3" s="11">
        <f t="shared" ref="DD3" si="10">DC3-1</f>
        <v>1915</v>
      </c>
      <c r="DE3" s="11">
        <f t="shared" ref="DE3" si="11">DD3-1</f>
        <v>1914</v>
      </c>
      <c r="DF3" s="11">
        <f t="shared" ref="DF3" si="12">DE3-1</f>
        <v>1913</v>
      </c>
      <c r="DG3" s="11">
        <f t="shared" ref="DG3" si="13">DF3-1</f>
        <v>1912</v>
      </c>
      <c r="DH3" s="11">
        <f t="shared" ref="DH3" si="14">DG3-1</f>
        <v>1911</v>
      </c>
    </row>
    <row r="4" spans="1:112" x14ac:dyDescent="0.3">
      <c r="C4" t="s">
        <v>27</v>
      </c>
      <c r="D4">
        <v>0</v>
      </c>
      <c r="E4">
        <v>33</v>
      </c>
      <c r="F4" t="s">
        <v>6</v>
      </c>
      <c r="G4" s="1"/>
      <c r="H4" s="2">
        <v>0</v>
      </c>
      <c r="I4" s="2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2</v>
      </c>
      <c r="AM4">
        <v>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</row>
    <row r="5" spans="1:112" x14ac:dyDescent="0.3">
      <c r="C5" t="s">
        <v>28</v>
      </c>
      <c r="D5">
        <v>34</v>
      </c>
      <c r="E5">
        <v>66</v>
      </c>
      <c r="F5" t="s">
        <v>6</v>
      </c>
      <c r="G5" s="1"/>
      <c r="H5" s="2">
        <v>0</v>
      </c>
      <c r="I5" s="2">
        <v>0</v>
      </c>
      <c r="J5">
        <v>2</v>
      </c>
      <c r="K5">
        <v>7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</v>
      </c>
      <c r="Y5">
        <v>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</row>
    <row r="6" spans="1:112" x14ac:dyDescent="0.3">
      <c r="C6" t="s">
        <v>29</v>
      </c>
      <c r="D6">
        <v>67</v>
      </c>
      <c r="E6">
        <v>132</v>
      </c>
      <c r="F6" t="s">
        <v>6</v>
      </c>
      <c r="G6" s="1"/>
      <c r="H6" s="2">
        <v>8</v>
      </c>
      <c r="I6" s="2">
        <v>39</v>
      </c>
      <c r="J6">
        <v>31</v>
      </c>
      <c r="K6">
        <v>29</v>
      </c>
      <c r="L6">
        <v>27</v>
      </c>
      <c r="M6">
        <v>48</v>
      </c>
      <c r="N6">
        <v>56</v>
      </c>
      <c r="O6">
        <v>26</v>
      </c>
      <c r="P6">
        <v>22</v>
      </c>
      <c r="Q6">
        <v>18</v>
      </c>
      <c r="R6">
        <v>15</v>
      </c>
      <c r="S6">
        <v>2</v>
      </c>
      <c r="T6">
        <v>4</v>
      </c>
      <c r="U6">
        <v>4</v>
      </c>
      <c r="V6">
        <v>7</v>
      </c>
      <c r="W6">
        <v>3</v>
      </c>
      <c r="X6">
        <v>8</v>
      </c>
      <c r="Y6">
        <v>13</v>
      </c>
      <c r="Z6">
        <v>4</v>
      </c>
      <c r="AA6">
        <v>1</v>
      </c>
      <c r="AB6">
        <v>7</v>
      </c>
      <c r="AC6">
        <v>3</v>
      </c>
      <c r="AD6">
        <v>1</v>
      </c>
      <c r="AE6">
        <v>3</v>
      </c>
      <c r="AF6">
        <v>4</v>
      </c>
      <c r="AG6">
        <v>2</v>
      </c>
      <c r="AH6">
        <v>6</v>
      </c>
      <c r="AI6">
        <v>16</v>
      </c>
      <c r="AJ6">
        <v>20</v>
      </c>
      <c r="AK6">
        <v>9</v>
      </c>
      <c r="AL6">
        <v>12</v>
      </c>
      <c r="AM6">
        <v>13</v>
      </c>
      <c r="AN6">
        <v>8</v>
      </c>
      <c r="AO6">
        <v>5</v>
      </c>
      <c r="AP6">
        <v>6</v>
      </c>
      <c r="AQ6">
        <v>2</v>
      </c>
      <c r="AR6">
        <v>7</v>
      </c>
      <c r="AS6">
        <v>4</v>
      </c>
      <c r="AT6">
        <v>2</v>
      </c>
      <c r="AU6">
        <v>2</v>
      </c>
      <c r="AV6">
        <v>7</v>
      </c>
      <c r="AW6">
        <v>2</v>
      </c>
      <c r="AX6">
        <v>0</v>
      </c>
      <c r="AY6">
        <v>0</v>
      </c>
      <c r="AZ6">
        <v>0</v>
      </c>
      <c r="BA6">
        <v>3</v>
      </c>
      <c r="BB6">
        <v>0</v>
      </c>
      <c r="BC6">
        <v>3</v>
      </c>
      <c r="BD6">
        <v>0</v>
      </c>
      <c r="BE6">
        <v>0</v>
      </c>
      <c r="BF6">
        <v>0</v>
      </c>
      <c r="BG6">
        <v>0</v>
      </c>
      <c r="BH6">
        <v>12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</row>
    <row r="7" spans="1:112" x14ac:dyDescent="0.3">
      <c r="C7" t="s">
        <v>30</v>
      </c>
      <c r="D7">
        <v>133</v>
      </c>
      <c r="E7">
        <v>275</v>
      </c>
      <c r="F7" t="s">
        <v>6</v>
      </c>
      <c r="G7" s="1"/>
      <c r="H7" s="2">
        <v>9</v>
      </c>
      <c r="I7" s="2">
        <v>21</v>
      </c>
      <c r="J7">
        <v>30</v>
      </c>
      <c r="K7">
        <v>28</v>
      </c>
      <c r="L7">
        <v>6</v>
      </c>
      <c r="M7">
        <v>15</v>
      </c>
      <c r="N7">
        <v>35</v>
      </c>
      <c r="O7">
        <v>43</v>
      </c>
      <c r="P7">
        <v>31</v>
      </c>
      <c r="Q7">
        <v>26</v>
      </c>
      <c r="R7">
        <v>15</v>
      </c>
      <c r="S7">
        <v>5</v>
      </c>
      <c r="T7">
        <v>10</v>
      </c>
      <c r="U7">
        <v>12</v>
      </c>
      <c r="V7">
        <v>1</v>
      </c>
      <c r="W7">
        <v>5</v>
      </c>
      <c r="X7">
        <v>8</v>
      </c>
      <c r="Y7">
        <v>13</v>
      </c>
      <c r="Z7">
        <v>0</v>
      </c>
      <c r="AA7">
        <v>5</v>
      </c>
      <c r="AB7">
        <v>4</v>
      </c>
      <c r="AC7">
        <v>8</v>
      </c>
      <c r="AD7">
        <v>12</v>
      </c>
      <c r="AE7">
        <v>2</v>
      </c>
      <c r="AF7">
        <v>0</v>
      </c>
      <c r="AG7">
        <v>0</v>
      </c>
      <c r="AH7">
        <v>18</v>
      </c>
      <c r="AI7">
        <v>2</v>
      </c>
      <c r="AJ7">
        <v>1</v>
      </c>
      <c r="AK7">
        <v>1</v>
      </c>
      <c r="AL7">
        <v>12</v>
      </c>
      <c r="AM7">
        <v>0</v>
      </c>
      <c r="AN7">
        <v>0</v>
      </c>
      <c r="AO7">
        <v>0</v>
      </c>
      <c r="AP7">
        <v>3</v>
      </c>
      <c r="AQ7">
        <v>0</v>
      </c>
      <c r="AR7">
        <v>1</v>
      </c>
      <c r="AS7">
        <v>4</v>
      </c>
      <c r="AT7">
        <v>0</v>
      </c>
      <c r="AU7">
        <v>0</v>
      </c>
      <c r="AV7">
        <v>13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</row>
    <row r="8" spans="1:112" x14ac:dyDescent="0.3">
      <c r="C8" t="s">
        <v>31</v>
      </c>
      <c r="D8">
        <v>276</v>
      </c>
      <c r="E8">
        <v>330</v>
      </c>
      <c r="F8" t="s">
        <v>6</v>
      </c>
      <c r="G8" s="1"/>
      <c r="H8" s="2">
        <v>0</v>
      </c>
      <c r="I8" s="2">
        <v>0</v>
      </c>
      <c r="J8">
        <v>0</v>
      </c>
      <c r="K8">
        <v>3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4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</row>
    <row r="9" spans="1:112" x14ac:dyDescent="0.3">
      <c r="C9" t="s">
        <v>32</v>
      </c>
      <c r="D9">
        <v>331</v>
      </c>
      <c r="E9">
        <v>500</v>
      </c>
      <c r="F9" t="s">
        <v>6</v>
      </c>
      <c r="G9" s="1"/>
      <c r="H9" s="2">
        <v>0</v>
      </c>
      <c r="I9" s="2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</row>
    <row r="10" spans="1:112" x14ac:dyDescent="0.3">
      <c r="C10" t="s">
        <v>33</v>
      </c>
      <c r="D10">
        <v>501</v>
      </c>
      <c r="E10">
        <v>99999</v>
      </c>
      <c r="F10" t="s">
        <v>6</v>
      </c>
      <c r="G10" s="1"/>
      <c r="H10" s="2">
        <v>0</v>
      </c>
      <c r="I10" s="2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</row>
    <row r="11" spans="1:112" x14ac:dyDescent="0.3">
      <c r="C11" t="s">
        <v>34</v>
      </c>
      <c r="D11">
        <v>0</v>
      </c>
      <c r="E11">
        <v>33</v>
      </c>
      <c r="F11" t="s">
        <v>7</v>
      </c>
      <c r="G11" s="1"/>
      <c r="H11" s="2">
        <v>0</v>
      </c>
      <c r="I11" s="2">
        <v>1</v>
      </c>
      <c r="J11">
        <v>0</v>
      </c>
      <c r="K11">
        <v>2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2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0</v>
      </c>
      <c r="AS11">
        <v>0</v>
      </c>
      <c r="AT11">
        <v>0</v>
      </c>
      <c r="AU11">
        <v>0</v>
      </c>
      <c r="AV11">
        <v>2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</row>
    <row r="12" spans="1:112" x14ac:dyDescent="0.3">
      <c r="C12" t="s">
        <v>35</v>
      </c>
      <c r="D12">
        <v>34</v>
      </c>
      <c r="E12">
        <v>66</v>
      </c>
      <c r="F12" t="s">
        <v>7</v>
      </c>
      <c r="G12" s="1"/>
      <c r="H12" s="2">
        <v>0</v>
      </c>
      <c r="I12" s="2">
        <v>0</v>
      </c>
      <c r="J12">
        <v>1</v>
      </c>
      <c r="K12">
        <v>0</v>
      </c>
      <c r="L12">
        <v>0</v>
      </c>
      <c r="M12">
        <v>0</v>
      </c>
      <c r="N12">
        <v>4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</row>
    <row r="13" spans="1:112" x14ac:dyDescent="0.3">
      <c r="C13" t="s">
        <v>36</v>
      </c>
      <c r="D13">
        <v>67</v>
      </c>
      <c r="E13">
        <v>132</v>
      </c>
      <c r="F13" t="s">
        <v>7</v>
      </c>
      <c r="G13" s="1"/>
      <c r="H13" s="2">
        <v>1</v>
      </c>
      <c r="I13" s="2">
        <v>1</v>
      </c>
      <c r="J13">
        <v>1</v>
      </c>
      <c r="K13">
        <v>3</v>
      </c>
      <c r="L13">
        <v>5</v>
      </c>
      <c r="M13">
        <v>12</v>
      </c>
      <c r="N13">
        <v>10</v>
      </c>
      <c r="O13">
        <v>4</v>
      </c>
      <c r="P13">
        <v>2</v>
      </c>
      <c r="Q13">
        <v>5</v>
      </c>
      <c r="R13">
        <v>5</v>
      </c>
      <c r="S13">
        <v>5</v>
      </c>
      <c r="T13">
        <v>3</v>
      </c>
      <c r="U13">
        <v>2</v>
      </c>
      <c r="V13">
        <v>0</v>
      </c>
      <c r="W13">
        <v>0</v>
      </c>
      <c r="X13">
        <v>0</v>
      </c>
      <c r="Y13">
        <v>3</v>
      </c>
      <c r="Z13">
        <v>1</v>
      </c>
      <c r="AA13">
        <v>0</v>
      </c>
      <c r="AB13">
        <v>3</v>
      </c>
      <c r="AC13">
        <v>0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2</v>
      </c>
      <c r="AJ13">
        <v>12</v>
      </c>
      <c r="AK13">
        <v>2</v>
      </c>
      <c r="AL13">
        <v>2</v>
      </c>
      <c r="AM13">
        <v>5</v>
      </c>
      <c r="AN13">
        <v>2</v>
      </c>
      <c r="AO13">
        <v>0</v>
      </c>
      <c r="AP13">
        <v>0</v>
      </c>
      <c r="AQ13">
        <v>1</v>
      </c>
      <c r="AR13">
        <v>1</v>
      </c>
      <c r="AS13">
        <v>2</v>
      </c>
      <c r="AT13">
        <v>2</v>
      </c>
      <c r="AU13">
        <v>0</v>
      </c>
      <c r="AV13">
        <v>1</v>
      </c>
      <c r="AW13">
        <v>0</v>
      </c>
      <c r="AX13">
        <v>0</v>
      </c>
      <c r="AY13">
        <v>2</v>
      </c>
      <c r="AZ13">
        <v>0</v>
      </c>
      <c r="BA13">
        <v>1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2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</row>
    <row r="14" spans="1:112" x14ac:dyDescent="0.3">
      <c r="C14" t="s">
        <v>37</v>
      </c>
      <c r="D14">
        <v>133</v>
      </c>
      <c r="E14">
        <v>275</v>
      </c>
      <c r="F14" t="s">
        <v>7</v>
      </c>
      <c r="G14" s="1"/>
      <c r="H14" s="2">
        <v>0</v>
      </c>
      <c r="I14" s="2">
        <v>4</v>
      </c>
      <c r="J14">
        <v>0</v>
      </c>
      <c r="K14">
        <v>2</v>
      </c>
      <c r="L14">
        <v>0</v>
      </c>
      <c r="M14">
        <v>2</v>
      </c>
      <c r="N14">
        <v>13</v>
      </c>
      <c r="O14">
        <v>10</v>
      </c>
      <c r="P14">
        <v>9</v>
      </c>
      <c r="Q14">
        <v>4</v>
      </c>
      <c r="R14">
        <v>1</v>
      </c>
      <c r="S14">
        <v>0</v>
      </c>
      <c r="T14">
        <v>0</v>
      </c>
      <c r="U14">
        <v>1</v>
      </c>
      <c r="V14">
        <v>4</v>
      </c>
      <c r="W14">
        <v>0</v>
      </c>
      <c r="X14">
        <v>1</v>
      </c>
      <c r="Y14">
        <v>0</v>
      </c>
      <c r="Z14">
        <v>0</v>
      </c>
      <c r="AA14">
        <v>0</v>
      </c>
      <c r="AB14">
        <v>0</v>
      </c>
      <c r="AC14">
        <v>3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</row>
    <row r="15" spans="1:112" x14ac:dyDescent="0.3">
      <c r="C15" t="s">
        <v>38</v>
      </c>
      <c r="D15">
        <v>276</v>
      </c>
      <c r="E15">
        <v>330</v>
      </c>
      <c r="F15" t="s">
        <v>7</v>
      </c>
      <c r="G15" s="1"/>
      <c r="H15" s="2">
        <v>0</v>
      </c>
      <c r="I15" s="2">
        <v>0</v>
      </c>
      <c r="J15">
        <v>0</v>
      </c>
      <c r="K15">
        <v>0</v>
      </c>
      <c r="L15">
        <v>0</v>
      </c>
      <c r="M15">
        <v>0</v>
      </c>
      <c r="N15">
        <v>2</v>
      </c>
      <c r="O15">
        <v>0</v>
      </c>
      <c r="P15">
        <v>0</v>
      </c>
      <c r="Q15">
        <v>0</v>
      </c>
      <c r="R15">
        <v>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</row>
    <row r="16" spans="1:112" x14ac:dyDescent="0.3">
      <c r="C16" t="s">
        <v>39</v>
      </c>
      <c r="D16">
        <v>331</v>
      </c>
      <c r="E16">
        <v>500</v>
      </c>
      <c r="F16" t="s">
        <v>7</v>
      </c>
      <c r="G16" s="1"/>
      <c r="H16" s="2">
        <v>0</v>
      </c>
      <c r="I16" s="2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</row>
    <row r="17" spans="3:112" x14ac:dyDescent="0.3">
      <c r="C17" t="s">
        <v>40</v>
      </c>
      <c r="D17">
        <v>501</v>
      </c>
      <c r="E17">
        <v>99999</v>
      </c>
      <c r="F17" t="s">
        <v>7</v>
      </c>
      <c r="G17" s="1"/>
      <c r="H17" s="2">
        <v>0</v>
      </c>
      <c r="I17" s="2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</row>
    <row r="18" spans="3:112" x14ac:dyDescent="0.3">
      <c r="C18" s="2" t="s">
        <v>11</v>
      </c>
      <c r="D18">
        <v>0</v>
      </c>
      <c r="E18">
        <v>33</v>
      </c>
      <c r="F18" t="s">
        <v>5</v>
      </c>
      <c r="G18" s="1"/>
      <c r="H18" s="2">
        <v>0</v>
      </c>
      <c r="I18" s="2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2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2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0</v>
      </c>
      <c r="AR18">
        <v>0</v>
      </c>
      <c r="AS18">
        <v>0</v>
      </c>
      <c r="AT18">
        <v>0</v>
      </c>
      <c r="AU18">
        <v>2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</row>
    <row r="19" spans="3:112" x14ac:dyDescent="0.3">
      <c r="C19" t="s">
        <v>12</v>
      </c>
      <c r="D19">
        <v>34</v>
      </c>
      <c r="E19">
        <v>66</v>
      </c>
      <c r="F19" t="s">
        <v>5</v>
      </c>
      <c r="G19" s="1"/>
      <c r="H19" s="2">
        <v>0</v>
      </c>
      <c r="I19" s="2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1</v>
      </c>
      <c r="X19">
        <v>0</v>
      </c>
      <c r="Y19">
        <v>2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</v>
      </c>
      <c r="AL19">
        <v>1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1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</row>
    <row r="20" spans="3:112" x14ac:dyDescent="0.3">
      <c r="C20" t="s">
        <v>13</v>
      </c>
      <c r="D20">
        <v>67</v>
      </c>
      <c r="E20">
        <v>132</v>
      </c>
      <c r="F20" t="s">
        <v>5</v>
      </c>
      <c r="G20" s="1"/>
      <c r="H20" s="2">
        <v>1</v>
      </c>
      <c r="I20" s="2">
        <v>2</v>
      </c>
      <c r="J20">
        <v>1</v>
      </c>
      <c r="K20">
        <v>0</v>
      </c>
      <c r="L20">
        <v>0</v>
      </c>
      <c r="M20">
        <v>0</v>
      </c>
      <c r="N20">
        <v>1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4</v>
      </c>
      <c r="AK20">
        <v>0</v>
      </c>
      <c r="AL20">
        <v>3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</row>
    <row r="21" spans="3:112" x14ac:dyDescent="0.3">
      <c r="C21" t="s">
        <v>14</v>
      </c>
      <c r="D21">
        <v>133</v>
      </c>
      <c r="E21">
        <v>275</v>
      </c>
      <c r="F21" t="s">
        <v>5</v>
      </c>
      <c r="G21" s="1"/>
      <c r="H21" s="2">
        <v>0</v>
      </c>
      <c r="I21" s="2">
        <v>1</v>
      </c>
      <c r="J21">
        <v>0</v>
      </c>
      <c r="K21">
        <v>0</v>
      </c>
      <c r="L21">
        <v>0</v>
      </c>
      <c r="M21">
        <v>0</v>
      </c>
      <c r="N21">
        <v>2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</row>
    <row r="22" spans="3:112" x14ac:dyDescent="0.3">
      <c r="C22" t="s">
        <v>15</v>
      </c>
      <c r="D22">
        <v>276</v>
      </c>
      <c r="E22">
        <v>330</v>
      </c>
      <c r="F22" t="s">
        <v>5</v>
      </c>
      <c r="G22" s="1"/>
      <c r="H22" s="2">
        <v>0</v>
      </c>
      <c r="I22" s="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</row>
    <row r="23" spans="3:112" x14ac:dyDescent="0.3">
      <c r="C23" t="s">
        <v>16</v>
      </c>
      <c r="D23">
        <v>331</v>
      </c>
      <c r="E23">
        <v>500</v>
      </c>
      <c r="F23" t="s">
        <v>5</v>
      </c>
      <c r="G23" s="1"/>
      <c r="H23" s="2">
        <v>0</v>
      </c>
      <c r="I23" s="2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</row>
    <row r="24" spans="3:112" x14ac:dyDescent="0.3">
      <c r="C24" t="s">
        <v>17</v>
      </c>
      <c r="D24">
        <v>501</v>
      </c>
      <c r="E24">
        <v>99999</v>
      </c>
      <c r="F24" t="s">
        <v>5</v>
      </c>
      <c r="G24" s="1"/>
      <c r="H24" s="2">
        <v>0</v>
      </c>
      <c r="I24" s="2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</row>
    <row r="25" spans="3:112" x14ac:dyDescent="0.3">
      <c r="C25" t="s">
        <v>18</v>
      </c>
      <c r="D25">
        <v>0</v>
      </c>
      <c r="E25">
        <v>33</v>
      </c>
      <c r="F25" t="s">
        <v>8</v>
      </c>
      <c r="G25" s="1"/>
      <c r="H25" s="2">
        <v>0</v>
      </c>
      <c r="I25" s="2">
        <v>0</v>
      </c>
      <c r="J25">
        <v>2</v>
      </c>
      <c r="K25">
        <v>0</v>
      </c>
      <c r="L25">
        <v>0</v>
      </c>
      <c r="M25">
        <v>0</v>
      </c>
      <c r="N25">
        <v>0</v>
      </c>
      <c r="O25">
        <v>0</v>
      </c>
      <c r="P25">
        <v>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2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</row>
    <row r="26" spans="3:112" x14ac:dyDescent="0.3">
      <c r="C26" t="s">
        <v>19</v>
      </c>
      <c r="D26">
        <v>34</v>
      </c>
      <c r="E26">
        <v>66</v>
      </c>
      <c r="F26" t="s">
        <v>8</v>
      </c>
      <c r="G26" s="1"/>
      <c r="H26" s="2">
        <v>0</v>
      </c>
      <c r="I26" s="2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1</v>
      </c>
      <c r="AW26">
        <v>1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</row>
    <row r="27" spans="3:112" x14ac:dyDescent="0.3">
      <c r="C27" t="s">
        <v>20</v>
      </c>
      <c r="D27">
        <v>67</v>
      </c>
      <c r="E27">
        <v>132</v>
      </c>
      <c r="F27" t="s">
        <v>8</v>
      </c>
      <c r="G27" s="1"/>
      <c r="H27" s="2">
        <v>0</v>
      </c>
      <c r="I27" s="2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</row>
    <row r="28" spans="3:112" x14ac:dyDescent="0.3">
      <c r="C28" t="s">
        <v>21</v>
      </c>
      <c r="D28">
        <v>133</v>
      </c>
      <c r="E28">
        <v>275</v>
      </c>
      <c r="F28" t="s">
        <v>8</v>
      </c>
      <c r="G28" s="1"/>
      <c r="H28" s="2">
        <v>0</v>
      </c>
      <c r="I28" s="2">
        <v>0</v>
      </c>
      <c r="J28">
        <v>0</v>
      </c>
      <c r="K28">
        <v>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</row>
    <row r="29" spans="3:112" x14ac:dyDescent="0.3">
      <c r="C29" t="s">
        <v>22</v>
      </c>
      <c r="D29">
        <v>276</v>
      </c>
      <c r="E29">
        <v>330</v>
      </c>
      <c r="F29" t="s">
        <v>8</v>
      </c>
      <c r="G29" s="1"/>
      <c r="H29" s="2">
        <v>0</v>
      </c>
      <c r="I29" s="2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</row>
    <row r="30" spans="3:112" x14ac:dyDescent="0.3">
      <c r="C30" t="s">
        <v>23</v>
      </c>
      <c r="D30">
        <v>331</v>
      </c>
      <c r="E30">
        <v>500</v>
      </c>
      <c r="F30" t="s">
        <v>8</v>
      </c>
      <c r="G30" s="1"/>
      <c r="H30" s="2">
        <v>0</v>
      </c>
      <c r="I30" s="2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</row>
    <row r="31" spans="3:112" x14ac:dyDescent="0.3">
      <c r="C31" t="s">
        <v>24</v>
      </c>
      <c r="D31">
        <v>501</v>
      </c>
      <c r="E31">
        <v>99999</v>
      </c>
      <c r="F31" t="s">
        <v>8</v>
      </c>
      <c r="G31" s="1"/>
      <c r="H31" s="2">
        <v>0</v>
      </c>
      <c r="I31" s="2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</row>
    <row r="32" spans="3:112" x14ac:dyDescent="0.3">
      <c r="H32" s="2"/>
      <c r="I32" s="2"/>
    </row>
    <row r="36" spans="1:112" s="4" customFormat="1" ht="20.399999999999999" thickBot="1" x14ac:dyDescent="0.45">
      <c r="A36" s="4" t="s">
        <v>162</v>
      </c>
    </row>
    <row r="37" spans="1:112" s="11" customFormat="1" ht="15" thickTop="1" x14ac:dyDescent="0.3">
      <c r="H37" s="11">
        <v>2015</v>
      </c>
      <c r="I37" s="11">
        <v>2014</v>
      </c>
      <c r="J37" s="11">
        <v>2013</v>
      </c>
      <c r="K37" s="11">
        <v>2012</v>
      </c>
      <c r="L37" s="11">
        <v>2011</v>
      </c>
      <c r="M37" s="11">
        <v>2010</v>
      </c>
      <c r="N37" s="11">
        <v>2009</v>
      </c>
      <c r="O37" s="11">
        <v>2008</v>
      </c>
      <c r="P37" s="11">
        <v>2007</v>
      </c>
      <c r="Q37" s="11">
        <v>2006</v>
      </c>
      <c r="R37" s="11">
        <v>2005</v>
      </c>
      <c r="S37" s="11">
        <v>2004</v>
      </c>
      <c r="T37" s="11">
        <v>2003</v>
      </c>
      <c r="U37" s="11">
        <v>2002</v>
      </c>
      <c r="V37" s="11">
        <v>2001</v>
      </c>
      <c r="W37" s="11">
        <v>2000</v>
      </c>
      <c r="X37" s="11">
        <v>1999</v>
      </c>
      <c r="Y37" s="11">
        <v>1998</v>
      </c>
      <c r="Z37" s="11">
        <v>1997</v>
      </c>
      <c r="AA37" s="11">
        <v>1996</v>
      </c>
      <c r="AB37" s="11">
        <v>1995</v>
      </c>
      <c r="AC37" s="11">
        <v>1994</v>
      </c>
      <c r="AD37" s="11">
        <v>1993</v>
      </c>
      <c r="AE37" s="11">
        <v>1992</v>
      </c>
      <c r="AF37" s="11">
        <v>1991</v>
      </c>
      <c r="AG37" s="11">
        <v>1990</v>
      </c>
      <c r="AH37" s="11">
        <v>1989</v>
      </c>
      <c r="AI37" s="11">
        <v>1988</v>
      </c>
      <c r="AJ37" s="11">
        <v>1987</v>
      </c>
      <c r="AK37" s="11">
        <v>1986</v>
      </c>
      <c r="AL37" s="11">
        <v>1985</v>
      </c>
      <c r="AM37" s="11">
        <v>1984</v>
      </c>
      <c r="AN37" s="11">
        <v>1983</v>
      </c>
      <c r="AO37" s="11">
        <v>1982</v>
      </c>
      <c r="AP37" s="11">
        <v>1981</v>
      </c>
      <c r="AQ37" s="11">
        <v>1980</v>
      </c>
      <c r="AR37" s="11">
        <v>1979</v>
      </c>
      <c r="AS37" s="11">
        <v>1978</v>
      </c>
      <c r="AT37" s="11">
        <v>1977</v>
      </c>
      <c r="AU37" s="11">
        <v>1976</v>
      </c>
      <c r="AV37" s="11">
        <v>1975</v>
      </c>
      <c r="AW37" s="11">
        <v>1974</v>
      </c>
      <c r="AX37" s="11">
        <v>1973</v>
      </c>
      <c r="AY37" s="11">
        <v>1972</v>
      </c>
      <c r="AZ37" s="11">
        <v>1971</v>
      </c>
      <c r="BA37" s="11">
        <v>1970</v>
      </c>
      <c r="BB37" s="11">
        <v>1969</v>
      </c>
      <c r="BC37" s="11">
        <v>1968</v>
      </c>
      <c r="BD37" s="11">
        <v>1967</v>
      </c>
      <c r="BE37" s="11">
        <v>1966</v>
      </c>
      <c r="BF37" s="11">
        <v>1965</v>
      </c>
      <c r="BG37" s="11">
        <v>1964</v>
      </c>
      <c r="BH37" s="11">
        <v>1963</v>
      </c>
      <c r="BI37" s="11">
        <v>1962</v>
      </c>
      <c r="BJ37" s="11">
        <v>1961</v>
      </c>
      <c r="BK37" s="11">
        <v>1960</v>
      </c>
      <c r="BL37" s="11">
        <v>1959</v>
      </c>
      <c r="BM37" s="11">
        <v>1958</v>
      </c>
      <c r="BN37" s="11">
        <v>1957</v>
      </c>
      <c r="BO37" s="11">
        <v>1956</v>
      </c>
      <c r="BP37" s="11">
        <v>1955</v>
      </c>
      <c r="BQ37" s="11">
        <v>1954</v>
      </c>
      <c r="BR37" s="11">
        <v>1953</v>
      </c>
      <c r="BS37" s="11">
        <v>1952</v>
      </c>
      <c r="BT37" s="11">
        <v>1951</v>
      </c>
      <c r="BU37" s="11">
        <v>1950</v>
      </c>
      <c r="BV37" s="11">
        <v>1949</v>
      </c>
      <c r="BW37" s="11">
        <v>1948</v>
      </c>
      <c r="BX37" s="11">
        <v>1947</v>
      </c>
      <c r="BY37" s="11">
        <v>1946</v>
      </c>
      <c r="BZ37" s="11">
        <v>1945</v>
      </c>
      <c r="CA37" s="11">
        <v>1944</v>
      </c>
      <c r="CB37" s="11">
        <v>1943</v>
      </c>
      <c r="CC37" s="11">
        <v>1942</v>
      </c>
      <c r="CD37" s="11">
        <v>1941</v>
      </c>
      <c r="CE37" s="11">
        <v>1940</v>
      </c>
      <c r="CF37" s="11">
        <v>1939</v>
      </c>
      <c r="CG37" s="11">
        <v>1938</v>
      </c>
      <c r="CH37" s="11">
        <v>1937</v>
      </c>
      <c r="CI37" s="11">
        <v>1936</v>
      </c>
      <c r="CJ37" s="11">
        <v>1935</v>
      </c>
      <c r="CK37" s="11">
        <v>1934</v>
      </c>
      <c r="CL37" s="11">
        <v>1933</v>
      </c>
      <c r="CM37" s="11">
        <v>1932</v>
      </c>
      <c r="CN37" s="11">
        <v>1931</v>
      </c>
      <c r="CO37" s="11">
        <v>1930</v>
      </c>
      <c r="CP37" s="11">
        <v>1929</v>
      </c>
      <c r="CQ37" s="11">
        <v>1928</v>
      </c>
      <c r="CR37" s="11">
        <v>1927</v>
      </c>
      <c r="CS37" s="11">
        <v>1926</v>
      </c>
      <c r="CT37" s="11">
        <v>1925</v>
      </c>
      <c r="CU37" s="11">
        <v>1924</v>
      </c>
    </row>
    <row r="38" spans="1:112" x14ac:dyDescent="0.3">
      <c r="C38" t="s">
        <v>0</v>
      </c>
      <c r="D38" t="s">
        <v>2</v>
      </c>
      <c r="E38" t="s">
        <v>3</v>
      </c>
      <c r="F38" t="s">
        <v>4</v>
      </c>
    </row>
    <row r="39" spans="1:112" x14ac:dyDescent="0.3">
      <c r="C39" t="s">
        <v>27</v>
      </c>
      <c r="D39">
        <v>0</v>
      </c>
      <c r="E39">
        <v>33</v>
      </c>
      <c r="F39" t="s">
        <v>6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1</v>
      </c>
      <c r="AI39">
        <v>0</v>
      </c>
      <c r="AJ39">
        <v>0</v>
      </c>
      <c r="AK39">
        <v>0</v>
      </c>
      <c r="AL39">
        <v>0</v>
      </c>
      <c r="AM39">
        <v>2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</row>
    <row r="40" spans="1:112" x14ac:dyDescent="0.3">
      <c r="C40" t="s">
        <v>28</v>
      </c>
      <c r="D40">
        <v>34</v>
      </c>
      <c r="E40">
        <v>66</v>
      </c>
      <c r="F40" t="s">
        <v>6</v>
      </c>
      <c r="H40">
        <v>0</v>
      </c>
      <c r="I40">
        <v>0</v>
      </c>
      <c r="J40">
        <v>2</v>
      </c>
      <c r="K40">
        <v>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2</v>
      </c>
      <c r="Y40">
        <v>2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</row>
    <row r="41" spans="1:112" x14ac:dyDescent="0.3">
      <c r="C41" t="s">
        <v>29</v>
      </c>
      <c r="D41">
        <v>67</v>
      </c>
      <c r="E41">
        <v>132</v>
      </c>
      <c r="F41" t="s">
        <v>6</v>
      </c>
      <c r="H41">
        <v>8</v>
      </c>
      <c r="I41">
        <v>40</v>
      </c>
      <c r="J41">
        <v>32</v>
      </c>
      <c r="K41">
        <v>29</v>
      </c>
      <c r="L41">
        <v>27</v>
      </c>
      <c r="M41">
        <v>48</v>
      </c>
      <c r="N41">
        <v>58</v>
      </c>
      <c r="O41">
        <v>26</v>
      </c>
      <c r="P41">
        <v>22</v>
      </c>
      <c r="Q41">
        <v>17</v>
      </c>
      <c r="R41">
        <v>15</v>
      </c>
      <c r="S41">
        <v>2</v>
      </c>
      <c r="T41">
        <v>4</v>
      </c>
      <c r="U41">
        <v>4</v>
      </c>
      <c r="V41">
        <v>7</v>
      </c>
      <c r="W41">
        <v>3</v>
      </c>
      <c r="X41">
        <v>8</v>
      </c>
      <c r="Y41">
        <v>13</v>
      </c>
      <c r="Z41">
        <v>4</v>
      </c>
      <c r="AA41">
        <v>1</v>
      </c>
      <c r="AB41">
        <v>7</v>
      </c>
      <c r="AC41">
        <v>3</v>
      </c>
      <c r="AD41">
        <v>1</v>
      </c>
      <c r="AE41">
        <v>3</v>
      </c>
      <c r="AF41">
        <v>2</v>
      </c>
      <c r="AG41">
        <v>2</v>
      </c>
      <c r="AH41">
        <v>6</v>
      </c>
      <c r="AI41">
        <v>16</v>
      </c>
      <c r="AJ41">
        <v>20</v>
      </c>
      <c r="AK41">
        <v>13</v>
      </c>
      <c r="AL41">
        <v>11</v>
      </c>
      <c r="AM41">
        <v>12</v>
      </c>
      <c r="AN41">
        <v>8</v>
      </c>
      <c r="AO41">
        <v>5</v>
      </c>
      <c r="AP41">
        <v>6</v>
      </c>
      <c r="AQ41">
        <v>2</v>
      </c>
      <c r="AR41">
        <v>7</v>
      </c>
      <c r="AS41">
        <v>4</v>
      </c>
      <c r="AT41">
        <v>2</v>
      </c>
      <c r="AU41">
        <v>2</v>
      </c>
      <c r="AV41">
        <v>7</v>
      </c>
      <c r="AW41">
        <v>2</v>
      </c>
      <c r="AX41">
        <v>0</v>
      </c>
      <c r="AY41">
        <v>0</v>
      </c>
      <c r="AZ41">
        <v>0</v>
      </c>
      <c r="BA41">
        <v>3</v>
      </c>
      <c r="BB41">
        <v>0</v>
      </c>
      <c r="BC41">
        <v>3</v>
      </c>
      <c r="BD41">
        <v>0</v>
      </c>
      <c r="BE41">
        <v>0</v>
      </c>
      <c r="BF41">
        <v>0</v>
      </c>
      <c r="BG41">
        <v>0</v>
      </c>
      <c r="BH41">
        <v>12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</row>
    <row r="42" spans="1:112" x14ac:dyDescent="0.3">
      <c r="C42" t="s">
        <v>30</v>
      </c>
      <c r="D42">
        <v>133</v>
      </c>
      <c r="E42">
        <v>275</v>
      </c>
      <c r="F42" t="s">
        <v>6</v>
      </c>
      <c r="H42">
        <v>16</v>
      </c>
      <c r="I42">
        <v>21</v>
      </c>
      <c r="J42">
        <v>31</v>
      </c>
      <c r="K42">
        <v>30</v>
      </c>
      <c r="L42">
        <v>6</v>
      </c>
      <c r="M42">
        <v>15</v>
      </c>
      <c r="N42">
        <v>33</v>
      </c>
      <c r="O42">
        <v>42</v>
      </c>
      <c r="P42">
        <v>31</v>
      </c>
      <c r="Q42">
        <v>27</v>
      </c>
      <c r="R42">
        <v>15</v>
      </c>
      <c r="S42">
        <v>5</v>
      </c>
      <c r="T42">
        <v>10</v>
      </c>
      <c r="U42">
        <v>12</v>
      </c>
      <c r="V42">
        <v>3</v>
      </c>
      <c r="W42">
        <v>7</v>
      </c>
      <c r="X42">
        <v>10</v>
      </c>
      <c r="Y42">
        <v>13</v>
      </c>
      <c r="Z42">
        <v>0</v>
      </c>
      <c r="AA42">
        <v>5</v>
      </c>
      <c r="AB42">
        <v>4</v>
      </c>
      <c r="AC42">
        <v>8</v>
      </c>
      <c r="AD42">
        <v>12</v>
      </c>
      <c r="AE42">
        <v>2</v>
      </c>
      <c r="AF42">
        <v>0</v>
      </c>
      <c r="AG42">
        <v>0</v>
      </c>
      <c r="AH42">
        <v>18</v>
      </c>
      <c r="AI42">
        <v>1</v>
      </c>
      <c r="AJ42">
        <v>1</v>
      </c>
      <c r="AK42">
        <v>1</v>
      </c>
      <c r="AL42">
        <v>12</v>
      </c>
      <c r="AM42">
        <v>1</v>
      </c>
      <c r="AN42">
        <v>0</v>
      </c>
      <c r="AO42">
        <v>0</v>
      </c>
      <c r="AP42">
        <v>3</v>
      </c>
      <c r="AQ42">
        <v>0</v>
      </c>
      <c r="AR42">
        <v>1</v>
      </c>
      <c r="AS42">
        <v>4</v>
      </c>
      <c r="AT42">
        <v>0</v>
      </c>
      <c r="AU42">
        <v>0</v>
      </c>
      <c r="AV42">
        <v>13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</row>
    <row r="43" spans="1:112" x14ac:dyDescent="0.3">
      <c r="C43" t="s">
        <v>31</v>
      </c>
      <c r="D43">
        <v>276</v>
      </c>
      <c r="E43">
        <v>330</v>
      </c>
      <c r="F43" t="s">
        <v>6</v>
      </c>
      <c r="H43">
        <v>0</v>
      </c>
      <c r="I43">
        <v>0</v>
      </c>
      <c r="J43">
        <v>0</v>
      </c>
      <c r="K43">
        <v>3</v>
      </c>
      <c r="L43">
        <v>0</v>
      </c>
      <c r="M43">
        <v>0</v>
      </c>
      <c r="N43">
        <v>0</v>
      </c>
      <c r="O43">
        <v>1</v>
      </c>
      <c r="P43">
        <v>0</v>
      </c>
      <c r="Q43">
        <v>0</v>
      </c>
      <c r="R43">
        <v>4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</row>
    <row r="44" spans="1:112" x14ac:dyDescent="0.3">
      <c r="C44" t="s">
        <v>32</v>
      </c>
      <c r="D44">
        <v>331</v>
      </c>
      <c r="E44">
        <v>500</v>
      </c>
      <c r="F44" t="s">
        <v>6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</row>
    <row r="45" spans="1:112" x14ac:dyDescent="0.3">
      <c r="C45" t="s">
        <v>33</v>
      </c>
      <c r="D45">
        <v>501</v>
      </c>
      <c r="E45">
        <v>99999</v>
      </c>
      <c r="F45" t="s">
        <v>6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</row>
    <row r="46" spans="1:112" x14ac:dyDescent="0.3">
      <c r="C46" t="s">
        <v>34</v>
      </c>
      <c r="D46">
        <v>0</v>
      </c>
      <c r="E46">
        <v>33</v>
      </c>
      <c r="F46" t="s">
        <v>7</v>
      </c>
      <c r="H46">
        <v>0</v>
      </c>
      <c r="I46">
        <v>1</v>
      </c>
      <c r="J46">
        <v>0</v>
      </c>
      <c r="K46">
        <v>2</v>
      </c>
      <c r="L46">
        <v>0</v>
      </c>
      <c r="M46">
        <v>0</v>
      </c>
      <c r="N46">
        <v>0</v>
      </c>
      <c r="O46">
        <v>0</v>
      </c>
      <c r="P46">
        <v>2</v>
      </c>
      <c r="Q46">
        <v>0</v>
      </c>
      <c r="R46">
        <v>0</v>
      </c>
      <c r="S46">
        <v>0</v>
      </c>
      <c r="T46">
        <v>0</v>
      </c>
      <c r="U46">
        <v>2</v>
      </c>
      <c r="V46">
        <v>0</v>
      </c>
      <c r="W46">
        <v>1</v>
      </c>
      <c r="X46">
        <v>1</v>
      </c>
      <c r="Y46">
        <v>1</v>
      </c>
      <c r="Z46">
        <v>0</v>
      </c>
      <c r="AA46">
        <v>0</v>
      </c>
      <c r="AB46">
        <v>5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2</v>
      </c>
      <c r="AI46">
        <v>0</v>
      </c>
      <c r="AJ46">
        <v>0</v>
      </c>
      <c r="AK46">
        <v>0</v>
      </c>
      <c r="AL46">
        <v>0</v>
      </c>
      <c r="AM46">
        <v>1</v>
      </c>
      <c r="AN46">
        <v>0</v>
      </c>
      <c r="AO46">
        <v>2</v>
      </c>
      <c r="AP46">
        <v>0</v>
      </c>
      <c r="AQ46">
        <v>0</v>
      </c>
      <c r="AR46">
        <v>1</v>
      </c>
      <c r="AS46">
        <v>0</v>
      </c>
      <c r="AT46">
        <v>0</v>
      </c>
      <c r="AU46">
        <v>0</v>
      </c>
      <c r="AV46">
        <v>2</v>
      </c>
      <c r="AW46">
        <v>0</v>
      </c>
      <c r="AX46">
        <v>0</v>
      </c>
      <c r="AY46">
        <v>2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</row>
    <row r="47" spans="1:112" x14ac:dyDescent="0.3">
      <c r="C47" t="s">
        <v>35</v>
      </c>
      <c r="D47">
        <v>34</v>
      </c>
      <c r="E47">
        <v>66</v>
      </c>
      <c r="F47" t="s">
        <v>7</v>
      </c>
      <c r="H47">
        <v>0</v>
      </c>
      <c r="I47">
        <v>0</v>
      </c>
      <c r="J47">
        <v>14</v>
      </c>
      <c r="K47">
        <v>17</v>
      </c>
      <c r="L47">
        <v>0</v>
      </c>
      <c r="M47">
        <v>0</v>
      </c>
      <c r="N47">
        <v>6</v>
      </c>
      <c r="O47">
        <v>2</v>
      </c>
      <c r="P47">
        <v>0</v>
      </c>
      <c r="Q47">
        <v>2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  <c r="X47">
        <v>1</v>
      </c>
      <c r="Y47">
        <v>3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2</v>
      </c>
      <c r="AP47">
        <v>0</v>
      </c>
      <c r="AQ47">
        <v>2</v>
      </c>
      <c r="AR47">
        <v>2</v>
      </c>
      <c r="AS47">
        <v>2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</row>
    <row r="48" spans="1:112" x14ac:dyDescent="0.3">
      <c r="C48" t="s">
        <v>36</v>
      </c>
      <c r="D48">
        <v>67</v>
      </c>
      <c r="E48">
        <v>132</v>
      </c>
      <c r="F48" t="s">
        <v>7</v>
      </c>
      <c r="H48">
        <v>23</v>
      </c>
      <c r="I48">
        <v>113</v>
      </c>
      <c r="J48">
        <v>90</v>
      </c>
      <c r="K48">
        <v>126</v>
      </c>
      <c r="L48">
        <v>76</v>
      </c>
      <c r="M48">
        <v>158</v>
      </c>
      <c r="N48">
        <v>192</v>
      </c>
      <c r="O48">
        <v>80</v>
      </c>
      <c r="P48">
        <v>68</v>
      </c>
      <c r="Q48">
        <v>41</v>
      </c>
      <c r="R48">
        <v>63</v>
      </c>
      <c r="S48">
        <v>25</v>
      </c>
      <c r="T48">
        <v>13</v>
      </c>
      <c r="U48">
        <v>14</v>
      </c>
      <c r="V48">
        <v>33</v>
      </c>
      <c r="W48">
        <v>35</v>
      </c>
      <c r="X48">
        <v>15</v>
      </c>
      <c r="Y48">
        <v>36</v>
      </c>
      <c r="Z48">
        <v>17</v>
      </c>
      <c r="AA48">
        <v>8</v>
      </c>
      <c r="AB48">
        <v>30</v>
      </c>
      <c r="AC48">
        <v>4</v>
      </c>
      <c r="AD48">
        <v>9</v>
      </c>
      <c r="AE48">
        <v>10</v>
      </c>
      <c r="AF48">
        <v>6</v>
      </c>
      <c r="AG48">
        <v>5</v>
      </c>
      <c r="AH48">
        <v>14</v>
      </c>
      <c r="AI48">
        <v>16</v>
      </c>
      <c r="AJ48">
        <v>49</v>
      </c>
      <c r="AK48">
        <v>43</v>
      </c>
      <c r="AL48">
        <v>48</v>
      </c>
      <c r="AM48">
        <v>35</v>
      </c>
      <c r="AN48">
        <v>38</v>
      </c>
      <c r="AO48">
        <v>28</v>
      </c>
      <c r="AP48">
        <v>15</v>
      </c>
      <c r="AQ48">
        <v>14</v>
      </c>
      <c r="AR48">
        <v>43</v>
      </c>
      <c r="AS48">
        <v>57</v>
      </c>
      <c r="AT48">
        <v>8</v>
      </c>
      <c r="AU48">
        <v>3</v>
      </c>
      <c r="AV48">
        <v>13</v>
      </c>
      <c r="AW48">
        <v>4</v>
      </c>
      <c r="AX48">
        <v>11</v>
      </c>
      <c r="AY48">
        <v>21</v>
      </c>
      <c r="AZ48">
        <v>1</v>
      </c>
      <c r="BA48">
        <v>12</v>
      </c>
      <c r="BB48">
        <v>2</v>
      </c>
      <c r="BC48">
        <v>11</v>
      </c>
      <c r="BD48">
        <v>0</v>
      </c>
      <c r="BE48">
        <v>5</v>
      </c>
      <c r="BF48">
        <v>19</v>
      </c>
      <c r="BG48">
        <v>52</v>
      </c>
      <c r="BH48">
        <v>2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</row>
    <row r="49" spans="3:112" x14ac:dyDescent="0.3">
      <c r="C49" t="s">
        <v>37</v>
      </c>
      <c r="D49">
        <v>133</v>
      </c>
      <c r="E49">
        <v>275</v>
      </c>
      <c r="F49" t="s">
        <v>7</v>
      </c>
      <c r="H49">
        <v>96</v>
      </c>
      <c r="I49">
        <v>119</v>
      </c>
      <c r="J49">
        <v>180</v>
      </c>
      <c r="K49">
        <v>158</v>
      </c>
      <c r="L49">
        <v>44</v>
      </c>
      <c r="M49">
        <v>72</v>
      </c>
      <c r="N49">
        <v>141</v>
      </c>
      <c r="O49">
        <v>238</v>
      </c>
      <c r="P49">
        <v>113</v>
      </c>
      <c r="Q49">
        <v>116</v>
      </c>
      <c r="R49">
        <v>92</v>
      </c>
      <c r="S49">
        <v>43</v>
      </c>
      <c r="T49">
        <v>29</v>
      </c>
      <c r="U49">
        <v>42</v>
      </c>
      <c r="V49">
        <v>21</v>
      </c>
      <c r="W49">
        <v>90</v>
      </c>
      <c r="X49">
        <v>37</v>
      </c>
      <c r="Y49">
        <v>61</v>
      </c>
      <c r="Z49">
        <v>1</v>
      </c>
      <c r="AA49">
        <v>19</v>
      </c>
      <c r="AB49">
        <v>27</v>
      </c>
      <c r="AC49">
        <v>53</v>
      </c>
      <c r="AD49">
        <v>66</v>
      </c>
      <c r="AE49">
        <v>33</v>
      </c>
      <c r="AF49">
        <v>24</v>
      </c>
      <c r="AG49">
        <v>1</v>
      </c>
      <c r="AH49">
        <v>37</v>
      </c>
      <c r="AI49">
        <v>0</v>
      </c>
      <c r="AJ49">
        <v>15</v>
      </c>
      <c r="AK49">
        <v>14</v>
      </c>
      <c r="AL49">
        <v>35</v>
      </c>
      <c r="AM49">
        <v>96</v>
      </c>
      <c r="AN49">
        <v>3</v>
      </c>
      <c r="AO49">
        <v>18</v>
      </c>
      <c r="AP49">
        <v>8</v>
      </c>
      <c r="AQ49">
        <v>0</v>
      </c>
      <c r="AR49">
        <v>19</v>
      </c>
      <c r="AS49">
        <v>108</v>
      </c>
      <c r="AT49">
        <v>8</v>
      </c>
      <c r="AU49">
        <v>30</v>
      </c>
      <c r="AV49">
        <v>25</v>
      </c>
      <c r="AW49">
        <v>26</v>
      </c>
      <c r="AX49">
        <v>5</v>
      </c>
      <c r="AY49">
        <v>10</v>
      </c>
      <c r="AZ49">
        <v>26</v>
      </c>
      <c r="BA49">
        <v>16</v>
      </c>
      <c r="BB49">
        <v>3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</row>
    <row r="50" spans="3:112" x14ac:dyDescent="0.3">
      <c r="C50" t="s">
        <v>38</v>
      </c>
      <c r="D50">
        <v>276</v>
      </c>
      <c r="E50">
        <v>330</v>
      </c>
      <c r="F50" t="s">
        <v>7</v>
      </c>
      <c r="H50">
        <v>0</v>
      </c>
      <c r="I50">
        <v>0</v>
      </c>
      <c r="J50">
        <v>0</v>
      </c>
      <c r="K50">
        <v>9</v>
      </c>
      <c r="L50">
        <v>0</v>
      </c>
      <c r="M50">
        <v>0</v>
      </c>
      <c r="N50">
        <v>2</v>
      </c>
      <c r="O50">
        <v>5</v>
      </c>
      <c r="P50">
        <v>1</v>
      </c>
      <c r="Q50">
        <v>0</v>
      </c>
      <c r="R50">
        <v>28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</row>
    <row r="51" spans="3:112" x14ac:dyDescent="0.3">
      <c r="C51" t="s">
        <v>39</v>
      </c>
      <c r="D51">
        <v>331</v>
      </c>
      <c r="E51">
        <v>500</v>
      </c>
      <c r="F51" t="s">
        <v>7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</row>
    <row r="52" spans="3:112" x14ac:dyDescent="0.3">
      <c r="C52" t="s">
        <v>40</v>
      </c>
      <c r="D52">
        <v>501</v>
      </c>
      <c r="E52">
        <v>99999</v>
      </c>
      <c r="F52" t="s">
        <v>7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</row>
    <row r="53" spans="3:112" x14ac:dyDescent="0.3">
      <c r="C53" t="s">
        <v>11</v>
      </c>
      <c r="D53">
        <v>0</v>
      </c>
      <c r="E53">
        <v>33</v>
      </c>
      <c r="F53" t="s">
        <v>5</v>
      </c>
      <c r="H53">
        <v>0</v>
      </c>
      <c r="I53">
        <v>6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3</v>
      </c>
      <c r="Q53">
        <v>0</v>
      </c>
      <c r="R53">
        <v>0</v>
      </c>
      <c r="S53">
        <v>0</v>
      </c>
      <c r="T53">
        <v>0</v>
      </c>
      <c r="U53">
        <v>1</v>
      </c>
      <c r="V53">
        <v>0</v>
      </c>
      <c r="W53">
        <v>2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1</v>
      </c>
      <c r="AQ53">
        <v>0</v>
      </c>
      <c r="AR53">
        <v>0</v>
      </c>
      <c r="AS53">
        <v>0</v>
      </c>
      <c r="AT53">
        <v>0</v>
      </c>
      <c r="AU53">
        <v>2</v>
      </c>
      <c r="AV53">
        <v>0</v>
      </c>
      <c r="AW53">
        <v>0</v>
      </c>
      <c r="AX53">
        <v>0</v>
      </c>
      <c r="AY53">
        <v>1</v>
      </c>
      <c r="AZ53">
        <v>1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</row>
    <row r="54" spans="3:112" x14ac:dyDescent="0.3">
      <c r="C54" t="s">
        <v>12</v>
      </c>
      <c r="D54">
        <v>34</v>
      </c>
      <c r="E54">
        <v>66</v>
      </c>
      <c r="F54" t="s">
        <v>5</v>
      </c>
      <c r="H54">
        <v>0</v>
      </c>
      <c r="I54">
        <v>0</v>
      </c>
      <c r="J54">
        <v>3</v>
      </c>
      <c r="K54">
        <v>0</v>
      </c>
      <c r="L54">
        <v>0</v>
      </c>
      <c r="M54">
        <v>0</v>
      </c>
      <c r="N54">
        <v>0</v>
      </c>
      <c r="O54">
        <v>0</v>
      </c>
      <c r="P54">
        <v>3</v>
      </c>
      <c r="Q54">
        <v>0</v>
      </c>
      <c r="R54">
        <v>3</v>
      </c>
      <c r="S54">
        <v>3</v>
      </c>
      <c r="T54">
        <v>0</v>
      </c>
      <c r="U54">
        <v>3</v>
      </c>
      <c r="V54">
        <v>0</v>
      </c>
      <c r="W54">
        <v>11</v>
      </c>
      <c r="X54">
        <v>0</v>
      </c>
      <c r="Y54">
        <v>4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</v>
      </c>
      <c r="AL54">
        <v>3</v>
      </c>
      <c r="AM54">
        <v>0</v>
      </c>
      <c r="AN54">
        <v>0</v>
      </c>
      <c r="AO54">
        <v>6</v>
      </c>
      <c r="AP54">
        <v>0</v>
      </c>
      <c r="AQ54">
        <v>0</v>
      </c>
      <c r="AR54">
        <v>0</v>
      </c>
      <c r="AS54">
        <v>6</v>
      </c>
      <c r="AT54">
        <v>0</v>
      </c>
      <c r="AU54">
        <v>0</v>
      </c>
      <c r="AV54">
        <v>4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</row>
    <row r="55" spans="3:112" x14ac:dyDescent="0.3">
      <c r="C55" t="s">
        <v>13</v>
      </c>
      <c r="D55">
        <v>67</v>
      </c>
      <c r="E55">
        <v>132</v>
      </c>
      <c r="F55" t="s">
        <v>5</v>
      </c>
      <c r="H55">
        <v>31</v>
      </c>
      <c r="I55">
        <v>94</v>
      </c>
      <c r="J55">
        <v>73</v>
      </c>
      <c r="K55">
        <v>62</v>
      </c>
      <c r="L55">
        <v>64</v>
      </c>
      <c r="M55">
        <v>132</v>
      </c>
      <c r="N55">
        <v>116</v>
      </c>
      <c r="O55">
        <v>58</v>
      </c>
      <c r="P55">
        <v>103</v>
      </c>
      <c r="Q55">
        <v>39</v>
      </c>
      <c r="R55">
        <v>49</v>
      </c>
      <c r="S55">
        <v>17</v>
      </c>
      <c r="T55">
        <v>83</v>
      </c>
      <c r="U55">
        <v>50</v>
      </c>
      <c r="V55">
        <v>32</v>
      </c>
      <c r="W55">
        <v>32</v>
      </c>
      <c r="X55">
        <v>7</v>
      </c>
      <c r="Y55">
        <v>39</v>
      </c>
      <c r="Z55">
        <v>20</v>
      </c>
      <c r="AA55">
        <v>5</v>
      </c>
      <c r="AB55">
        <v>7</v>
      </c>
      <c r="AC55">
        <v>7</v>
      </c>
      <c r="AD55">
        <v>6</v>
      </c>
      <c r="AE55">
        <v>5</v>
      </c>
      <c r="AF55">
        <v>2</v>
      </c>
      <c r="AG55">
        <v>0</v>
      </c>
      <c r="AH55">
        <v>5</v>
      </c>
      <c r="AI55">
        <v>16</v>
      </c>
      <c r="AJ55">
        <v>26</v>
      </c>
      <c r="AK55">
        <v>26</v>
      </c>
      <c r="AL55">
        <v>39</v>
      </c>
      <c r="AM55">
        <v>4</v>
      </c>
      <c r="AN55">
        <v>22</v>
      </c>
      <c r="AO55">
        <v>20</v>
      </c>
      <c r="AP55">
        <v>0</v>
      </c>
      <c r="AQ55">
        <v>0</v>
      </c>
      <c r="AR55">
        <v>4</v>
      </c>
      <c r="AS55">
        <v>18</v>
      </c>
      <c r="AT55">
        <v>0</v>
      </c>
      <c r="AU55">
        <v>9</v>
      </c>
      <c r="AV55">
        <v>3</v>
      </c>
      <c r="AW55">
        <v>10</v>
      </c>
      <c r="AX55">
        <v>0</v>
      </c>
      <c r="AY55">
        <v>1</v>
      </c>
      <c r="AZ55">
        <v>0</v>
      </c>
      <c r="BA55">
        <v>0</v>
      </c>
      <c r="BB55">
        <v>0</v>
      </c>
      <c r="BC55">
        <v>3</v>
      </c>
      <c r="BD55">
        <v>10</v>
      </c>
      <c r="BE55">
        <v>1</v>
      </c>
      <c r="BF55">
        <v>0</v>
      </c>
      <c r="BG55">
        <v>0</v>
      </c>
      <c r="BH55">
        <v>2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</row>
    <row r="56" spans="3:112" x14ac:dyDescent="0.3">
      <c r="C56" t="s">
        <v>14</v>
      </c>
      <c r="D56">
        <v>133</v>
      </c>
      <c r="E56">
        <v>275</v>
      </c>
      <c r="F56" t="s">
        <v>5</v>
      </c>
      <c r="H56">
        <v>45</v>
      </c>
      <c r="I56">
        <v>58</v>
      </c>
      <c r="J56">
        <v>81</v>
      </c>
      <c r="K56">
        <v>60</v>
      </c>
      <c r="L56">
        <v>30</v>
      </c>
      <c r="M56">
        <v>22</v>
      </c>
      <c r="N56">
        <v>39</v>
      </c>
      <c r="O56">
        <v>60</v>
      </c>
      <c r="P56">
        <v>42</v>
      </c>
      <c r="Q56">
        <v>34</v>
      </c>
      <c r="R56">
        <v>24</v>
      </c>
      <c r="S56">
        <v>6</v>
      </c>
      <c r="T56">
        <v>10</v>
      </c>
      <c r="U56">
        <v>21</v>
      </c>
      <c r="V56">
        <v>0</v>
      </c>
      <c r="W56">
        <v>37</v>
      </c>
      <c r="X56">
        <v>15</v>
      </c>
      <c r="Y56">
        <v>15</v>
      </c>
      <c r="Z56">
        <v>15</v>
      </c>
      <c r="AA56">
        <v>0</v>
      </c>
      <c r="AB56">
        <v>6</v>
      </c>
      <c r="AC56">
        <v>4</v>
      </c>
      <c r="AD56">
        <v>1</v>
      </c>
      <c r="AE56">
        <v>0</v>
      </c>
      <c r="AF56">
        <v>1</v>
      </c>
      <c r="AG56">
        <v>0</v>
      </c>
      <c r="AH56">
        <v>3</v>
      </c>
      <c r="AI56">
        <v>5</v>
      </c>
      <c r="AJ56">
        <v>1</v>
      </c>
      <c r="AK56">
        <v>0</v>
      </c>
      <c r="AL56">
        <v>22</v>
      </c>
      <c r="AM56">
        <v>50</v>
      </c>
      <c r="AN56">
        <v>4</v>
      </c>
      <c r="AO56">
        <v>0</v>
      </c>
      <c r="AP56">
        <v>0</v>
      </c>
      <c r="AQ56">
        <v>0</v>
      </c>
      <c r="AR56">
        <v>0</v>
      </c>
      <c r="AS56">
        <v>15</v>
      </c>
      <c r="AT56">
        <v>0</v>
      </c>
      <c r="AU56">
        <v>0</v>
      </c>
      <c r="AV56">
        <v>6</v>
      </c>
      <c r="AW56">
        <v>1</v>
      </c>
      <c r="AX56">
        <v>12</v>
      </c>
      <c r="AY56">
        <v>0</v>
      </c>
      <c r="AZ56">
        <v>0</v>
      </c>
      <c r="BA56">
        <v>3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</row>
    <row r="57" spans="3:112" x14ac:dyDescent="0.3">
      <c r="C57" t="s">
        <v>15</v>
      </c>
      <c r="D57">
        <v>276</v>
      </c>
      <c r="E57">
        <v>330</v>
      </c>
      <c r="F57" t="s">
        <v>5</v>
      </c>
      <c r="H57">
        <v>0</v>
      </c>
      <c r="I57">
        <v>0</v>
      </c>
      <c r="J57">
        <v>0</v>
      </c>
      <c r="K57">
        <v>0</v>
      </c>
      <c r="L57">
        <v>0</v>
      </c>
      <c r="M57">
        <v>3</v>
      </c>
      <c r="N57">
        <v>0</v>
      </c>
      <c r="O57">
        <v>3</v>
      </c>
      <c r="P57">
        <v>0</v>
      </c>
      <c r="Q57">
        <v>0</v>
      </c>
      <c r="R57">
        <v>10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</row>
    <row r="58" spans="3:112" x14ac:dyDescent="0.3">
      <c r="C58" t="s">
        <v>16</v>
      </c>
      <c r="D58">
        <v>331</v>
      </c>
      <c r="E58">
        <v>500</v>
      </c>
      <c r="F58" t="s">
        <v>5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</row>
    <row r="59" spans="3:112" x14ac:dyDescent="0.3">
      <c r="C59" t="s">
        <v>17</v>
      </c>
      <c r="D59">
        <v>501</v>
      </c>
      <c r="E59">
        <v>99999</v>
      </c>
      <c r="F59" t="s">
        <v>5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</row>
    <row r="60" spans="3:112" x14ac:dyDescent="0.3">
      <c r="C60" t="s">
        <v>18</v>
      </c>
      <c r="D60">
        <v>0</v>
      </c>
      <c r="E60">
        <v>33</v>
      </c>
      <c r="F60" t="s">
        <v>8</v>
      </c>
      <c r="H60">
        <v>0</v>
      </c>
      <c r="I60">
        <v>0</v>
      </c>
      <c r="J60">
        <v>12</v>
      </c>
      <c r="K60">
        <v>0</v>
      </c>
      <c r="L60">
        <v>0</v>
      </c>
      <c r="M60">
        <v>0</v>
      </c>
      <c r="N60">
        <v>0</v>
      </c>
      <c r="O60">
        <v>3</v>
      </c>
      <c r="P60">
        <v>18</v>
      </c>
      <c r="Q60">
        <v>0</v>
      </c>
      <c r="R60">
        <v>0</v>
      </c>
      <c r="S60">
        <v>1</v>
      </c>
      <c r="T60">
        <v>42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3</v>
      </c>
      <c r="AC60">
        <v>0</v>
      </c>
      <c r="AD60">
        <v>0</v>
      </c>
      <c r="AE60">
        <v>3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2</v>
      </c>
      <c r="AT60">
        <v>0</v>
      </c>
      <c r="AU60">
        <v>0</v>
      </c>
      <c r="AV60">
        <v>0</v>
      </c>
      <c r="AW60">
        <v>0</v>
      </c>
      <c r="AX60">
        <v>2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</row>
    <row r="61" spans="3:112" x14ac:dyDescent="0.3">
      <c r="C61" t="s">
        <v>19</v>
      </c>
      <c r="D61">
        <v>34</v>
      </c>
      <c r="E61">
        <v>66</v>
      </c>
      <c r="F61" t="s">
        <v>8</v>
      </c>
      <c r="H61">
        <v>3</v>
      </c>
      <c r="I61">
        <v>0</v>
      </c>
      <c r="J61">
        <v>3</v>
      </c>
      <c r="K61">
        <v>0</v>
      </c>
      <c r="L61">
        <v>0</v>
      </c>
      <c r="M61">
        <v>0</v>
      </c>
      <c r="N61">
        <v>12</v>
      </c>
      <c r="O61">
        <v>0</v>
      </c>
      <c r="P61">
        <v>3</v>
      </c>
      <c r="Q61">
        <v>0</v>
      </c>
      <c r="R61">
        <v>5</v>
      </c>
      <c r="S61">
        <v>1</v>
      </c>
      <c r="T61">
        <v>0</v>
      </c>
      <c r="U61">
        <v>3</v>
      </c>
      <c r="V61">
        <v>2</v>
      </c>
      <c r="W61">
        <v>4</v>
      </c>
      <c r="X61">
        <v>3</v>
      </c>
      <c r="Y61">
        <v>9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3</v>
      </c>
      <c r="AI61">
        <v>0</v>
      </c>
      <c r="AJ61">
        <v>0</v>
      </c>
      <c r="AK61">
        <v>6</v>
      </c>
      <c r="AL61">
        <v>0</v>
      </c>
      <c r="AM61">
        <v>0</v>
      </c>
      <c r="AN61">
        <v>0</v>
      </c>
      <c r="AO61">
        <v>6</v>
      </c>
      <c r="AP61">
        <v>2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3</v>
      </c>
      <c r="AW61">
        <v>3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</row>
    <row r="62" spans="3:112" x14ac:dyDescent="0.3">
      <c r="C62" t="s">
        <v>20</v>
      </c>
      <c r="D62">
        <v>67</v>
      </c>
      <c r="E62">
        <v>132</v>
      </c>
      <c r="F62" t="s">
        <v>8</v>
      </c>
      <c r="H62">
        <v>0</v>
      </c>
      <c r="I62">
        <v>16</v>
      </c>
      <c r="J62">
        <v>10</v>
      </c>
      <c r="K62">
        <v>57</v>
      </c>
      <c r="L62">
        <v>42</v>
      </c>
      <c r="M62">
        <v>110</v>
      </c>
      <c r="N62">
        <v>118</v>
      </c>
      <c r="O62">
        <v>42</v>
      </c>
      <c r="P62">
        <v>32</v>
      </c>
      <c r="Q62">
        <v>70</v>
      </c>
      <c r="R62">
        <v>63</v>
      </c>
      <c r="S62">
        <v>12</v>
      </c>
      <c r="T62">
        <v>15</v>
      </c>
      <c r="U62">
        <v>9</v>
      </c>
      <c r="V62">
        <v>71</v>
      </c>
      <c r="W62">
        <v>56</v>
      </c>
      <c r="X62">
        <v>34</v>
      </c>
      <c r="Y62">
        <v>53</v>
      </c>
      <c r="Z62">
        <v>19</v>
      </c>
      <c r="AA62">
        <v>0</v>
      </c>
      <c r="AB62">
        <v>25</v>
      </c>
      <c r="AC62">
        <v>1</v>
      </c>
      <c r="AD62">
        <v>5</v>
      </c>
      <c r="AE62">
        <v>12</v>
      </c>
      <c r="AF62">
        <v>15</v>
      </c>
      <c r="AG62">
        <v>0</v>
      </c>
      <c r="AH62">
        <v>18</v>
      </c>
      <c r="AI62">
        <v>15</v>
      </c>
      <c r="AJ62">
        <v>34</v>
      </c>
      <c r="AK62">
        <v>26</v>
      </c>
      <c r="AL62">
        <v>58</v>
      </c>
      <c r="AM62">
        <v>7</v>
      </c>
      <c r="AN62">
        <v>31</v>
      </c>
      <c r="AO62">
        <v>13</v>
      </c>
      <c r="AP62">
        <v>15</v>
      </c>
      <c r="AQ62">
        <v>0</v>
      </c>
      <c r="AR62">
        <v>0</v>
      </c>
      <c r="AS62">
        <v>12</v>
      </c>
      <c r="AT62">
        <v>0</v>
      </c>
      <c r="AU62">
        <v>15</v>
      </c>
      <c r="AV62">
        <v>12</v>
      </c>
      <c r="AW62">
        <v>0</v>
      </c>
      <c r="AX62">
        <v>0</v>
      </c>
      <c r="AY62">
        <v>0</v>
      </c>
      <c r="AZ62">
        <v>3</v>
      </c>
      <c r="BA62">
        <v>1</v>
      </c>
      <c r="BB62">
        <v>6</v>
      </c>
      <c r="BC62">
        <v>8</v>
      </c>
      <c r="BD62">
        <v>3</v>
      </c>
      <c r="BE62">
        <v>8</v>
      </c>
      <c r="BF62">
        <v>0</v>
      </c>
      <c r="BG62">
        <v>0</v>
      </c>
      <c r="BH62">
        <v>2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</row>
    <row r="63" spans="3:112" x14ac:dyDescent="0.3">
      <c r="C63" t="s">
        <v>21</v>
      </c>
      <c r="D63">
        <v>133</v>
      </c>
      <c r="E63">
        <v>275</v>
      </c>
      <c r="F63" t="s">
        <v>8</v>
      </c>
      <c r="H63">
        <v>106</v>
      </c>
      <c r="I63">
        <v>34</v>
      </c>
      <c r="J63">
        <v>90</v>
      </c>
      <c r="K63">
        <v>88</v>
      </c>
      <c r="L63">
        <v>21</v>
      </c>
      <c r="M63">
        <v>64</v>
      </c>
      <c r="N63">
        <v>89</v>
      </c>
      <c r="O63">
        <v>126</v>
      </c>
      <c r="P63">
        <v>75</v>
      </c>
      <c r="Q63">
        <v>80</v>
      </c>
      <c r="R63">
        <v>46</v>
      </c>
      <c r="S63">
        <v>11</v>
      </c>
      <c r="T63">
        <v>23</v>
      </c>
      <c r="U63">
        <v>40</v>
      </c>
      <c r="V63">
        <v>0</v>
      </c>
      <c r="W63">
        <v>16</v>
      </c>
      <c r="X63">
        <v>9</v>
      </c>
      <c r="Y63">
        <v>39</v>
      </c>
      <c r="Z63">
        <v>0</v>
      </c>
      <c r="AA63">
        <v>8</v>
      </c>
      <c r="AB63">
        <v>0</v>
      </c>
      <c r="AC63">
        <v>1</v>
      </c>
      <c r="AD63">
        <v>36</v>
      </c>
      <c r="AE63">
        <v>15</v>
      </c>
      <c r="AF63">
        <v>0</v>
      </c>
      <c r="AG63">
        <v>0</v>
      </c>
      <c r="AH63">
        <v>14</v>
      </c>
      <c r="AI63">
        <v>10</v>
      </c>
      <c r="AJ63">
        <v>10</v>
      </c>
      <c r="AK63">
        <v>16</v>
      </c>
      <c r="AL63">
        <v>18</v>
      </c>
      <c r="AM63">
        <v>8</v>
      </c>
      <c r="AN63">
        <v>18</v>
      </c>
      <c r="AO63">
        <v>0</v>
      </c>
      <c r="AP63">
        <v>0</v>
      </c>
      <c r="AQ63">
        <v>0</v>
      </c>
      <c r="AR63">
        <v>0</v>
      </c>
      <c r="AS63">
        <v>12</v>
      </c>
      <c r="AT63">
        <v>0</v>
      </c>
      <c r="AU63">
        <v>0</v>
      </c>
      <c r="AV63">
        <v>21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</row>
    <row r="64" spans="3:112" x14ac:dyDescent="0.3">
      <c r="C64" t="s">
        <v>22</v>
      </c>
      <c r="D64">
        <v>276</v>
      </c>
      <c r="E64">
        <v>330</v>
      </c>
      <c r="F64" t="s">
        <v>8</v>
      </c>
      <c r="H64">
        <v>0</v>
      </c>
      <c r="I64">
        <v>0</v>
      </c>
      <c r="J64">
        <v>0</v>
      </c>
      <c r="K64">
        <v>9</v>
      </c>
      <c r="L64">
        <v>0</v>
      </c>
      <c r="M64">
        <v>0</v>
      </c>
      <c r="N64">
        <v>0</v>
      </c>
      <c r="O64">
        <v>3</v>
      </c>
      <c r="P64">
        <v>0</v>
      </c>
      <c r="Q64">
        <v>0</v>
      </c>
      <c r="R64">
        <v>12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</row>
    <row r="65" spans="1:112" x14ac:dyDescent="0.3">
      <c r="C65" t="s">
        <v>23</v>
      </c>
      <c r="D65">
        <v>331</v>
      </c>
      <c r="E65">
        <v>500</v>
      </c>
      <c r="F65" t="s">
        <v>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</row>
    <row r="66" spans="1:112" x14ac:dyDescent="0.3">
      <c r="C66" t="s">
        <v>24</v>
      </c>
      <c r="D66">
        <v>501</v>
      </c>
      <c r="E66">
        <v>99999</v>
      </c>
      <c r="F66" t="s">
        <v>8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</row>
    <row r="68" spans="1:112" x14ac:dyDescent="0.3">
      <c r="D68" s="1"/>
      <c r="E68" s="1"/>
      <c r="F68" s="1">
        <f>SUM(G68:CT68)</f>
        <v>10054</v>
      </c>
      <c r="H68">
        <f>SUM(H39:H66)</f>
        <v>328</v>
      </c>
      <c r="I68">
        <f>SUM(I39:I66)</f>
        <v>502</v>
      </c>
      <c r="J68">
        <f t="shared" ref="J68:BU68" si="15">SUM(J39:J66)</f>
        <v>621</v>
      </c>
      <c r="K68">
        <f t="shared" si="15"/>
        <v>657</v>
      </c>
      <c r="L68">
        <f t="shared" si="15"/>
        <v>310</v>
      </c>
      <c r="M68">
        <f t="shared" si="15"/>
        <v>624</v>
      </c>
      <c r="N68">
        <f t="shared" si="15"/>
        <v>806</v>
      </c>
      <c r="O68">
        <f t="shared" si="15"/>
        <v>690</v>
      </c>
      <c r="P68">
        <f t="shared" si="15"/>
        <v>516</v>
      </c>
      <c r="Q68">
        <f t="shared" si="15"/>
        <v>426</v>
      </c>
      <c r="R68">
        <f t="shared" si="15"/>
        <v>429</v>
      </c>
      <c r="S68">
        <f t="shared" si="15"/>
        <v>126</v>
      </c>
      <c r="T68">
        <f t="shared" si="15"/>
        <v>229</v>
      </c>
      <c r="U68">
        <f t="shared" si="15"/>
        <v>201</v>
      </c>
      <c r="V68">
        <f t="shared" si="15"/>
        <v>169</v>
      </c>
      <c r="W68">
        <f t="shared" si="15"/>
        <v>295</v>
      </c>
      <c r="X68">
        <f t="shared" si="15"/>
        <v>142</v>
      </c>
      <c r="Y68">
        <f t="shared" si="15"/>
        <v>288</v>
      </c>
      <c r="Z68">
        <f t="shared" si="15"/>
        <v>77</v>
      </c>
      <c r="AA68">
        <f t="shared" si="15"/>
        <v>46</v>
      </c>
      <c r="AB68">
        <f t="shared" si="15"/>
        <v>114</v>
      </c>
      <c r="AC68">
        <f t="shared" si="15"/>
        <v>81</v>
      </c>
      <c r="AD68">
        <f t="shared" si="15"/>
        <v>137</v>
      </c>
      <c r="AE68">
        <f t="shared" si="15"/>
        <v>84</v>
      </c>
      <c r="AF68">
        <f t="shared" si="15"/>
        <v>50</v>
      </c>
      <c r="AG68">
        <f t="shared" si="15"/>
        <v>9</v>
      </c>
      <c r="AH68">
        <f t="shared" si="15"/>
        <v>121</v>
      </c>
      <c r="AI68">
        <f t="shared" si="15"/>
        <v>79</v>
      </c>
      <c r="AJ68">
        <f t="shared" si="15"/>
        <v>156</v>
      </c>
      <c r="AK68">
        <f t="shared" si="15"/>
        <v>151</v>
      </c>
      <c r="AL68">
        <f t="shared" si="15"/>
        <v>246</v>
      </c>
      <c r="AM68">
        <f t="shared" si="15"/>
        <v>216</v>
      </c>
      <c r="AN68">
        <f t="shared" si="15"/>
        <v>124</v>
      </c>
      <c r="AO68">
        <f t="shared" si="15"/>
        <v>100</v>
      </c>
      <c r="AP68">
        <f t="shared" si="15"/>
        <v>50</v>
      </c>
      <c r="AQ68">
        <f t="shared" si="15"/>
        <v>18</v>
      </c>
      <c r="AR68">
        <f t="shared" si="15"/>
        <v>77</v>
      </c>
      <c r="AS68">
        <f t="shared" si="15"/>
        <v>240</v>
      </c>
      <c r="AT68">
        <f t="shared" si="15"/>
        <v>18</v>
      </c>
      <c r="AU68">
        <f t="shared" si="15"/>
        <v>61</v>
      </c>
      <c r="AV68">
        <f t="shared" si="15"/>
        <v>109</v>
      </c>
      <c r="AW68">
        <f t="shared" si="15"/>
        <v>46</v>
      </c>
      <c r="AX68">
        <f t="shared" si="15"/>
        <v>30</v>
      </c>
      <c r="AY68">
        <f t="shared" si="15"/>
        <v>35</v>
      </c>
      <c r="AZ68">
        <f t="shared" si="15"/>
        <v>31</v>
      </c>
      <c r="BA68">
        <f t="shared" si="15"/>
        <v>35</v>
      </c>
      <c r="BB68">
        <f t="shared" si="15"/>
        <v>11</v>
      </c>
      <c r="BC68">
        <f t="shared" si="15"/>
        <v>25</v>
      </c>
      <c r="BD68">
        <f t="shared" si="15"/>
        <v>13</v>
      </c>
      <c r="BE68">
        <f t="shared" si="15"/>
        <v>14</v>
      </c>
      <c r="BF68">
        <f t="shared" si="15"/>
        <v>19</v>
      </c>
      <c r="BG68">
        <f t="shared" si="15"/>
        <v>52</v>
      </c>
      <c r="BH68">
        <f t="shared" si="15"/>
        <v>19</v>
      </c>
      <c r="BI68">
        <f t="shared" si="15"/>
        <v>1</v>
      </c>
      <c r="BJ68">
        <f t="shared" si="15"/>
        <v>0</v>
      </c>
      <c r="BK68">
        <f t="shared" si="15"/>
        <v>0</v>
      </c>
      <c r="BL68">
        <f t="shared" si="15"/>
        <v>0</v>
      </c>
      <c r="BM68">
        <f t="shared" si="15"/>
        <v>0</v>
      </c>
      <c r="BN68">
        <f t="shared" si="15"/>
        <v>0</v>
      </c>
      <c r="BO68">
        <f t="shared" si="15"/>
        <v>0</v>
      </c>
      <c r="BP68">
        <f t="shared" si="15"/>
        <v>0</v>
      </c>
      <c r="BQ68">
        <f t="shared" si="15"/>
        <v>0</v>
      </c>
      <c r="BR68">
        <f t="shared" si="15"/>
        <v>0</v>
      </c>
      <c r="BS68">
        <f t="shared" si="15"/>
        <v>0</v>
      </c>
      <c r="BT68">
        <f t="shared" si="15"/>
        <v>0</v>
      </c>
      <c r="BU68">
        <f t="shared" si="15"/>
        <v>0</v>
      </c>
      <c r="BV68">
        <f t="shared" ref="BV68:CU68" si="16">SUM(BV39:BV66)</f>
        <v>0</v>
      </c>
      <c r="BW68">
        <f t="shared" si="16"/>
        <v>0</v>
      </c>
      <c r="BX68">
        <f t="shared" si="16"/>
        <v>0</v>
      </c>
      <c r="BY68">
        <f t="shared" si="16"/>
        <v>0</v>
      </c>
      <c r="BZ68">
        <f t="shared" si="16"/>
        <v>0</v>
      </c>
      <c r="CA68">
        <f t="shared" si="16"/>
        <v>0</v>
      </c>
      <c r="CB68">
        <f t="shared" si="16"/>
        <v>0</v>
      </c>
      <c r="CC68">
        <f t="shared" si="16"/>
        <v>0</v>
      </c>
      <c r="CD68">
        <f t="shared" si="16"/>
        <v>0</v>
      </c>
      <c r="CE68">
        <f t="shared" si="16"/>
        <v>0</v>
      </c>
      <c r="CF68">
        <f t="shared" si="16"/>
        <v>0</v>
      </c>
      <c r="CG68">
        <f t="shared" si="16"/>
        <v>0</v>
      </c>
      <c r="CH68">
        <f t="shared" si="16"/>
        <v>0</v>
      </c>
      <c r="CI68">
        <f t="shared" si="16"/>
        <v>0</v>
      </c>
      <c r="CJ68">
        <f t="shared" si="16"/>
        <v>0</v>
      </c>
      <c r="CK68">
        <f t="shared" si="16"/>
        <v>0</v>
      </c>
      <c r="CL68">
        <f t="shared" si="16"/>
        <v>0</v>
      </c>
      <c r="CM68">
        <f t="shared" si="16"/>
        <v>0</v>
      </c>
      <c r="CN68">
        <f t="shared" si="16"/>
        <v>0</v>
      </c>
      <c r="CO68">
        <f t="shared" si="16"/>
        <v>0</v>
      </c>
      <c r="CP68">
        <f t="shared" si="16"/>
        <v>0</v>
      </c>
      <c r="CQ68">
        <f t="shared" si="16"/>
        <v>0</v>
      </c>
      <c r="CR68">
        <f t="shared" si="16"/>
        <v>0</v>
      </c>
      <c r="CS68">
        <f t="shared" si="16"/>
        <v>0</v>
      </c>
      <c r="CT68">
        <f t="shared" si="16"/>
        <v>0</v>
      </c>
      <c r="CU68">
        <f t="shared" si="16"/>
        <v>0</v>
      </c>
    </row>
    <row r="69" spans="1:112" x14ac:dyDescent="0.3">
      <c r="D69" s="1"/>
      <c r="G69" s="1"/>
    </row>
    <row r="71" spans="1:112" s="4" customFormat="1" ht="20.399999999999999" thickBot="1" x14ac:dyDescent="0.45">
      <c r="A71" s="4" t="s">
        <v>183</v>
      </c>
    </row>
    <row r="72" spans="1:112" s="11" customFormat="1" ht="15" thickTop="1" x14ac:dyDescent="0.3">
      <c r="C72" s="11" t="s">
        <v>0</v>
      </c>
      <c r="D72" s="11" t="s">
        <v>2</v>
      </c>
      <c r="E72" s="11" t="s">
        <v>3</v>
      </c>
      <c r="F72" s="11" t="s">
        <v>4</v>
      </c>
    </row>
    <row r="73" spans="1:112" x14ac:dyDescent="0.3">
      <c r="C73" t="s">
        <v>27</v>
      </c>
      <c r="D73">
        <v>0</v>
      </c>
      <c r="E73">
        <v>33</v>
      </c>
      <c r="F73" t="s">
        <v>6</v>
      </c>
      <c r="G73" s="1">
        <f t="shared" ref="G73:G78" si="17">SUM(H73:CU73)</f>
        <v>-2</v>
      </c>
      <c r="H73">
        <f>SUMIFS('CB Reconciliation'!E$5:E$15,'CB Reconciliation'!$C$5:$C$15,CONCATENATE("&gt;",'Age Profile - 2015 - Bay-Equip'!$D73),'CB Reconciliation'!$C$5:$C$15,CONCATENATE("&lt;=",'Age Profile - 2015 - Bay-Equip'!$E73))</f>
        <v>0</v>
      </c>
      <c r="I73">
        <f>SUMIFS('CB Reconciliation'!F$5:F$15,'CB Reconciliation'!$C$5:$C$15,CONCATENATE("&gt;",'Age Profile - 2015 - Bay-Equip'!$D73),'CB Reconciliation'!$C$5:$C$15,CONCATENATE("&lt;=",'Age Profile - 2015 - Bay-Equip'!$E73))</f>
        <v>0</v>
      </c>
      <c r="J73">
        <f>SUMIFS('CB Reconciliation'!G$5:G$15,'CB Reconciliation'!$C$5:$C$15,CONCATENATE("&gt;",'Age Profile - 2015 - Bay-Equip'!$D73),'CB Reconciliation'!$C$5:$C$15,CONCATENATE("&lt;=",'Age Profile - 2015 - Bay-Equip'!$E73))</f>
        <v>0</v>
      </c>
      <c r="K73">
        <f>SUMIFS('CB Reconciliation'!H$5:H$15,'CB Reconciliation'!$C$5:$C$15,CONCATENATE("&gt;",'Age Profile - 2015 - Bay-Equip'!$D73),'CB Reconciliation'!$C$5:$C$15,CONCATENATE("&lt;=",'Age Profile - 2015 - Bay-Equip'!$E73))</f>
        <v>0</v>
      </c>
      <c r="L73">
        <f>SUMIFS('CB Reconciliation'!I$5:I$15,'CB Reconciliation'!$C$5:$C$15,CONCATENATE("&gt;",'Age Profile - 2015 - Bay-Equip'!$D73),'CB Reconciliation'!$C$5:$C$15,CONCATENATE("&lt;=",'Age Profile - 2015 - Bay-Equip'!$E73))</f>
        <v>0</v>
      </c>
      <c r="M73">
        <f>SUMIFS('CB Reconciliation'!J$5:J$15,'CB Reconciliation'!$C$5:$C$15,CONCATENATE("&gt;",'Age Profile - 2015 - Bay-Equip'!$D73),'CB Reconciliation'!$C$5:$C$15,CONCATENATE("&lt;=",'Age Profile - 2015 - Bay-Equip'!$E73))</f>
        <v>0</v>
      </c>
      <c r="N73">
        <f>SUMIFS('CB Reconciliation'!K$5:K$15,'CB Reconciliation'!$C$5:$C$15,CONCATENATE("&gt;",'Age Profile - 2015 - Bay-Equip'!$D73),'CB Reconciliation'!$C$5:$C$15,CONCATENATE("&lt;=",'Age Profile - 2015 - Bay-Equip'!$E73))</f>
        <v>0</v>
      </c>
      <c r="O73">
        <f>SUMIFS('CB Reconciliation'!L$5:L$15,'CB Reconciliation'!$C$5:$C$15,CONCATENATE("&gt;",'Age Profile - 2015 - Bay-Equip'!$D73),'CB Reconciliation'!$C$5:$C$15,CONCATENATE("&lt;=",'Age Profile - 2015 - Bay-Equip'!$E73))</f>
        <v>0</v>
      </c>
      <c r="P73">
        <f>SUMIFS('CB Reconciliation'!M$5:M$15,'CB Reconciliation'!$C$5:$C$15,CONCATENATE("&gt;",'Age Profile - 2015 - Bay-Equip'!$D73),'CB Reconciliation'!$C$5:$C$15,CONCATENATE("&lt;=",'Age Profile - 2015 - Bay-Equip'!$E73))</f>
        <v>0</v>
      </c>
      <c r="Q73">
        <f>SUMIFS('CB Reconciliation'!N$5:N$15,'CB Reconciliation'!$C$5:$C$15,CONCATENATE("&gt;",'Age Profile - 2015 - Bay-Equip'!$D73),'CB Reconciliation'!$C$5:$C$15,CONCATENATE("&lt;=",'Age Profile - 2015 - Bay-Equip'!$E73))</f>
        <v>0</v>
      </c>
      <c r="R73">
        <f>SUMIFS('CB Reconciliation'!O$5:O$15,'CB Reconciliation'!$C$5:$C$15,CONCATENATE("&gt;",'Age Profile - 2015 - Bay-Equip'!$D73),'CB Reconciliation'!$C$5:$C$15,CONCATENATE("&lt;=",'Age Profile - 2015 - Bay-Equip'!$E73))</f>
        <v>0</v>
      </c>
      <c r="S73">
        <f>SUMIFS('CB Reconciliation'!P$5:P$15,'CB Reconciliation'!$C$5:$C$15,CONCATENATE("&gt;",'Age Profile - 2015 - Bay-Equip'!$D73),'CB Reconciliation'!$C$5:$C$15,CONCATENATE("&lt;=",'Age Profile - 2015 - Bay-Equip'!$E73))</f>
        <v>0</v>
      </c>
      <c r="T73">
        <f>SUMIFS('CB Reconciliation'!Q$5:Q$15,'CB Reconciliation'!$C$5:$C$15,CONCATENATE("&gt;",'Age Profile - 2015 - Bay-Equip'!$D73),'CB Reconciliation'!$C$5:$C$15,CONCATENATE("&lt;=",'Age Profile - 2015 - Bay-Equip'!$E73))</f>
        <v>0</v>
      </c>
      <c r="U73">
        <f>SUMIFS('CB Reconciliation'!R$5:R$15,'CB Reconciliation'!$C$5:$C$15,CONCATENATE("&gt;",'Age Profile - 2015 - Bay-Equip'!$D73),'CB Reconciliation'!$C$5:$C$15,CONCATENATE("&lt;=",'Age Profile - 2015 - Bay-Equip'!$E73))</f>
        <v>0</v>
      </c>
      <c r="V73">
        <f>SUMIFS('CB Reconciliation'!S$5:S$15,'CB Reconciliation'!$C$5:$C$15,CONCATENATE("&gt;",'Age Profile - 2015 - Bay-Equip'!$D73),'CB Reconciliation'!$C$5:$C$15,CONCATENATE("&lt;=",'Age Profile - 2015 - Bay-Equip'!$E73))</f>
        <v>0</v>
      </c>
      <c r="W73">
        <f>SUMIFS('CB Reconciliation'!T$5:T$15,'CB Reconciliation'!$C$5:$C$15,CONCATENATE("&gt;",'Age Profile - 2015 - Bay-Equip'!$D73),'CB Reconciliation'!$C$5:$C$15,CONCATENATE("&lt;=",'Age Profile - 2015 - Bay-Equip'!$E73))</f>
        <v>0</v>
      </c>
      <c r="X73">
        <f>SUMIFS('CB Reconciliation'!U$5:U$15,'CB Reconciliation'!$C$5:$C$15,CONCATENATE("&gt;",'Age Profile - 2015 - Bay-Equip'!$D73),'CB Reconciliation'!$C$5:$C$15,CONCATENATE("&lt;=",'Age Profile - 2015 - Bay-Equip'!$E73))</f>
        <v>0</v>
      </c>
      <c r="Y73">
        <f>SUMIFS('CB Reconciliation'!V$5:V$15,'CB Reconciliation'!$C$5:$C$15,CONCATENATE("&gt;",'Age Profile - 2015 - Bay-Equip'!$D73),'CB Reconciliation'!$C$5:$C$15,CONCATENATE("&lt;=",'Age Profile - 2015 - Bay-Equip'!$E73))</f>
        <v>0</v>
      </c>
      <c r="Z73">
        <f>SUMIFS('CB Reconciliation'!W$5:W$15,'CB Reconciliation'!$C$5:$C$15,CONCATENATE("&gt;",'Age Profile - 2015 - Bay-Equip'!$D73),'CB Reconciliation'!$C$5:$C$15,CONCATENATE("&lt;=",'Age Profile - 2015 - Bay-Equip'!$E73))</f>
        <v>0</v>
      </c>
      <c r="AA73">
        <f>SUMIFS('CB Reconciliation'!X$5:X$15,'CB Reconciliation'!$C$5:$C$15,CONCATENATE("&gt;",'Age Profile - 2015 - Bay-Equip'!$D73),'CB Reconciliation'!$C$5:$C$15,CONCATENATE("&lt;=",'Age Profile - 2015 - Bay-Equip'!$E73))</f>
        <v>0</v>
      </c>
      <c r="AB73">
        <f>SUMIFS('CB Reconciliation'!Y$5:Y$15,'CB Reconciliation'!$C$5:$C$15,CONCATENATE("&gt;",'Age Profile - 2015 - Bay-Equip'!$D73),'CB Reconciliation'!$C$5:$C$15,CONCATENATE("&lt;=",'Age Profile - 2015 - Bay-Equip'!$E73))</f>
        <v>0</v>
      </c>
      <c r="AC73">
        <f>SUMIFS('CB Reconciliation'!Z$5:Z$15,'CB Reconciliation'!$C$5:$C$15,CONCATENATE("&gt;",'Age Profile - 2015 - Bay-Equip'!$D73),'CB Reconciliation'!$C$5:$C$15,CONCATENATE("&lt;=",'Age Profile - 2015 - Bay-Equip'!$E73))</f>
        <v>0</v>
      </c>
      <c r="AD73">
        <f>SUMIFS('CB Reconciliation'!AA$5:AA$15,'CB Reconciliation'!$C$5:$C$15,CONCATENATE("&gt;",'Age Profile - 2015 - Bay-Equip'!$D73),'CB Reconciliation'!$C$5:$C$15,CONCATENATE("&lt;=",'Age Profile - 2015 - Bay-Equip'!$E73))</f>
        <v>0</v>
      </c>
      <c r="AE73">
        <f>SUMIFS('CB Reconciliation'!AB$5:AB$15,'CB Reconciliation'!$C$5:$C$15,CONCATENATE("&gt;",'Age Profile - 2015 - Bay-Equip'!$D73),'CB Reconciliation'!$C$5:$C$15,CONCATENATE("&lt;=",'Age Profile - 2015 - Bay-Equip'!$E73))</f>
        <v>0</v>
      </c>
      <c r="AF73">
        <f>SUMIFS('CB Reconciliation'!AC$5:AC$15,'CB Reconciliation'!$C$5:$C$15,CONCATENATE("&gt;",'Age Profile - 2015 - Bay-Equip'!$D73),'CB Reconciliation'!$C$5:$C$15,CONCATENATE("&lt;=",'Age Profile - 2015 - Bay-Equip'!$E73))</f>
        <v>0</v>
      </c>
      <c r="AG73">
        <f>SUMIFS('CB Reconciliation'!AD$5:AD$15,'CB Reconciliation'!$C$5:$C$15,CONCATENATE("&gt;",'Age Profile - 2015 - Bay-Equip'!$D73),'CB Reconciliation'!$C$5:$C$15,CONCATENATE("&lt;=",'Age Profile - 2015 - Bay-Equip'!$E73))</f>
        <v>0</v>
      </c>
      <c r="AH73">
        <f>SUMIFS('CB Reconciliation'!AE$5:AE$15,'CB Reconciliation'!$C$5:$C$15,CONCATENATE("&gt;",'Age Profile - 2015 - Bay-Equip'!$D73),'CB Reconciliation'!$C$5:$C$15,CONCATENATE("&lt;=",'Age Profile - 2015 - Bay-Equip'!$E73))</f>
        <v>0</v>
      </c>
      <c r="AI73">
        <f>SUMIFS('CB Reconciliation'!AF$5:AF$15,'CB Reconciliation'!$C$5:$C$15,CONCATENATE("&gt;",'Age Profile - 2015 - Bay-Equip'!$D73),'CB Reconciliation'!$C$5:$C$15,CONCATENATE("&lt;=",'Age Profile - 2015 - Bay-Equip'!$E73))</f>
        <v>0</v>
      </c>
      <c r="AJ73">
        <f>SUMIFS('CB Reconciliation'!AG$5:AG$15,'CB Reconciliation'!$C$5:$C$15,CONCATENATE("&gt;",'Age Profile - 2015 - Bay-Equip'!$D73),'CB Reconciliation'!$C$5:$C$15,CONCATENATE("&lt;=",'Age Profile - 2015 - Bay-Equip'!$E73))</f>
        <v>0</v>
      </c>
      <c r="AK73">
        <f>SUMIFS('CB Reconciliation'!AH$5:AH$15,'CB Reconciliation'!$C$5:$C$15,CONCATENATE("&gt;",'Age Profile - 2015 - Bay-Equip'!$D73),'CB Reconciliation'!$C$5:$C$15,CONCATENATE("&lt;=",'Age Profile - 2015 - Bay-Equip'!$E73))</f>
        <v>0</v>
      </c>
      <c r="AL73">
        <f>SUMIFS('CB Reconciliation'!AI$5:AI$15,'CB Reconciliation'!$C$5:$C$15,CONCATENATE("&gt;",'Age Profile - 2015 - Bay-Equip'!$D73),'CB Reconciliation'!$C$5:$C$15,CONCATENATE("&lt;=",'Age Profile - 2015 - Bay-Equip'!$E73))</f>
        <v>-2</v>
      </c>
      <c r="AM73">
        <f>SUMIFS('CB Reconciliation'!AJ$5:AJ$15,'CB Reconciliation'!$C$5:$C$15,CONCATENATE("&gt;",'Age Profile - 2015 - Bay-Equip'!$D73),'CB Reconciliation'!$C$5:$C$15,CONCATENATE("&lt;=",'Age Profile - 2015 - Bay-Equip'!$E73))</f>
        <v>0</v>
      </c>
      <c r="AN73">
        <f>SUMIFS('CB Reconciliation'!AK$5:AK$15,'CB Reconciliation'!$C$5:$C$15,CONCATENATE("&gt;",'Age Profile - 2015 - Bay-Equip'!$D73),'CB Reconciliation'!$C$5:$C$15,CONCATENATE("&lt;=",'Age Profile - 2015 - Bay-Equip'!$E73))</f>
        <v>0</v>
      </c>
      <c r="AO73">
        <f>SUMIFS('CB Reconciliation'!AL$5:AL$15,'CB Reconciliation'!$C$5:$C$15,CONCATENATE("&gt;",'Age Profile - 2015 - Bay-Equip'!$D73),'CB Reconciliation'!$C$5:$C$15,CONCATENATE("&lt;=",'Age Profile - 2015 - Bay-Equip'!$E73))</f>
        <v>0</v>
      </c>
      <c r="AP73">
        <f>SUMIFS('CB Reconciliation'!AM$5:AM$15,'CB Reconciliation'!$C$5:$C$15,CONCATENATE("&gt;",'Age Profile - 2015 - Bay-Equip'!$D73),'CB Reconciliation'!$C$5:$C$15,CONCATENATE("&lt;=",'Age Profile - 2015 - Bay-Equip'!$E73))</f>
        <v>0</v>
      </c>
      <c r="AQ73">
        <f>SUMIFS('CB Reconciliation'!AN$5:AN$15,'CB Reconciliation'!$C$5:$C$15,CONCATENATE("&gt;",'Age Profile - 2015 - Bay-Equip'!$D73),'CB Reconciliation'!$C$5:$C$15,CONCATENATE("&lt;=",'Age Profile - 2015 - Bay-Equip'!$E73))</f>
        <v>0</v>
      </c>
      <c r="AR73">
        <f>SUMIFS('CB Reconciliation'!AO$5:AO$15,'CB Reconciliation'!$C$5:$C$15,CONCATENATE("&gt;",'Age Profile - 2015 - Bay-Equip'!$D73),'CB Reconciliation'!$C$5:$C$15,CONCATENATE("&lt;=",'Age Profile - 2015 - Bay-Equip'!$E73))</f>
        <v>0</v>
      </c>
      <c r="AS73">
        <f>SUMIFS('CB Reconciliation'!AP$5:AP$15,'CB Reconciliation'!$C$5:$C$15,CONCATENATE("&gt;",'Age Profile - 2015 - Bay-Equip'!$D73),'CB Reconciliation'!$C$5:$C$15,CONCATENATE("&lt;=",'Age Profile - 2015 - Bay-Equip'!$E73))</f>
        <v>0</v>
      </c>
      <c r="AT73">
        <f>SUMIFS('CB Reconciliation'!AQ$5:AQ$15,'CB Reconciliation'!$C$5:$C$15,CONCATENATE("&gt;",'Age Profile - 2015 - Bay-Equip'!$D73),'CB Reconciliation'!$C$5:$C$15,CONCATENATE("&lt;=",'Age Profile - 2015 - Bay-Equip'!$E73))</f>
        <v>0</v>
      </c>
      <c r="AU73">
        <f>SUMIFS('CB Reconciliation'!AR$5:AR$15,'CB Reconciliation'!$C$5:$C$15,CONCATENATE("&gt;",'Age Profile - 2015 - Bay-Equip'!$D73),'CB Reconciliation'!$C$5:$C$15,CONCATENATE("&lt;=",'Age Profile - 2015 - Bay-Equip'!$E73))</f>
        <v>0</v>
      </c>
      <c r="AV73">
        <f>SUMIFS('CB Reconciliation'!AS$5:AS$15,'CB Reconciliation'!$C$5:$C$15,CONCATENATE("&gt;",'Age Profile - 2015 - Bay-Equip'!$D73),'CB Reconciliation'!$C$5:$C$15,CONCATENATE("&lt;=",'Age Profile - 2015 - Bay-Equip'!$E73))</f>
        <v>0</v>
      </c>
      <c r="AW73">
        <f>SUMIFS('CB Reconciliation'!AT$5:AT$15,'CB Reconciliation'!$C$5:$C$15,CONCATENATE("&gt;",'Age Profile - 2015 - Bay-Equip'!$D73),'CB Reconciliation'!$C$5:$C$15,CONCATENATE("&lt;=",'Age Profile - 2015 - Bay-Equip'!$E73))</f>
        <v>0</v>
      </c>
      <c r="AX73">
        <f>SUMIFS('CB Reconciliation'!AU$5:AU$15,'CB Reconciliation'!$C$5:$C$15,CONCATENATE("&gt;",'Age Profile - 2015 - Bay-Equip'!$D73),'CB Reconciliation'!$C$5:$C$15,CONCATENATE("&lt;=",'Age Profile - 2015 - Bay-Equip'!$E73))</f>
        <v>0</v>
      </c>
      <c r="AY73">
        <f>SUMIFS('CB Reconciliation'!AV$5:AV$15,'CB Reconciliation'!$C$5:$C$15,CONCATENATE("&gt;",'Age Profile - 2015 - Bay-Equip'!$D73),'CB Reconciliation'!$C$5:$C$15,CONCATENATE("&lt;=",'Age Profile - 2015 - Bay-Equip'!$E73))</f>
        <v>0</v>
      </c>
      <c r="AZ73">
        <f>SUMIFS('CB Reconciliation'!AW$5:AW$15,'CB Reconciliation'!$C$5:$C$15,CONCATENATE("&gt;",'Age Profile - 2015 - Bay-Equip'!$D73),'CB Reconciliation'!$C$5:$C$15,CONCATENATE("&lt;=",'Age Profile - 2015 - Bay-Equip'!$E73))</f>
        <v>0</v>
      </c>
      <c r="BA73">
        <f>SUMIFS('CB Reconciliation'!AX$5:AX$15,'CB Reconciliation'!$C$5:$C$15,CONCATENATE("&gt;",'Age Profile - 2015 - Bay-Equip'!$D73),'CB Reconciliation'!$C$5:$C$15,CONCATENATE("&lt;=",'Age Profile - 2015 - Bay-Equip'!$E73))</f>
        <v>0</v>
      </c>
      <c r="BB73">
        <f>SUMIFS('CB Reconciliation'!AY$5:AY$15,'CB Reconciliation'!$C$5:$C$15,CONCATENATE("&gt;",'Age Profile - 2015 - Bay-Equip'!$D73),'CB Reconciliation'!$C$5:$C$15,CONCATENATE("&lt;=",'Age Profile - 2015 - Bay-Equip'!$E73))</f>
        <v>0</v>
      </c>
      <c r="BC73">
        <f>SUMIFS('CB Reconciliation'!AZ$5:AZ$15,'CB Reconciliation'!$C$5:$C$15,CONCATENATE("&gt;",'Age Profile - 2015 - Bay-Equip'!$D73),'CB Reconciliation'!$C$5:$C$15,CONCATENATE("&lt;=",'Age Profile - 2015 - Bay-Equip'!$E73))</f>
        <v>0</v>
      </c>
      <c r="BD73">
        <f>SUMIFS('CB Reconciliation'!BA$5:BA$15,'CB Reconciliation'!$C$5:$C$15,CONCATENATE("&gt;",'Age Profile - 2015 - Bay-Equip'!$D73),'CB Reconciliation'!$C$5:$C$15,CONCATENATE("&lt;=",'Age Profile - 2015 - Bay-Equip'!$E73))</f>
        <v>0</v>
      </c>
      <c r="BE73">
        <f>SUMIFS('CB Reconciliation'!BB$5:BB$15,'CB Reconciliation'!$C$5:$C$15,CONCATENATE("&gt;",'Age Profile - 2015 - Bay-Equip'!$D73),'CB Reconciliation'!$C$5:$C$15,CONCATENATE("&lt;=",'Age Profile - 2015 - Bay-Equip'!$E73))</f>
        <v>0</v>
      </c>
      <c r="BF73">
        <f>SUMIFS('CB Reconciliation'!BC$5:BC$15,'CB Reconciliation'!$C$5:$C$15,CONCATENATE("&gt;",'Age Profile - 2015 - Bay-Equip'!$D73),'CB Reconciliation'!$C$5:$C$15,CONCATENATE("&lt;=",'Age Profile - 2015 - Bay-Equip'!$E73))</f>
        <v>0</v>
      </c>
      <c r="BG73">
        <f>SUMIFS('CB Reconciliation'!BD$5:BD$15,'CB Reconciliation'!$C$5:$C$15,CONCATENATE("&gt;",'Age Profile - 2015 - Bay-Equip'!$D73),'CB Reconciliation'!$C$5:$C$15,CONCATENATE("&lt;=",'Age Profile - 2015 - Bay-Equip'!$E73))</f>
        <v>0</v>
      </c>
      <c r="BH73">
        <f>SUMIFS('CB Reconciliation'!BE$5:BE$15,'CB Reconciliation'!$C$5:$C$15,CONCATENATE("&gt;",'Age Profile - 2015 - Bay-Equip'!$D73),'CB Reconciliation'!$C$5:$C$15,CONCATENATE("&lt;=",'Age Profile - 2015 - Bay-Equip'!$E73))</f>
        <v>0</v>
      </c>
      <c r="BI73">
        <f>SUMIFS('CB Reconciliation'!BF$5:BF$15,'CB Reconciliation'!$C$5:$C$15,CONCATENATE("&gt;",'Age Profile - 2015 - Bay-Equip'!$D73),'CB Reconciliation'!$C$5:$C$15,CONCATENATE("&lt;=",'Age Profile - 2015 - Bay-Equip'!$E73))</f>
        <v>0</v>
      </c>
      <c r="BJ73">
        <f>SUMIFS('CB Reconciliation'!BG$5:BG$15,'CB Reconciliation'!$C$5:$C$15,CONCATENATE("&gt;",'Age Profile - 2015 - Bay-Equip'!$D73),'CB Reconciliation'!$C$5:$C$15,CONCATENATE("&lt;=",'Age Profile - 2015 - Bay-Equip'!$E73))</f>
        <v>0</v>
      </c>
      <c r="BK73">
        <f>SUMIFS('CB Reconciliation'!BH$5:BH$15,'CB Reconciliation'!$C$5:$C$15,CONCATENATE("&gt;",'Age Profile - 2015 - Bay-Equip'!$D73),'CB Reconciliation'!$C$5:$C$15,CONCATENATE("&lt;=",'Age Profile - 2015 - Bay-Equip'!$E73))</f>
        <v>0</v>
      </c>
      <c r="BL73">
        <f>SUMIFS('CB Reconciliation'!BI$5:BI$15,'CB Reconciliation'!$C$5:$C$15,CONCATENATE("&gt;",'Age Profile - 2015 - Bay-Equip'!$D73),'CB Reconciliation'!$C$5:$C$15,CONCATENATE("&lt;=",'Age Profile - 2015 - Bay-Equip'!$E73))</f>
        <v>0</v>
      </c>
      <c r="BM73">
        <f>SUMIFS('CB Reconciliation'!BJ$5:BJ$15,'CB Reconciliation'!$C$5:$C$15,CONCATENATE("&gt;",'Age Profile - 2015 - Bay-Equip'!$D73),'CB Reconciliation'!$C$5:$C$15,CONCATENATE("&lt;=",'Age Profile - 2015 - Bay-Equip'!$E73))</f>
        <v>0</v>
      </c>
      <c r="BN73">
        <f>SUMIFS('CB Reconciliation'!BK$5:BK$15,'CB Reconciliation'!$C$5:$C$15,CONCATENATE("&gt;",'Age Profile - 2015 - Bay-Equip'!$D73),'CB Reconciliation'!$C$5:$C$15,CONCATENATE("&lt;=",'Age Profile - 2015 - Bay-Equip'!$E73))</f>
        <v>0</v>
      </c>
      <c r="BO73">
        <f>SUMIFS('CB Reconciliation'!BL$5:BL$15,'CB Reconciliation'!$C$5:$C$15,CONCATENATE("&gt;",'Age Profile - 2015 - Bay-Equip'!$D73),'CB Reconciliation'!$C$5:$C$15,CONCATENATE("&lt;=",'Age Profile - 2015 - Bay-Equip'!$E73))</f>
        <v>0</v>
      </c>
      <c r="BP73">
        <f>SUMIFS('CB Reconciliation'!BM$5:BM$15,'CB Reconciliation'!$C$5:$C$15,CONCATENATE("&gt;",'Age Profile - 2015 - Bay-Equip'!$D73),'CB Reconciliation'!$C$5:$C$15,CONCATENATE("&lt;=",'Age Profile - 2015 - Bay-Equip'!$E73))</f>
        <v>0</v>
      </c>
      <c r="BQ73">
        <f>SUMIFS('CB Reconciliation'!BN$5:BN$15,'CB Reconciliation'!$C$5:$C$15,CONCATENATE("&gt;",'Age Profile - 2015 - Bay-Equip'!$D73),'CB Reconciliation'!$C$5:$C$15,CONCATENATE("&lt;=",'Age Profile - 2015 - Bay-Equip'!$E73))</f>
        <v>0</v>
      </c>
      <c r="BR73">
        <f>SUMIFS('CB Reconciliation'!BO$5:BO$15,'CB Reconciliation'!$C$5:$C$15,CONCATENATE("&gt;",'Age Profile - 2015 - Bay-Equip'!$D73),'CB Reconciliation'!$C$5:$C$15,CONCATENATE("&lt;=",'Age Profile - 2015 - Bay-Equip'!$E73))</f>
        <v>0</v>
      </c>
      <c r="BS73">
        <f>SUMIFS('CB Reconciliation'!BP$5:BP$15,'CB Reconciliation'!$C$5:$C$15,CONCATENATE("&gt;",'Age Profile - 2015 - Bay-Equip'!$D73),'CB Reconciliation'!$C$5:$C$15,CONCATENATE("&lt;=",'Age Profile - 2015 - Bay-Equip'!$E73))</f>
        <v>0</v>
      </c>
      <c r="BT73">
        <f>SUMIFS('CB Reconciliation'!BQ$5:BQ$15,'CB Reconciliation'!$C$5:$C$15,CONCATENATE("&gt;",'Age Profile - 2015 - Bay-Equip'!$D73),'CB Reconciliation'!$C$5:$C$15,CONCATENATE("&lt;=",'Age Profile - 2015 - Bay-Equip'!$E73))</f>
        <v>0</v>
      </c>
      <c r="BU73">
        <f>SUMIFS('CB Reconciliation'!BR$5:BR$15,'CB Reconciliation'!$C$5:$C$15,CONCATENATE("&gt;",'Age Profile - 2015 - Bay-Equip'!$D73),'CB Reconciliation'!$C$5:$C$15,CONCATENATE("&lt;=",'Age Profile - 2015 - Bay-Equip'!$E73))</f>
        <v>0</v>
      </c>
      <c r="BV73">
        <f>SUMIFS('CB Reconciliation'!BS$5:BS$15,'CB Reconciliation'!$C$5:$C$15,CONCATENATE("&gt;",'Age Profile - 2015 - Bay-Equip'!$D73),'CB Reconciliation'!$C$5:$C$15,CONCATENATE("&lt;=",'Age Profile - 2015 - Bay-Equip'!$E73))</f>
        <v>0</v>
      </c>
      <c r="BW73">
        <f>SUMIFS('CB Reconciliation'!BT$5:BT$15,'CB Reconciliation'!$C$5:$C$15,CONCATENATE("&gt;",'Age Profile - 2015 - Bay-Equip'!$D73),'CB Reconciliation'!$C$5:$C$15,CONCATENATE("&lt;=",'Age Profile - 2015 - Bay-Equip'!$E73))</f>
        <v>0</v>
      </c>
      <c r="BX73">
        <f>SUMIFS('CB Reconciliation'!BU$5:BU$15,'CB Reconciliation'!$C$5:$C$15,CONCATENATE("&gt;",'Age Profile - 2015 - Bay-Equip'!$D73),'CB Reconciliation'!$C$5:$C$15,CONCATENATE("&lt;=",'Age Profile - 2015 - Bay-Equip'!$E73))</f>
        <v>0</v>
      </c>
      <c r="BY73">
        <f>SUMIFS('CB Reconciliation'!BV$5:BV$15,'CB Reconciliation'!$C$5:$C$15,CONCATENATE("&gt;",'Age Profile - 2015 - Bay-Equip'!$D73),'CB Reconciliation'!$C$5:$C$15,CONCATENATE("&lt;=",'Age Profile - 2015 - Bay-Equip'!$E73))</f>
        <v>0</v>
      </c>
      <c r="BZ73">
        <f>SUMIFS('CB Reconciliation'!BW$5:BW$15,'CB Reconciliation'!$C$5:$C$15,CONCATENATE("&gt;",'Age Profile - 2015 - Bay-Equip'!$D73),'CB Reconciliation'!$C$5:$C$15,CONCATENATE("&lt;=",'Age Profile - 2015 - Bay-Equip'!$E73))</f>
        <v>0</v>
      </c>
      <c r="CA73">
        <f>SUMIFS('CB Reconciliation'!BX$5:BX$15,'CB Reconciliation'!$C$5:$C$15,CONCATENATE("&gt;",'Age Profile - 2015 - Bay-Equip'!$D73),'CB Reconciliation'!$C$5:$C$15,CONCATENATE("&lt;=",'Age Profile - 2015 - Bay-Equip'!$E73))</f>
        <v>0</v>
      </c>
      <c r="CB73">
        <f>SUMIFS('CB Reconciliation'!BY$5:BY$15,'CB Reconciliation'!$C$5:$C$15,CONCATENATE("&gt;",'Age Profile - 2015 - Bay-Equip'!$D73),'CB Reconciliation'!$C$5:$C$15,CONCATENATE("&lt;=",'Age Profile - 2015 - Bay-Equip'!$E73))</f>
        <v>0</v>
      </c>
      <c r="CC73">
        <f>SUMIFS('CB Reconciliation'!BZ$5:BZ$15,'CB Reconciliation'!$C$5:$C$15,CONCATENATE("&gt;",'Age Profile - 2015 - Bay-Equip'!$D73),'CB Reconciliation'!$C$5:$C$15,CONCATENATE("&lt;=",'Age Profile - 2015 - Bay-Equip'!$E73))</f>
        <v>0</v>
      </c>
      <c r="CD73">
        <f>SUMIFS('CB Reconciliation'!CA$5:CA$15,'CB Reconciliation'!$C$5:$C$15,CONCATENATE("&gt;",'Age Profile - 2015 - Bay-Equip'!$D73),'CB Reconciliation'!$C$5:$C$15,CONCATENATE("&lt;=",'Age Profile - 2015 - Bay-Equip'!$E73))</f>
        <v>0</v>
      </c>
      <c r="CE73">
        <f>SUMIFS('CB Reconciliation'!CB$5:CB$15,'CB Reconciliation'!$C$5:$C$15,CONCATENATE("&gt;",'Age Profile - 2015 - Bay-Equip'!$D73),'CB Reconciliation'!$C$5:$C$15,CONCATENATE("&lt;=",'Age Profile - 2015 - Bay-Equip'!$E73))</f>
        <v>0</v>
      </c>
      <c r="CF73">
        <f>SUMIFS('CB Reconciliation'!CC$5:CC$15,'CB Reconciliation'!$C$5:$C$15,CONCATENATE("&gt;",'Age Profile - 2015 - Bay-Equip'!$D73),'CB Reconciliation'!$C$5:$C$15,CONCATENATE("&lt;=",'Age Profile - 2015 - Bay-Equip'!$E73))</f>
        <v>0</v>
      </c>
      <c r="CG73">
        <f>SUMIFS('CB Reconciliation'!CD$5:CD$15,'CB Reconciliation'!$C$5:$C$15,CONCATENATE("&gt;",'Age Profile - 2015 - Bay-Equip'!$D73),'CB Reconciliation'!$C$5:$C$15,CONCATENATE("&lt;=",'Age Profile - 2015 - Bay-Equip'!$E73))</f>
        <v>0</v>
      </c>
      <c r="CH73">
        <f>SUMIFS('CB Reconciliation'!CE$5:CE$15,'CB Reconciliation'!$C$5:$C$15,CONCATENATE("&gt;",'Age Profile - 2015 - Bay-Equip'!$D73),'CB Reconciliation'!$C$5:$C$15,CONCATENATE("&lt;=",'Age Profile - 2015 - Bay-Equip'!$E73))</f>
        <v>0</v>
      </c>
      <c r="CI73">
        <f>SUMIFS('CB Reconciliation'!CF$5:CF$15,'CB Reconciliation'!$C$5:$C$15,CONCATENATE("&gt;",'Age Profile - 2015 - Bay-Equip'!$D73),'CB Reconciliation'!$C$5:$C$15,CONCATENATE("&lt;=",'Age Profile - 2015 - Bay-Equip'!$E73))</f>
        <v>0</v>
      </c>
      <c r="CJ73">
        <f>SUMIFS('CB Reconciliation'!CG$5:CG$15,'CB Reconciliation'!$C$5:$C$15,CONCATENATE("&gt;",'Age Profile - 2015 - Bay-Equip'!$D73),'CB Reconciliation'!$C$5:$C$15,CONCATENATE("&lt;=",'Age Profile - 2015 - Bay-Equip'!$E73))</f>
        <v>0</v>
      </c>
      <c r="CK73">
        <f>SUMIFS('CB Reconciliation'!CH$5:CH$15,'CB Reconciliation'!$C$5:$C$15,CONCATENATE("&gt;",'Age Profile - 2015 - Bay-Equip'!$D73),'CB Reconciliation'!$C$5:$C$15,CONCATENATE("&lt;=",'Age Profile - 2015 - Bay-Equip'!$E73))</f>
        <v>0</v>
      </c>
      <c r="CL73">
        <f>SUMIFS('CB Reconciliation'!CI$5:CI$15,'CB Reconciliation'!$C$5:$C$15,CONCATENATE("&gt;",'Age Profile - 2015 - Bay-Equip'!$D73),'CB Reconciliation'!$C$5:$C$15,CONCATENATE("&lt;=",'Age Profile - 2015 - Bay-Equip'!$E73))</f>
        <v>0</v>
      </c>
      <c r="CM73">
        <f>SUMIFS('CB Reconciliation'!CJ$5:CJ$15,'CB Reconciliation'!$C$5:$C$15,CONCATENATE("&gt;",'Age Profile - 2015 - Bay-Equip'!$D73),'CB Reconciliation'!$C$5:$C$15,CONCATENATE("&lt;=",'Age Profile - 2015 - Bay-Equip'!$E73))</f>
        <v>0</v>
      </c>
      <c r="CN73">
        <f>SUMIFS('CB Reconciliation'!CK$5:CK$15,'CB Reconciliation'!$C$5:$C$15,CONCATENATE("&gt;",'Age Profile - 2015 - Bay-Equip'!$D73),'CB Reconciliation'!$C$5:$C$15,CONCATENATE("&lt;=",'Age Profile - 2015 - Bay-Equip'!$E73))</f>
        <v>0</v>
      </c>
      <c r="CO73">
        <f>SUMIFS('CB Reconciliation'!CL$5:CL$15,'CB Reconciliation'!$C$5:$C$15,CONCATENATE("&gt;",'Age Profile - 2015 - Bay-Equip'!$D73),'CB Reconciliation'!$C$5:$C$15,CONCATENATE("&lt;=",'Age Profile - 2015 - Bay-Equip'!$E73))</f>
        <v>0</v>
      </c>
      <c r="CP73">
        <f>SUMIFS('CB Reconciliation'!CM$5:CM$15,'CB Reconciliation'!$C$5:$C$15,CONCATENATE("&gt;",'Age Profile - 2015 - Bay-Equip'!$D73),'CB Reconciliation'!$C$5:$C$15,CONCATENATE("&lt;=",'Age Profile - 2015 - Bay-Equip'!$E73))</f>
        <v>0</v>
      </c>
      <c r="CQ73">
        <f>SUMIFS('CB Reconciliation'!CN$5:CN$15,'CB Reconciliation'!$C$5:$C$15,CONCATENATE("&gt;",'Age Profile - 2015 - Bay-Equip'!$D73),'CB Reconciliation'!$C$5:$C$15,CONCATENATE("&lt;=",'Age Profile - 2015 - Bay-Equip'!$E73))</f>
        <v>0</v>
      </c>
      <c r="CR73">
        <f>SUMIFS('CB Reconciliation'!CO$5:CO$15,'CB Reconciliation'!$C$5:$C$15,CONCATENATE("&gt;",'Age Profile - 2015 - Bay-Equip'!$D73),'CB Reconciliation'!$C$5:$C$15,CONCATENATE("&lt;=",'Age Profile - 2015 - Bay-Equip'!$E73))</f>
        <v>0</v>
      </c>
      <c r="CS73">
        <f>SUMIFS('CB Reconciliation'!CP$5:CP$15,'CB Reconciliation'!$C$5:$C$15,CONCATENATE("&gt;",'Age Profile - 2015 - Bay-Equip'!$D73),'CB Reconciliation'!$C$5:$C$15,CONCATENATE("&lt;=",'Age Profile - 2015 - Bay-Equip'!$E73))</f>
        <v>0</v>
      </c>
      <c r="CT73">
        <f>SUMIFS('CB Reconciliation'!CQ$5:CQ$15,'CB Reconciliation'!$C$5:$C$15,CONCATENATE("&gt;",'Age Profile - 2015 - Bay-Equip'!$D73),'CB Reconciliation'!$C$5:$C$15,CONCATENATE("&lt;=",'Age Profile - 2015 - Bay-Equip'!$E73))</f>
        <v>0</v>
      </c>
      <c r="CU73">
        <f>SUMIFS('CB Reconciliation'!CR$5:CR$15,'CB Reconciliation'!$C$5:$C$15,CONCATENATE("&gt;",'Age Profile - 2015 - Bay-Equip'!$D73),'CB Reconciliation'!$C$5:$C$15,CONCATENATE("&lt;=",'Age Profile - 2015 - Bay-Equip'!$E73))</f>
        <v>0</v>
      </c>
    </row>
    <row r="74" spans="1:112" x14ac:dyDescent="0.3">
      <c r="C74" t="s">
        <v>28</v>
      </c>
      <c r="D74">
        <v>34</v>
      </c>
      <c r="E74">
        <v>66</v>
      </c>
      <c r="F74" t="s">
        <v>6</v>
      </c>
      <c r="G74" s="1">
        <f t="shared" si="17"/>
        <v>0</v>
      </c>
      <c r="H74">
        <f>SUMIFS('CB Reconciliation'!E$5:E$15,'CB Reconciliation'!$C$5:$C$15,CONCATENATE("&gt;",'Age Profile - 2015 - Bay-Equip'!$D74),'CB Reconciliation'!$C$5:$C$15,CONCATENATE("&lt;=",'Age Profile - 2015 - Bay-Equip'!$E74))</f>
        <v>0</v>
      </c>
      <c r="I74">
        <f>SUMIFS('CB Reconciliation'!F$5:F$15,'CB Reconciliation'!$C$5:$C$15,CONCATENATE("&gt;",'Age Profile - 2015 - Bay-Equip'!$D74),'CB Reconciliation'!$C$5:$C$15,CONCATENATE("&lt;=",'Age Profile - 2015 - Bay-Equip'!$E74))</f>
        <v>0</v>
      </c>
      <c r="J74">
        <f>SUMIFS('CB Reconciliation'!G$5:G$15,'CB Reconciliation'!$C$5:$C$15,CONCATENATE("&gt;",'Age Profile - 2015 - Bay-Equip'!$D74),'CB Reconciliation'!$C$5:$C$15,CONCATENATE("&lt;=",'Age Profile - 2015 - Bay-Equip'!$E74))</f>
        <v>0</v>
      </c>
      <c r="K74">
        <f>SUMIFS('CB Reconciliation'!H$5:H$15,'CB Reconciliation'!$C$5:$C$15,CONCATENATE("&gt;",'Age Profile - 2015 - Bay-Equip'!$D74),'CB Reconciliation'!$C$5:$C$15,CONCATENATE("&lt;=",'Age Profile - 2015 - Bay-Equip'!$E74))</f>
        <v>0</v>
      </c>
      <c r="L74">
        <f>SUMIFS('CB Reconciliation'!I$5:I$15,'CB Reconciliation'!$C$5:$C$15,CONCATENATE("&gt;",'Age Profile - 2015 - Bay-Equip'!$D74),'CB Reconciliation'!$C$5:$C$15,CONCATENATE("&lt;=",'Age Profile - 2015 - Bay-Equip'!$E74))</f>
        <v>0</v>
      </c>
      <c r="M74">
        <f>SUMIFS('CB Reconciliation'!J$5:J$15,'CB Reconciliation'!$C$5:$C$15,CONCATENATE("&gt;",'Age Profile - 2015 - Bay-Equip'!$D74),'CB Reconciliation'!$C$5:$C$15,CONCATENATE("&lt;=",'Age Profile - 2015 - Bay-Equip'!$E74))</f>
        <v>0</v>
      </c>
      <c r="N74">
        <f>SUMIFS('CB Reconciliation'!K$5:K$15,'CB Reconciliation'!$C$5:$C$15,CONCATENATE("&gt;",'Age Profile - 2015 - Bay-Equip'!$D74),'CB Reconciliation'!$C$5:$C$15,CONCATENATE("&lt;=",'Age Profile - 2015 - Bay-Equip'!$E74))</f>
        <v>0</v>
      </c>
      <c r="O74">
        <f>SUMIFS('CB Reconciliation'!L$5:L$15,'CB Reconciliation'!$C$5:$C$15,CONCATENATE("&gt;",'Age Profile - 2015 - Bay-Equip'!$D74),'CB Reconciliation'!$C$5:$C$15,CONCATENATE("&lt;=",'Age Profile - 2015 - Bay-Equip'!$E74))</f>
        <v>0</v>
      </c>
      <c r="P74">
        <f>SUMIFS('CB Reconciliation'!M$5:M$15,'CB Reconciliation'!$C$5:$C$15,CONCATENATE("&gt;",'Age Profile - 2015 - Bay-Equip'!$D74),'CB Reconciliation'!$C$5:$C$15,CONCATENATE("&lt;=",'Age Profile - 2015 - Bay-Equip'!$E74))</f>
        <v>0</v>
      </c>
      <c r="Q74">
        <f>SUMIFS('CB Reconciliation'!N$5:N$15,'CB Reconciliation'!$C$5:$C$15,CONCATENATE("&gt;",'Age Profile - 2015 - Bay-Equip'!$D74),'CB Reconciliation'!$C$5:$C$15,CONCATENATE("&lt;=",'Age Profile - 2015 - Bay-Equip'!$E74))</f>
        <v>0</v>
      </c>
      <c r="R74">
        <f>SUMIFS('CB Reconciliation'!O$5:O$15,'CB Reconciliation'!$C$5:$C$15,CONCATENATE("&gt;",'Age Profile - 2015 - Bay-Equip'!$D74),'CB Reconciliation'!$C$5:$C$15,CONCATENATE("&lt;=",'Age Profile - 2015 - Bay-Equip'!$E74))</f>
        <v>0</v>
      </c>
      <c r="S74">
        <f>SUMIFS('CB Reconciliation'!P$5:P$15,'CB Reconciliation'!$C$5:$C$15,CONCATENATE("&gt;",'Age Profile - 2015 - Bay-Equip'!$D74),'CB Reconciliation'!$C$5:$C$15,CONCATENATE("&lt;=",'Age Profile - 2015 - Bay-Equip'!$E74))</f>
        <v>0</v>
      </c>
      <c r="T74">
        <f>SUMIFS('CB Reconciliation'!Q$5:Q$15,'CB Reconciliation'!$C$5:$C$15,CONCATENATE("&gt;",'Age Profile - 2015 - Bay-Equip'!$D74),'CB Reconciliation'!$C$5:$C$15,CONCATENATE("&lt;=",'Age Profile - 2015 - Bay-Equip'!$E74))</f>
        <v>0</v>
      </c>
      <c r="U74">
        <f>SUMIFS('CB Reconciliation'!R$5:R$15,'CB Reconciliation'!$C$5:$C$15,CONCATENATE("&gt;",'Age Profile - 2015 - Bay-Equip'!$D74),'CB Reconciliation'!$C$5:$C$15,CONCATENATE("&lt;=",'Age Profile - 2015 - Bay-Equip'!$E74))</f>
        <v>0</v>
      </c>
      <c r="V74">
        <f>SUMIFS('CB Reconciliation'!S$5:S$15,'CB Reconciliation'!$C$5:$C$15,CONCATENATE("&gt;",'Age Profile - 2015 - Bay-Equip'!$D74),'CB Reconciliation'!$C$5:$C$15,CONCATENATE("&lt;=",'Age Profile - 2015 - Bay-Equip'!$E74))</f>
        <v>0</v>
      </c>
      <c r="W74">
        <f>SUMIFS('CB Reconciliation'!T$5:T$15,'CB Reconciliation'!$C$5:$C$15,CONCATENATE("&gt;",'Age Profile - 2015 - Bay-Equip'!$D74),'CB Reconciliation'!$C$5:$C$15,CONCATENATE("&lt;=",'Age Profile - 2015 - Bay-Equip'!$E74))</f>
        <v>0</v>
      </c>
      <c r="X74">
        <f>SUMIFS('CB Reconciliation'!U$5:U$15,'CB Reconciliation'!$C$5:$C$15,CONCATENATE("&gt;",'Age Profile - 2015 - Bay-Equip'!$D74),'CB Reconciliation'!$C$5:$C$15,CONCATENATE("&lt;=",'Age Profile - 2015 - Bay-Equip'!$E74))</f>
        <v>0</v>
      </c>
      <c r="Y74">
        <f>SUMIFS('CB Reconciliation'!V$5:V$15,'CB Reconciliation'!$C$5:$C$15,CONCATENATE("&gt;",'Age Profile - 2015 - Bay-Equip'!$D74),'CB Reconciliation'!$C$5:$C$15,CONCATENATE("&lt;=",'Age Profile - 2015 - Bay-Equip'!$E74))</f>
        <v>0</v>
      </c>
      <c r="Z74">
        <f>SUMIFS('CB Reconciliation'!W$5:W$15,'CB Reconciliation'!$C$5:$C$15,CONCATENATE("&gt;",'Age Profile - 2015 - Bay-Equip'!$D74),'CB Reconciliation'!$C$5:$C$15,CONCATENATE("&lt;=",'Age Profile - 2015 - Bay-Equip'!$E74))</f>
        <v>0</v>
      </c>
      <c r="AA74">
        <f>SUMIFS('CB Reconciliation'!X$5:X$15,'CB Reconciliation'!$C$5:$C$15,CONCATENATE("&gt;",'Age Profile - 2015 - Bay-Equip'!$D74),'CB Reconciliation'!$C$5:$C$15,CONCATENATE("&lt;=",'Age Profile - 2015 - Bay-Equip'!$E74))</f>
        <v>0</v>
      </c>
      <c r="AB74">
        <f>SUMIFS('CB Reconciliation'!Y$5:Y$15,'CB Reconciliation'!$C$5:$C$15,CONCATENATE("&gt;",'Age Profile - 2015 - Bay-Equip'!$D74),'CB Reconciliation'!$C$5:$C$15,CONCATENATE("&lt;=",'Age Profile - 2015 - Bay-Equip'!$E74))</f>
        <v>0</v>
      </c>
      <c r="AC74">
        <f>SUMIFS('CB Reconciliation'!Z$5:Z$15,'CB Reconciliation'!$C$5:$C$15,CONCATENATE("&gt;",'Age Profile - 2015 - Bay-Equip'!$D74),'CB Reconciliation'!$C$5:$C$15,CONCATENATE("&lt;=",'Age Profile - 2015 - Bay-Equip'!$E74))</f>
        <v>0</v>
      </c>
      <c r="AD74">
        <f>SUMIFS('CB Reconciliation'!AA$5:AA$15,'CB Reconciliation'!$C$5:$C$15,CONCATENATE("&gt;",'Age Profile - 2015 - Bay-Equip'!$D74),'CB Reconciliation'!$C$5:$C$15,CONCATENATE("&lt;=",'Age Profile - 2015 - Bay-Equip'!$E74))</f>
        <v>0</v>
      </c>
      <c r="AE74">
        <f>SUMIFS('CB Reconciliation'!AB$5:AB$15,'CB Reconciliation'!$C$5:$C$15,CONCATENATE("&gt;",'Age Profile - 2015 - Bay-Equip'!$D74),'CB Reconciliation'!$C$5:$C$15,CONCATENATE("&lt;=",'Age Profile - 2015 - Bay-Equip'!$E74))</f>
        <v>0</v>
      </c>
      <c r="AF74">
        <f>SUMIFS('CB Reconciliation'!AC$5:AC$15,'CB Reconciliation'!$C$5:$C$15,CONCATENATE("&gt;",'Age Profile - 2015 - Bay-Equip'!$D74),'CB Reconciliation'!$C$5:$C$15,CONCATENATE("&lt;=",'Age Profile - 2015 - Bay-Equip'!$E74))</f>
        <v>0</v>
      </c>
      <c r="AG74">
        <f>SUMIFS('CB Reconciliation'!AD$5:AD$15,'CB Reconciliation'!$C$5:$C$15,CONCATENATE("&gt;",'Age Profile - 2015 - Bay-Equip'!$D74),'CB Reconciliation'!$C$5:$C$15,CONCATENATE("&lt;=",'Age Profile - 2015 - Bay-Equip'!$E74))</f>
        <v>0</v>
      </c>
      <c r="AH74">
        <f>SUMIFS('CB Reconciliation'!AE$5:AE$15,'CB Reconciliation'!$C$5:$C$15,CONCATENATE("&gt;",'Age Profile - 2015 - Bay-Equip'!$D74),'CB Reconciliation'!$C$5:$C$15,CONCATENATE("&lt;=",'Age Profile - 2015 - Bay-Equip'!$E74))</f>
        <v>0</v>
      </c>
      <c r="AI74">
        <f>SUMIFS('CB Reconciliation'!AF$5:AF$15,'CB Reconciliation'!$C$5:$C$15,CONCATENATE("&gt;",'Age Profile - 2015 - Bay-Equip'!$D74),'CB Reconciliation'!$C$5:$C$15,CONCATENATE("&lt;=",'Age Profile - 2015 - Bay-Equip'!$E74))</f>
        <v>0</v>
      </c>
      <c r="AJ74">
        <f>SUMIFS('CB Reconciliation'!AG$5:AG$15,'CB Reconciliation'!$C$5:$C$15,CONCATENATE("&gt;",'Age Profile - 2015 - Bay-Equip'!$D74),'CB Reconciliation'!$C$5:$C$15,CONCATENATE("&lt;=",'Age Profile - 2015 - Bay-Equip'!$E74))</f>
        <v>0</v>
      </c>
      <c r="AK74">
        <f>SUMIFS('CB Reconciliation'!AH$5:AH$15,'CB Reconciliation'!$C$5:$C$15,CONCATENATE("&gt;",'Age Profile - 2015 - Bay-Equip'!$D74),'CB Reconciliation'!$C$5:$C$15,CONCATENATE("&lt;=",'Age Profile - 2015 - Bay-Equip'!$E74))</f>
        <v>0</v>
      </c>
      <c r="AL74">
        <f>SUMIFS('CB Reconciliation'!AI$5:AI$15,'CB Reconciliation'!$C$5:$C$15,CONCATENATE("&gt;",'Age Profile - 2015 - Bay-Equip'!$D74),'CB Reconciliation'!$C$5:$C$15,CONCATENATE("&lt;=",'Age Profile - 2015 - Bay-Equip'!$E74))</f>
        <v>0</v>
      </c>
      <c r="AM74">
        <f>SUMIFS('CB Reconciliation'!AJ$5:AJ$15,'CB Reconciliation'!$C$5:$C$15,CONCATENATE("&gt;",'Age Profile - 2015 - Bay-Equip'!$D74),'CB Reconciliation'!$C$5:$C$15,CONCATENATE("&lt;=",'Age Profile - 2015 - Bay-Equip'!$E74))</f>
        <v>0</v>
      </c>
      <c r="AN74">
        <f>SUMIFS('CB Reconciliation'!AK$5:AK$15,'CB Reconciliation'!$C$5:$C$15,CONCATENATE("&gt;",'Age Profile - 2015 - Bay-Equip'!$D74),'CB Reconciliation'!$C$5:$C$15,CONCATENATE("&lt;=",'Age Profile - 2015 - Bay-Equip'!$E74))</f>
        <v>0</v>
      </c>
      <c r="AO74">
        <f>SUMIFS('CB Reconciliation'!AL$5:AL$15,'CB Reconciliation'!$C$5:$C$15,CONCATENATE("&gt;",'Age Profile - 2015 - Bay-Equip'!$D74),'CB Reconciliation'!$C$5:$C$15,CONCATENATE("&lt;=",'Age Profile - 2015 - Bay-Equip'!$E74))</f>
        <v>0</v>
      </c>
      <c r="AP74">
        <f>SUMIFS('CB Reconciliation'!AM$5:AM$15,'CB Reconciliation'!$C$5:$C$15,CONCATENATE("&gt;",'Age Profile - 2015 - Bay-Equip'!$D74),'CB Reconciliation'!$C$5:$C$15,CONCATENATE("&lt;=",'Age Profile - 2015 - Bay-Equip'!$E74))</f>
        <v>0</v>
      </c>
      <c r="AQ74">
        <f>SUMIFS('CB Reconciliation'!AN$5:AN$15,'CB Reconciliation'!$C$5:$C$15,CONCATENATE("&gt;",'Age Profile - 2015 - Bay-Equip'!$D74),'CB Reconciliation'!$C$5:$C$15,CONCATENATE("&lt;=",'Age Profile - 2015 - Bay-Equip'!$E74))</f>
        <v>0</v>
      </c>
      <c r="AR74">
        <f>SUMIFS('CB Reconciliation'!AO$5:AO$15,'CB Reconciliation'!$C$5:$C$15,CONCATENATE("&gt;",'Age Profile - 2015 - Bay-Equip'!$D74),'CB Reconciliation'!$C$5:$C$15,CONCATENATE("&lt;=",'Age Profile - 2015 - Bay-Equip'!$E74))</f>
        <v>0</v>
      </c>
      <c r="AS74">
        <f>SUMIFS('CB Reconciliation'!AP$5:AP$15,'CB Reconciliation'!$C$5:$C$15,CONCATENATE("&gt;",'Age Profile - 2015 - Bay-Equip'!$D74),'CB Reconciliation'!$C$5:$C$15,CONCATENATE("&lt;=",'Age Profile - 2015 - Bay-Equip'!$E74))</f>
        <v>0</v>
      </c>
      <c r="AT74">
        <f>SUMIFS('CB Reconciliation'!AQ$5:AQ$15,'CB Reconciliation'!$C$5:$C$15,CONCATENATE("&gt;",'Age Profile - 2015 - Bay-Equip'!$D74),'CB Reconciliation'!$C$5:$C$15,CONCATENATE("&lt;=",'Age Profile - 2015 - Bay-Equip'!$E74))</f>
        <v>0</v>
      </c>
      <c r="AU74">
        <f>SUMIFS('CB Reconciliation'!AR$5:AR$15,'CB Reconciliation'!$C$5:$C$15,CONCATENATE("&gt;",'Age Profile - 2015 - Bay-Equip'!$D74),'CB Reconciliation'!$C$5:$C$15,CONCATENATE("&lt;=",'Age Profile - 2015 - Bay-Equip'!$E74))</f>
        <v>0</v>
      </c>
      <c r="AV74">
        <f>SUMIFS('CB Reconciliation'!AS$5:AS$15,'CB Reconciliation'!$C$5:$C$15,CONCATENATE("&gt;",'Age Profile - 2015 - Bay-Equip'!$D74),'CB Reconciliation'!$C$5:$C$15,CONCATENATE("&lt;=",'Age Profile - 2015 - Bay-Equip'!$E74))</f>
        <v>0</v>
      </c>
      <c r="AW74">
        <f>SUMIFS('CB Reconciliation'!AT$5:AT$15,'CB Reconciliation'!$C$5:$C$15,CONCATENATE("&gt;",'Age Profile - 2015 - Bay-Equip'!$D74),'CB Reconciliation'!$C$5:$C$15,CONCATENATE("&lt;=",'Age Profile - 2015 - Bay-Equip'!$E74))</f>
        <v>0</v>
      </c>
      <c r="AX74">
        <f>SUMIFS('CB Reconciliation'!AU$5:AU$15,'CB Reconciliation'!$C$5:$C$15,CONCATENATE("&gt;",'Age Profile - 2015 - Bay-Equip'!$D74),'CB Reconciliation'!$C$5:$C$15,CONCATENATE("&lt;=",'Age Profile - 2015 - Bay-Equip'!$E74))</f>
        <v>0</v>
      </c>
      <c r="AY74">
        <f>SUMIFS('CB Reconciliation'!AV$5:AV$15,'CB Reconciliation'!$C$5:$C$15,CONCATENATE("&gt;",'Age Profile - 2015 - Bay-Equip'!$D74),'CB Reconciliation'!$C$5:$C$15,CONCATENATE("&lt;=",'Age Profile - 2015 - Bay-Equip'!$E74))</f>
        <v>0</v>
      </c>
      <c r="AZ74">
        <f>SUMIFS('CB Reconciliation'!AW$5:AW$15,'CB Reconciliation'!$C$5:$C$15,CONCATENATE("&gt;",'Age Profile - 2015 - Bay-Equip'!$D74),'CB Reconciliation'!$C$5:$C$15,CONCATENATE("&lt;=",'Age Profile - 2015 - Bay-Equip'!$E74))</f>
        <v>0</v>
      </c>
      <c r="BA74">
        <f>SUMIFS('CB Reconciliation'!AX$5:AX$15,'CB Reconciliation'!$C$5:$C$15,CONCATENATE("&gt;",'Age Profile - 2015 - Bay-Equip'!$D74),'CB Reconciliation'!$C$5:$C$15,CONCATENATE("&lt;=",'Age Profile - 2015 - Bay-Equip'!$E74))</f>
        <v>0</v>
      </c>
      <c r="BB74">
        <f>SUMIFS('CB Reconciliation'!AY$5:AY$15,'CB Reconciliation'!$C$5:$C$15,CONCATENATE("&gt;",'Age Profile - 2015 - Bay-Equip'!$D74),'CB Reconciliation'!$C$5:$C$15,CONCATENATE("&lt;=",'Age Profile - 2015 - Bay-Equip'!$E74))</f>
        <v>0</v>
      </c>
      <c r="BC74">
        <f>SUMIFS('CB Reconciliation'!AZ$5:AZ$15,'CB Reconciliation'!$C$5:$C$15,CONCATENATE("&gt;",'Age Profile - 2015 - Bay-Equip'!$D74),'CB Reconciliation'!$C$5:$C$15,CONCATENATE("&lt;=",'Age Profile - 2015 - Bay-Equip'!$E74))</f>
        <v>0</v>
      </c>
      <c r="BD74">
        <f>SUMIFS('CB Reconciliation'!BA$5:BA$15,'CB Reconciliation'!$C$5:$C$15,CONCATENATE("&gt;",'Age Profile - 2015 - Bay-Equip'!$D74),'CB Reconciliation'!$C$5:$C$15,CONCATENATE("&lt;=",'Age Profile - 2015 - Bay-Equip'!$E74))</f>
        <v>0</v>
      </c>
      <c r="BE74">
        <f>SUMIFS('CB Reconciliation'!BB$5:BB$15,'CB Reconciliation'!$C$5:$C$15,CONCATENATE("&gt;",'Age Profile - 2015 - Bay-Equip'!$D74),'CB Reconciliation'!$C$5:$C$15,CONCATENATE("&lt;=",'Age Profile - 2015 - Bay-Equip'!$E74))</f>
        <v>0</v>
      </c>
      <c r="BF74">
        <f>SUMIFS('CB Reconciliation'!BC$5:BC$15,'CB Reconciliation'!$C$5:$C$15,CONCATENATE("&gt;",'Age Profile - 2015 - Bay-Equip'!$D74),'CB Reconciliation'!$C$5:$C$15,CONCATENATE("&lt;=",'Age Profile - 2015 - Bay-Equip'!$E74))</f>
        <v>0</v>
      </c>
      <c r="BG74">
        <f>SUMIFS('CB Reconciliation'!BD$5:BD$15,'CB Reconciliation'!$C$5:$C$15,CONCATENATE("&gt;",'Age Profile - 2015 - Bay-Equip'!$D74),'CB Reconciliation'!$C$5:$C$15,CONCATENATE("&lt;=",'Age Profile - 2015 - Bay-Equip'!$E74))</f>
        <v>0</v>
      </c>
      <c r="BH74">
        <f>SUMIFS('CB Reconciliation'!BE$5:BE$15,'CB Reconciliation'!$C$5:$C$15,CONCATENATE("&gt;",'Age Profile - 2015 - Bay-Equip'!$D74),'CB Reconciliation'!$C$5:$C$15,CONCATENATE("&lt;=",'Age Profile - 2015 - Bay-Equip'!$E74))</f>
        <v>0</v>
      </c>
      <c r="BI74">
        <f>SUMIFS('CB Reconciliation'!BF$5:BF$15,'CB Reconciliation'!$C$5:$C$15,CONCATENATE("&gt;",'Age Profile - 2015 - Bay-Equip'!$D74),'CB Reconciliation'!$C$5:$C$15,CONCATENATE("&lt;=",'Age Profile - 2015 - Bay-Equip'!$E74))</f>
        <v>0</v>
      </c>
      <c r="BJ74">
        <f>SUMIFS('CB Reconciliation'!BG$5:BG$15,'CB Reconciliation'!$C$5:$C$15,CONCATENATE("&gt;",'Age Profile - 2015 - Bay-Equip'!$D74),'CB Reconciliation'!$C$5:$C$15,CONCATENATE("&lt;=",'Age Profile - 2015 - Bay-Equip'!$E74))</f>
        <v>0</v>
      </c>
      <c r="BK74">
        <f>SUMIFS('CB Reconciliation'!BH$5:BH$15,'CB Reconciliation'!$C$5:$C$15,CONCATENATE("&gt;",'Age Profile - 2015 - Bay-Equip'!$D74),'CB Reconciliation'!$C$5:$C$15,CONCATENATE("&lt;=",'Age Profile - 2015 - Bay-Equip'!$E74))</f>
        <v>0</v>
      </c>
      <c r="BL74">
        <f>SUMIFS('CB Reconciliation'!BI$5:BI$15,'CB Reconciliation'!$C$5:$C$15,CONCATENATE("&gt;",'Age Profile - 2015 - Bay-Equip'!$D74),'CB Reconciliation'!$C$5:$C$15,CONCATENATE("&lt;=",'Age Profile - 2015 - Bay-Equip'!$E74))</f>
        <v>0</v>
      </c>
      <c r="BM74">
        <f>SUMIFS('CB Reconciliation'!BJ$5:BJ$15,'CB Reconciliation'!$C$5:$C$15,CONCATENATE("&gt;",'Age Profile - 2015 - Bay-Equip'!$D74),'CB Reconciliation'!$C$5:$C$15,CONCATENATE("&lt;=",'Age Profile - 2015 - Bay-Equip'!$E74))</f>
        <v>0</v>
      </c>
      <c r="BN74">
        <f>SUMIFS('CB Reconciliation'!BK$5:BK$15,'CB Reconciliation'!$C$5:$C$15,CONCATENATE("&gt;",'Age Profile - 2015 - Bay-Equip'!$D74),'CB Reconciliation'!$C$5:$C$15,CONCATENATE("&lt;=",'Age Profile - 2015 - Bay-Equip'!$E74))</f>
        <v>0</v>
      </c>
      <c r="BO74">
        <f>SUMIFS('CB Reconciliation'!BL$5:BL$15,'CB Reconciliation'!$C$5:$C$15,CONCATENATE("&gt;",'Age Profile - 2015 - Bay-Equip'!$D74),'CB Reconciliation'!$C$5:$C$15,CONCATENATE("&lt;=",'Age Profile - 2015 - Bay-Equip'!$E74))</f>
        <v>0</v>
      </c>
      <c r="BP74">
        <f>SUMIFS('CB Reconciliation'!BM$5:BM$15,'CB Reconciliation'!$C$5:$C$15,CONCATENATE("&gt;",'Age Profile - 2015 - Bay-Equip'!$D74),'CB Reconciliation'!$C$5:$C$15,CONCATENATE("&lt;=",'Age Profile - 2015 - Bay-Equip'!$E74))</f>
        <v>0</v>
      </c>
      <c r="BQ74">
        <f>SUMIFS('CB Reconciliation'!BN$5:BN$15,'CB Reconciliation'!$C$5:$C$15,CONCATENATE("&gt;",'Age Profile - 2015 - Bay-Equip'!$D74),'CB Reconciliation'!$C$5:$C$15,CONCATENATE("&lt;=",'Age Profile - 2015 - Bay-Equip'!$E74))</f>
        <v>0</v>
      </c>
      <c r="BR74">
        <f>SUMIFS('CB Reconciliation'!BO$5:BO$15,'CB Reconciliation'!$C$5:$C$15,CONCATENATE("&gt;",'Age Profile - 2015 - Bay-Equip'!$D74),'CB Reconciliation'!$C$5:$C$15,CONCATENATE("&lt;=",'Age Profile - 2015 - Bay-Equip'!$E74))</f>
        <v>0</v>
      </c>
      <c r="BS74">
        <f>SUMIFS('CB Reconciliation'!BP$5:BP$15,'CB Reconciliation'!$C$5:$C$15,CONCATENATE("&gt;",'Age Profile - 2015 - Bay-Equip'!$D74),'CB Reconciliation'!$C$5:$C$15,CONCATENATE("&lt;=",'Age Profile - 2015 - Bay-Equip'!$E74))</f>
        <v>0</v>
      </c>
      <c r="BT74">
        <f>SUMIFS('CB Reconciliation'!BQ$5:BQ$15,'CB Reconciliation'!$C$5:$C$15,CONCATENATE("&gt;",'Age Profile - 2015 - Bay-Equip'!$D74),'CB Reconciliation'!$C$5:$C$15,CONCATENATE("&lt;=",'Age Profile - 2015 - Bay-Equip'!$E74))</f>
        <v>0</v>
      </c>
      <c r="BU74">
        <f>SUMIFS('CB Reconciliation'!BR$5:BR$15,'CB Reconciliation'!$C$5:$C$15,CONCATENATE("&gt;",'Age Profile - 2015 - Bay-Equip'!$D74),'CB Reconciliation'!$C$5:$C$15,CONCATENATE("&lt;=",'Age Profile - 2015 - Bay-Equip'!$E74))</f>
        <v>0</v>
      </c>
      <c r="BV74">
        <f>SUMIFS('CB Reconciliation'!BS$5:BS$15,'CB Reconciliation'!$C$5:$C$15,CONCATENATE("&gt;",'Age Profile - 2015 - Bay-Equip'!$D74),'CB Reconciliation'!$C$5:$C$15,CONCATENATE("&lt;=",'Age Profile - 2015 - Bay-Equip'!$E74))</f>
        <v>0</v>
      </c>
      <c r="BW74">
        <f>SUMIFS('CB Reconciliation'!BT$5:BT$15,'CB Reconciliation'!$C$5:$C$15,CONCATENATE("&gt;",'Age Profile - 2015 - Bay-Equip'!$D74),'CB Reconciliation'!$C$5:$C$15,CONCATENATE("&lt;=",'Age Profile - 2015 - Bay-Equip'!$E74))</f>
        <v>0</v>
      </c>
      <c r="BX74">
        <f>SUMIFS('CB Reconciliation'!BU$5:BU$15,'CB Reconciliation'!$C$5:$C$15,CONCATENATE("&gt;",'Age Profile - 2015 - Bay-Equip'!$D74),'CB Reconciliation'!$C$5:$C$15,CONCATENATE("&lt;=",'Age Profile - 2015 - Bay-Equip'!$E74))</f>
        <v>0</v>
      </c>
      <c r="BY74">
        <f>SUMIFS('CB Reconciliation'!BV$5:BV$15,'CB Reconciliation'!$C$5:$C$15,CONCATENATE("&gt;",'Age Profile - 2015 - Bay-Equip'!$D74),'CB Reconciliation'!$C$5:$C$15,CONCATENATE("&lt;=",'Age Profile - 2015 - Bay-Equip'!$E74))</f>
        <v>0</v>
      </c>
      <c r="BZ74">
        <f>SUMIFS('CB Reconciliation'!BW$5:BW$15,'CB Reconciliation'!$C$5:$C$15,CONCATENATE("&gt;",'Age Profile - 2015 - Bay-Equip'!$D74),'CB Reconciliation'!$C$5:$C$15,CONCATENATE("&lt;=",'Age Profile - 2015 - Bay-Equip'!$E74))</f>
        <v>0</v>
      </c>
      <c r="CA74">
        <f>SUMIFS('CB Reconciliation'!BX$5:BX$15,'CB Reconciliation'!$C$5:$C$15,CONCATENATE("&gt;",'Age Profile - 2015 - Bay-Equip'!$D74),'CB Reconciliation'!$C$5:$C$15,CONCATENATE("&lt;=",'Age Profile - 2015 - Bay-Equip'!$E74))</f>
        <v>0</v>
      </c>
      <c r="CB74">
        <f>SUMIFS('CB Reconciliation'!BY$5:BY$15,'CB Reconciliation'!$C$5:$C$15,CONCATENATE("&gt;",'Age Profile - 2015 - Bay-Equip'!$D74),'CB Reconciliation'!$C$5:$C$15,CONCATENATE("&lt;=",'Age Profile - 2015 - Bay-Equip'!$E74))</f>
        <v>0</v>
      </c>
      <c r="CC74">
        <f>SUMIFS('CB Reconciliation'!BZ$5:BZ$15,'CB Reconciliation'!$C$5:$C$15,CONCATENATE("&gt;",'Age Profile - 2015 - Bay-Equip'!$D74),'CB Reconciliation'!$C$5:$C$15,CONCATENATE("&lt;=",'Age Profile - 2015 - Bay-Equip'!$E74))</f>
        <v>0</v>
      </c>
      <c r="CD74">
        <f>SUMIFS('CB Reconciliation'!CA$5:CA$15,'CB Reconciliation'!$C$5:$C$15,CONCATENATE("&gt;",'Age Profile - 2015 - Bay-Equip'!$D74),'CB Reconciliation'!$C$5:$C$15,CONCATENATE("&lt;=",'Age Profile - 2015 - Bay-Equip'!$E74))</f>
        <v>0</v>
      </c>
      <c r="CE74">
        <f>SUMIFS('CB Reconciliation'!CB$5:CB$15,'CB Reconciliation'!$C$5:$C$15,CONCATENATE("&gt;",'Age Profile - 2015 - Bay-Equip'!$D74),'CB Reconciliation'!$C$5:$C$15,CONCATENATE("&lt;=",'Age Profile - 2015 - Bay-Equip'!$E74))</f>
        <v>0</v>
      </c>
      <c r="CF74">
        <f>SUMIFS('CB Reconciliation'!CC$5:CC$15,'CB Reconciliation'!$C$5:$C$15,CONCATENATE("&gt;",'Age Profile - 2015 - Bay-Equip'!$D74),'CB Reconciliation'!$C$5:$C$15,CONCATENATE("&lt;=",'Age Profile - 2015 - Bay-Equip'!$E74))</f>
        <v>0</v>
      </c>
      <c r="CG74">
        <f>SUMIFS('CB Reconciliation'!CD$5:CD$15,'CB Reconciliation'!$C$5:$C$15,CONCATENATE("&gt;",'Age Profile - 2015 - Bay-Equip'!$D74),'CB Reconciliation'!$C$5:$C$15,CONCATENATE("&lt;=",'Age Profile - 2015 - Bay-Equip'!$E74))</f>
        <v>0</v>
      </c>
      <c r="CH74">
        <f>SUMIFS('CB Reconciliation'!CE$5:CE$15,'CB Reconciliation'!$C$5:$C$15,CONCATENATE("&gt;",'Age Profile - 2015 - Bay-Equip'!$D74),'CB Reconciliation'!$C$5:$C$15,CONCATENATE("&lt;=",'Age Profile - 2015 - Bay-Equip'!$E74))</f>
        <v>0</v>
      </c>
      <c r="CI74">
        <f>SUMIFS('CB Reconciliation'!CF$5:CF$15,'CB Reconciliation'!$C$5:$C$15,CONCATENATE("&gt;",'Age Profile - 2015 - Bay-Equip'!$D74),'CB Reconciliation'!$C$5:$C$15,CONCATENATE("&lt;=",'Age Profile - 2015 - Bay-Equip'!$E74))</f>
        <v>0</v>
      </c>
      <c r="CJ74">
        <f>SUMIFS('CB Reconciliation'!CG$5:CG$15,'CB Reconciliation'!$C$5:$C$15,CONCATENATE("&gt;",'Age Profile - 2015 - Bay-Equip'!$D74),'CB Reconciliation'!$C$5:$C$15,CONCATENATE("&lt;=",'Age Profile - 2015 - Bay-Equip'!$E74))</f>
        <v>0</v>
      </c>
      <c r="CK74">
        <f>SUMIFS('CB Reconciliation'!CH$5:CH$15,'CB Reconciliation'!$C$5:$C$15,CONCATENATE("&gt;",'Age Profile - 2015 - Bay-Equip'!$D74),'CB Reconciliation'!$C$5:$C$15,CONCATENATE("&lt;=",'Age Profile - 2015 - Bay-Equip'!$E74))</f>
        <v>0</v>
      </c>
      <c r="CL74">
        <f>SUMIFS('CB Reconciliation'!CI$5:CI$15,'CB Reconciliation'!$C$5:$C$15,CONCATENATE("&gt;",'Age Profile - 2015 - Bay-Equip'!$D74),'CB Reconciliation'!$C$5:$C$15,CONCATENATE("&lt;=",'Age Profile - 2015 - Bay-Equip'!$E74))</f>
        <v>0</v>
      </c>
      <c r="CM74">
        <f>SUMIFS('CB Reconciliation'!CJ$5:CJ$15,'CB Reconciliation'!$C$5:$C$15,CONCATENATE("&gt;",'Age Profile - 2015 - Bay-Equip'!$D74),'CB Reconciliation'!$C$5:$C$15,CONCATENATE("&lt;=",'Age Profile - 2015 - Bay-Equip'!$E74))</f>
        <v>0</v>
      </c>
      <c r="CN74">
        <f>SUMIFS('CB Reconciliation'!CK$5:CK$15,'CB Reconciliation'!$C$5:$C$15,CONCATENATE("&gt;",'Age Profile - 2015 - Bay-Equip'!$D74),'CB Reconciliation'!$C$5:$C$15,CONCATENATE("&lt;=",'Age Profile - 2015 - Bay-Equip'!$E74))</f>
        <v>0</v>
      </c>
      <c r="CO74">
        <f>SUMIFS('CB Reconciliation'!CL$5:CL$15,'CB Reconciliation'!$C$5:$C$15,CONCATENATE("&gt;",'Age Profile - 2015 - Bay-Equip'!$D74),'CB Reconciliation'!$C$5:$C$15,CONCATENATE("&lt;=",'Age Profile - 2015 - Bay-Equip'!$E74))</f>
        <v>0</v>
      </c>
      <c r="CP74">
        <f>SUMIFS('CB Reconciliation'!CM$5:CM$15,'CB Reconciliation'!$C$5:$C$15,CONCATENATE("&gt;",'Age Profile - 2015 - Bay-Equip'!$D74),'CB Reconciliation'!$C$5:$C$15,CONCATENATE("&lt;=",'Age Profile - 2015 - Bay-Equip'!$E74))</f>
        <v>0</v>
      </c>
      <c r="CQ74">
        <f>SUMIFS('CB Reconciliation'!CN$5:CN$15,'CB Reconciliation'!$C$5:$C$15,CONCATENATE("&gt;",'Age Profile - 2015 - Bay-Equip'!$D74),'CB Reconciliation'!$C$5:$C$15,CONCATENATE("&lt;=",'Age Profile - 2015 - Bay-Equip'!$E74))</f>
        <v>0</v>
      </c>
      <c r="CR74">
        <f>SUMIFS('CB Reconciliation'!CO$5:CO$15,'CB Reconciliation'!$C$5:$C$15,CONCATENATE("&gt;",'Age Profile - 2015 - Bay-Equip'!$D74),'CB Reconciliation'!$C$5:$C$15,CONCATENATE("&lt;=",'Age Profile - 2015 - Bay-Equip'!$E74))</f>
        <v>0</v>
      </c>
      <c r="CS74">
        <f>SUMIFS('CB Reconciliation'!CP$5:CP$15,'CB Reconciliation'!$C$5:$C$15,CONCATENATE("&gt;",'Age Profile - 2015 - Bay-Equip'!$D74),'CB Reconciliation'!$C$5:$C$15,CONCATENATE("&lt;=",'Age Profile - 2015 - Bay-Equip'!$E74))</f>
        <v>0</v>
      </c>
      <c r="CT74">
        <f>SUMIFS('CB Reconciliation'!CQ$5:CQ$15,'CB Reconciliation'!$C$5:$C$15,CONCATENATE("&gt;",'Age Profile - 2015 - Bay-Equip'!$D74),'CB Reconciliation'!$C$5:$C$15,CONCATENATE("&lt;=",'Age Profile - 2015 - Bay-Equip'!$E74))</f>
        <v>0</v>
      </c>
      <c r="CU74">
        <f>SUMIFS('CB Reconciliation'!CR$5:CR$15,'CB Reconciliation'!$C$5:$C$15,CONCATENATE("&gt;",'Age Profile - 2015 - Bay-Equip'!$D74),'CB Reconciliation'!$C$5:$C$15,CONCATENATE("&lt;=",'Age Profile - 2015 - Bay-Equip'!$E74))</f>
        <v>0</v>
      </c>
    </row>
    <row r="75" spans="1:112" x14ac:dyDescent="0.3">
      <c r="C75" t="s">
        <v>29</v>
      </c>
      <c r="D75">
        <v>67</v>
      </c>
      <c r="E75">
        <v>132</v>
      </c>
      <c r="F75" t="s">
        <v>6</v>
      </c>
      <c r="G75" s="1">
        <f t="shared" si="17"/>
        <v>3</v>
      </c>
      <c r="H75">
        <f>SUMIFS('CB Reconciliation'!E$5:E$15,'CB Reconciliation'!$C$5:$C$15,CONCATENATE("&gt;",'Age Profile - 2015 - Bay-Equip'!$D75),'CB Reconciliation'!$C$5:$C$15,CONCATENATE("&lt;=",'Age Profile - 2015 - Bay-Equip'!$E75))</f>
        <v>0</v>
      </c>
      <c r="I75">
        <f>SUMIFS('CB Reconciliation'!F$5:F$15,'CB Reconciliation'!$C$5:$C$15,CONCATENATE("&gt;",'Age Profile - 2015 - Bay-Equip'!$D75),'CB Reconciliation'!$C$5:$C$15,CONCATENATE("&lt;=",'Age Profile - 2015 - Bay-Equip'!$E75))</f>
        <v>1</v>
      </c>
      <c r="J75">
        <f>SUMIFS('CB Reconciliation'!G$5:G$15,'CB Reconciliation'!$C$5:$C$15,CONCATENATE("&gt;",'Age Profile - 2015 - Bay-Equip'!$D75),'CB Reconciliation'!$C$5:$C$15,CONCATENATE("&lt;=",'Age Profile - 2015 - Bay-Equip'!$E75))</f>
        <v>1</v>
      </c>
      <c r="K75">
        <f>SUMIFS('CB Reconciliation'!H$5:H$15,'CB Reconciliation'!$C$5:$C$15,CONCATENATE("&gt;",'Age Profile - 2015 - Bay-Equip'!$D75),'CB Reconciliation'!$C$5:$C$15,CONCATENATE("&lt;=",'Age Profile - 2015 - Bay-Equip'!$E75))</f>
        <v>0</v>
      </c>
      <c r="L75">
        <f>SUMIFS('CB Reconciliation'!I$5:I$15,'CB Reconciliation'!$C$5:$C$15,CONCATENATE("&gt;",'Age Profile - 2015 - Bay-Equip'!$D75),'CB Reconciliation'!$C$5:$C$15,CONCATENATE("&lt;=",'Age Profile - 2015 - Bay-Equip'!$E75))</f>
        <v>0</v>
      </c>
      <c r="M75">
        <f>SUMIFS('CB Reconciliation'!J$5:J$15,'CB Reconciliation'!$C$5:$C$15,CONCATENATE("&gt;",'Age Profile - 2015 - Bay-Equip'!$D75),'CB Reconciliation'!$C$5:$C$15,CONCATENATE("&lt;=",'Age Profile - 2015 - Bay-Equip'!$E75))</f>
        <v>0</v>
      </c>
      <c r="N75">
        <f>SUMIFS('CB Reconciliation'!K$5:K$15,'CB Reconciliation'!$C$5:$C$15,CONCATENATE("&gt;",'Age Profile - 2015 - Bay-Equip'!$D75),'CB Reconciliation'!$C$5:$C$15,CONCATENATE("&lt;=",'Age Profile - 2015 - Bay-Equip'!$E75))</f>
        <v>2</v>
      </c>
      <c r="O75">
        <f>SUMIFS('CB Reconciliation'!L$5:L$15,'CB Reconciliation'!$C$5:$C$15,CONCATENATE("&gt;",'Age Profile - 2015 - Bay-Equip'!$D75),'CB Reconciliation'!$C$5:$C$15,CONCATENATE("&lt;=",'Age Profile - 2015 - Bay-Equip'!$E75))</f>
        <v>0</v>
      </c>
      <c r="P75">
        <f>SUMIFS('CB Reconciliation'!M$5:M$15,'CB Reconciliation'!$C$5:$C$15,CONCATENATE("&gt;",'Age Profile - 2015 - Bay-Equip'!$D75),'CB Reconciliation'!$C$5:$C$15,CONCATENATE("&lt;=",'Age Profile - 2015 - Bay-Equip'!$E75))</f>
        <v>0</v>
      </c>
      <c r="Q75">
        <f>SUMIFS('CB Reconciliation'!N$5:N$15,'CB Reconciliation'!$C$5:$C$15,CONCATENATE("&gt;",'Age Profile - 2015 - Bay-Equip'!$D75),'CB Reconciliation'!$C$5:$C$15,CONCATENATE("&lt;=",'Age Profile - 2015 - Bay-Equip'!$E75))</f>
        <v>-1</v>
      </c>
      <c r="R75">
        <f>SUMIFS('CB Reconciliation'!O$5:O$15,'CB Reconciliation'!$C$5:$C$15,CONCATENATE("&gt;",'Age Profile - 2015 - Bay-Equip'!$D75),'CB Reconciliation'!$C$5:$C$15,CONCATENATE("&lt;=",'Age Profile - 2015 - Bay-Equip'!$E75))</f>
        <v>0</v>
      </c>
      <c r="S75">
        <f>SUMIFS('CB Reconciliation'!P$5:P$15,'CB Reconciliation'!$C$5:$C$15,CONCATENATE("&gt;",'Age Profile - 2015 - Bay-Equip'!$D75),'CB Reconciliation'!$C$5:$C$15,CONCATENATE("&lt;=",'Age Profile - 2015 - Bay-Equip'!$E75))</f>
        <v>0</v>
      </c>
      <c r="T75">
        <f>SUMIFS('CB Reconciliation'!Q$5:Q$15,'CB Reconciliation'!$C$5:$C$15,CONCATENATE("&gt;",'Age Profile - 2015 - Bay-Equip'!$D75),'CB Reconciliation'!$C$5:$C$15,CONCATENATE("&lt;=",'Age Profile - 2015 - Bay-Equip'!$E75))</f>
        <v>0</v>
      </c>
      <c r="U75">
        <f>SUMIFS('CB Reconciliation'!R$5:R$15,'CB Reconciliation'!$C$5:$C$15,CONCATENATE("&gt;",'Age Profile - 2015 - Bay-Equip'!$D75),'CB Reconciliation'!$C$5:$C$15,CONCATENATE("&lt;=",'Age Profile - 2015 - Bay-Equip'!$E75))</f>
        <v>0</v>
      </c>
      <c r="V75">
        <f>SUMIFS('CB Reconciliation'!S$5:S$15,'CB Reconciliation'!$C$5:$C$15,CONCATENATE("&gt;",'Age Profile - 2015 - Bay-Equip'!$D75),'CB Reconciliation'!$C$5:$C$15,CONCATENATE("&lt;=",'Age Profile - 2015 - Bay-Equip'!$E75))</f>
        <v>0</v>
      </c>
      <c r="W75">
        <f>SUMIFS('CB Reconciliation'!T$5:T$15,'CB Reconciliation'!$C$5:$C$15,CONCATENATE("&gt;",'Age Profile - 2015 - Bay-Equip'!$D75),'CB Reconciliation'!$C$5:$C$15,CONCATENATE("&lt;=",'Age Profile - 2015 - Bay-Equip'!$E75))</f>
        <v>0</v>
      </c>
      <c r="X75">
        <f>SUMIFS('CB Reconciliation'!U$5:U$15,'CB Reconciliation'!$C$5:$C$15,CONCATENATE("&gt;",'Age Profile - 2015 - Bay-Equip'!$D75),'CB Reconciliation'!$C$5:$C$15,CONCATENATE("&lt;=",'Age Profile - 2015 - Bay-Equip'!$E75))</f>
        <v>0</v>
      </c>
      <c r="Y75">
        <f>SUMIFS('CB Reconciliation'!V$5:V$15,'CB Reconciliation'!$C$5:$C$15,CONCATENATE("&gt;",'Age Profile - 2015 - Bay-Equip'!$D75),'CB Reconciliation'!$C$5:$C$15,CONCATENATE("&lt;=",'Age Profile - 2015 - Bay-Equip'!$E75))</f>
        <v>0</v>
      </c>
      <c r="Z75">
        <f>SUMIFS('CB Reconciliation'!W$5:W$15,'CB Reconciliation'!$C$5:$C$15,CONCATENATE("&gt;",'Age Profile - 2015 - Bay-Equip'!$D75),'CB Reconciliation'!$C$5:$C$15,CONCATENATE("&lt;=",'Age Profile - 2015 - Bay-Equip'!$E75))</f>
        <v>0</v>
      </c>
      <c r="AA75">
        <f>SUMIFS('CB Reconciliation'!X$5:X$15,'CB Reconciliation'!$C$5:$C$15,CONCATENATE("&gt;",'Age Profile - 2015 - Bay-Equip'!$D75),'CB Reconciliation'!$C$5:$C$15,CONCATENATE("&lt;=",'Age Profile - 2015 - Bay-Equip'!$E75))</f>
        <v>0</v>
      </c>
      <c r="AB75">
        <f>SUMIFS('CB Reconciliation'!Y$5:Y$15,'CB Reconciliation'!$C$5:$C$15,CONCATENATE("&gt;",'Age Profile - 2015 - Bay-Equip'!$D75),'CB Reconciliation'!$C$5:$C$15,CONCATENATE("&lt;=",'Age Profile - 2015 - Bay-Equip'!$E75))</f>
        <v>0</v>
      </c>
      <c r="AC75">
        <f>SUMIFS('CB Reconciliation'!Z$5:Z$15,'CB Reconciliation'!$C$5:$C$15,CONCATENATE("&gt;",'Age Profile - 2015 - Bay-Equip'!$D75),'CB Reconciliation'!$C$5:$C$15,CONCATENATE("&lt;=",'Age Profile - 2015 - Bay-Equip'!$E75))</f>
        <v>0</v>
      </c>
      <c r="AD75">
        <f>SUMIFS('CB Reconciliation'!AA$5:AA$15,'CB Reconciliation'!$C$5:$C$15,CONCATENATE("&gt;",'Age Profile - 2015 - Bay-Equip'!$D75),'CB Reconciliation'!$C$5:$C$15,CONCATENATE("&lt;=",'Age Profile - 2015 - Bay-Equip'!$E75))</f>
        <v>0</v>
      </c>
      <c r="AE75">
        <f>SUMIFS('CB Reconciliation'!AB$5:AB$15,'CB Reconciliation'!$C$5:$C$15,CONCATENATE("&gt;",'Age Profile - 2015 - Bay-Equip'!$D75),'CB Reconciliation'!$C$5:$C$15,CONCATENATE("&lt;=",'Age Profile - 2015 - Bay-Equip'!$E75))</f>
        <v>0</v>
      </c>
      <c r="AF75">
        <f>SUMIFS('CB Reconciliation'!AC$5:AC$15,'CB Reconciliation'!$C$5:$C$15,CONCATENATE("&gt;",'Age Profile - 2015 - Bay-Equip'!$D75),'CB Reconciliation'!$C$5:$C$15,CONCATENATE("&lt;=",'Age Profile - 2015 - Bay-Equip'!$E75))</f>
        <v>-2</v>
      </c>
      <c r="AG75">
        <f>SUMIFS('CB Reconciliation'!AD$5:AD$15,'CB Reconciliation'!$C$5:$C$15,CONCATENATE("&gt;",'Age Profile - 2015 - Bay-Equip'!$D75),'CB Reconciliation'!$C$5:$C$15,CONCATENATE("&lt;=",'Age Profile - 2015 - Bay-Equip'!$E75))</f>
        <v>0</v>
      </c>
      <c r="AH75">
        <f>SUMIFS('CB Reconciliation'!AE$5:AE$15,'CB Reconciliation'!$C$5:$C$15,CONCATENATE("&gt;",'Age Profile - 2015 - Bay-Equip'!$D75),'CB Reconciliation'!$C$5:$C$15,CONCATENATE("&lt;=",'Age Profile - 2015 - Bay-Equip'!$E75))</f>
        <v>0</v>
      </c>
      <c r="AI75">
        <f>SUMIFS('CB Reconciliation'!AF$5:AF$15,'CB Reconciliation'!$C$5:$C$15,CONCATENATE("&gt;",'Age Profile - 2015 - Bay-Equip'!$D75),'CB Reconciliation'!$C$5:$C$15,CONCATENATE("&lt;=",'Age Profile - 2015 - Bay-Equip'!$E75))</f>
        <v>0</v>
      </c>
      <c r="AJ75">
        <f>SUMIFS('CB Reconciliation'!AG$5:AG$15,'CB Reconciliation'!$C$5:$C$15,CONCATENATE("&gt;",'Age Profile - 2015 - Bay-Equip'!$D75),'CB Reconciliation'!$C$5:$C$15,CONCATENATE("&lt;=",'Age Profile - 2015 - Bay-Equip'!$E75))</f>
        <v>0</v>
      </c>
      <c r="AK75">
        <f>SUMIFS('CB Reconciliation'!AH$5:AH$15,'CB Reconciliation'!$C$5:$C$15,CONCATENATE("&gt;",'Age Profile - 2015 - Bay-Equip'!$D75),'CB Reconciliation'!$C$5:$C$15,CONCATENATE("&lt;=",'Age Profile - 2015 - Bay-Equip'!$E75))</f>
        <v>4</v>
      </c>
      <c r="AL75">
        <f>SUMIFS('CB Reconciliation'!AI$5:AI$15,'CB Reconciliation'!$C$5:$C$15,CONCATENATE("&gt;",'Age Profile - 2015 - Bay-Equip'!$D75),'CB Reconciliation'!$C$5:$C$15,CONCATENATE("&lt;=",'Age Profile - 2015 - Bay-Equip'!$E75))</f>
        <v>-1</v>
      </c>
      <c r="AM75">
        <f>SUMIFS('CB Reconciliation'!AJ$5:AJ$15,'CB Reconciliation'!$C$5:$C$15,CONCATENATE("&gt;",'Age Profile - 2015 - Bay-Equip'!$D75),'CB Reconciliation'!$C$5:$C$15,CONCATENATE("&lt;=",'Age Profile - 2015 - Bay-Equip'!$E75))</f>
        <v>-1</v>
      </c>
      <c r="AN75">
        <f>SUMIFS('CB Reconciliation'!AK$5:AK$15,'CB Reconciliation'!$C$5:$C$15,CONCATENATE("&gt;",'Age Profile - 2015 - Bay-Equip'!$D75),'CB Reconciliation'!$C$5:$C$15,CONCATENATE("&lt;=",'Age Profile - 2015 - Bay-Equip'!$E75))</f>
        <v>0</v>
      </c>
      <c r="AO75">
        <f>SUMIFS('CB Reconciliation'!AL$5:AL$15,'CB Reconciliation'!$C$5:$C$15,CONCATENATE("&gt;",'Age Profile - 2015 - Bay-Equip'!$D75),'CB Reconciliation'!$C$5:$C$15,CONCATENATE("&lt;=",'Age Profile - 2015 - Bay-Equip'!$E75))</f>
        <v>0</v>
      </c>
      <c r="AP75">
        <f>SUMIFS('CB Reconciliation'!AM$5:AM$15,'CB Reconciliation'!$C$5:$C$15,CONCATENATE("&gt;",'Age Profile - 2015 - Bay-Equip'!$D75),'CB Reconciliation'!$C$5:$C$15,CONCATENATE("&lt;=",'Age Profile - 2015 - Bay-Equip'!$E75))</f>
        <v>0</v>
      </c>
      <c r="AQ75">
        <f>SUMIFS('CB Reconciliation'!AN$5:AN$15,'CB Reconciliation'!$C$5:$C$15,CONCATENATE("&gt;",'Age Profile - 2015 - Bay-Equip'!$D75),'CB Reconciliation'!$C$5:$C$15,CONCATENATE("&lt;=",'Age Profile - 2015 - Bay-Equip'!$E75))</f>
        <v>0</v>
      </c>
      <c r="AR75">
        <f>SUMIFS('CB Reconciliation'!AO$5:AO$15,'CB Reconciliation'!$C$5:$C$15,CONCATENATE("&gt;",'Age Profile - 2015 - Bay-Equip'!$D75),'CB Reconciliation'!$C$5:$C$15,CONCATENATE("&lt;=",'Age Profile - 2015 - Bay-Equip'!$E75))</f>
        <v>0</v>
      </c>
      <c r="AS75">
        <f>SUMIFS('CB Reconciliation'!AP$5:AP$15,'CB Reconciliation'!$C$5:$C$15,CONCATENATE("&gt;",'Age Profile - 2015 - Bay-Equip'!$D75),'CB Reconciliation'!$C$5:$C$15,CONCATENATE("&lt;=",'Age Profile - 2015 - Bay-Equip'!$E75))</f>
        <v>0</v>
      </c>
      <c r="AT75">
        <f>SUMIFS('CB Reconciliation'!AQ$5:AQ$15,'CB Reconciliation'!$C$5:$C$15,CONCATENATE("&gt;",'Age Profile - 2015 - Bay-Equip'!$D75),'CB Reconciliation'!$C$5:$C$15,CONCATENATE("&lt;=",'Age Profile - 2015 - Bay-Equip'!$E75))</f>
        <v>0</v>
      </c>
      <c r="AU75">
        <f>SUMIFS('CB Reconciliation'!AR$5:AR$15,'CB Reconciliation'!$C$5:$C$15,CONCATENATE("&gt;",'Age Profile - 2015 - Bay-Equip'!$D75),'CB Reconciliation'!$C$5:$C$15,CONCATENATE("&lt;=",'Age Profile - 2015 - Bay-Equip'!$E75))</f>
        <v>0</v>
      </c>
      <c r="AV75">
        <f>SUMIFS('CB Reconciliation'!AS$5:AS$15,'CB Reconciliation'!$C$5:$C$15,CONCATENATE("&gt;",'Age Profile - 2015 - Bay-Equip'!$D75),'CB Reconciliation'!$C$5:$C$15,CONCATENATE("&lt;=",'Age Profile - 2015 - Bay-Equip'!$E75))</f>
        <v>0</v>
      </c>
      <c r="AW75">
        <f>SUMIFS('CB Reconciliation'!AT$5:AT$15,'CB Reconciliation'!$C$5:$C$15,CONCATENATE("&gt;",'Age Profile - 2015 - Bay-Equip'!$D75),'CB Reconciliation'!$C$5:$C$15,CONCATENATE("&lt;=",'Age Profile - 2015 - Bay-Equip'!$E75))</f>
        <v>0</v>
      </c>
      <c r="AX75">
        <f>SUMIFS('CB Reconciliation'!AU$5:AU$15,'CB Reconciliation'!$C$5:$C$15,CONCATENATE("&gt;",'Age Profile - 2015 - Bay-Equip'!$D75),'CB Reconciliation'!$C$5:$C$15,CONCATENATE("&lt;=",'Age Profile - 2015 - Bay-Equip'!$E75))</f>
        <v>0</v>
      </c>
      <c r="AY75">
        <f>SUMIFS('CB Reconciliation'!AV$5:AV$15,'CB Reconciliation'!$C$5:$C$15,CONCATENATE("&gt;",'Age Profile - 2015 - Bay-Equip'!$D75),'CB Reconciliation'!$C$5:$C$15,CONCATENATE("&lt;=",'Age Profile - 2015 - Bay-Equip'!$E75))</f>
        <v>0</v>
      </c>
      <c r="AZ75">
        <f>SUMIFS('CB Reconciliation'!AW$5:AW$15,'CB Reconciliation'!$C$5:$C$15,CONCATENATE("&gt;",'Age Profile - 2015 - Bay-Equip'!$D75),'CB Reconciliation'!$C$5:$C$15,CONCATENATE("&lt;=",'Age Profile - 2015 - Bay-Equip'!$E75))</f>
        <v>0</v>
      </c>
      <c r="BA75">
        <f>SUMIFS('CB Reconciliation'!AX$5:AX$15,'CB Reconciliation'!$C$5:$C$15,CONCATENATE("&gt;",'Age Profile - 2015 - Bay-Equip'!$D75),'CB Reconciliation'!$C$5:$C$15,CONCATENATE("&lt;=",'Age Profile - 2015 - Bay-Equip'!$E75))</f>
        <v>0</v>
      </c>
      <c r="BB75">
        <f>SUMIFS('CB Reconciliation'!AY$5:AY$15,'CB Reconciliation'!$C$5:$C$15,CONCATENATE("&gt;",'Age Profile - 2015 - Bay-Equip'!$D75),'CB Reconciliation'!$C$5:$C$15,CONCATENATE("&lt;=",'Age Profile - 2015 - Bay-Equip'!$E75))</f>
        <v>0</v>
      </c>
      <c r="BC75">
        <f>SUMIFS('CB Reconciliation'!AZ$5:AZ$15,'CB Reconciliation'!$C$5:$C$15,CONCATENATE("&gt;",'Age Profile - 2015 - Bay-Equip'!$D75),'CB Reconciliation'!$C$5:$C$15,CONCATENATE("&lt;=",'Age Profile - 2015 - Bay-Equip'!$E75))</f>
        <v>0</v>
      </c>
      <c r="BD75">
        <f>SUMIFS('CB Reconciliation'!BA$5:BA$15,'CB Reconciliation'!$C$5:$C$15,CONCATENATE("&gt;",'Age Profile - 2015 - Bay-Equip'!$D75),'CB Reconciliation'!$C$5:$C$15,CONCATENATE("&lt;=",'Age Profile - 2015 - Bay-Equip'!$E75))</f>
        <v>0</v>
      </c>
      <c r="BE75">
        <f>SUMIFS('CB Reconciliation'!BB$5:BB$15,'CB Reconciliation'!$C$5:$C$15,CONCATENATE("&gt;",'Age Profile - 2015 - Bay-Equip'!$D75),'CB Reconciliation'!$C$5:$C$15,CONCATENATE("&lt;=",'Age Profile - 2015 - Bay-Equip'!$E75))</f>
        <v>0</v>
      </c>
      <c r="BF75">
        <f>SUMIFS('CB Reconciliation'!BC$5:BC$15,'CB Reconciliation'!$C$5:$C$15,CONCATENATE("&gt;",'Age Profile - 2015 - Bay-Equip'!$D75),'CB Reconciliation'!$C$5:$C$15,CONCATENATE("&lt;=",'Age Profile - 2015 - Bay-Equip'!$E75))</f>
        <v>0</v>
      </c>
      <c r="BG75">
        <f>SUMIFS('CB Reconciliation'!BD$5:BD$15,'CB Reconciliation'!$C$5:$C$15,CONCATENATE("&gt;",'Age Profile - 2015 - Bay-Equip'!$D75),'CB Reconciliation'!$C$5:$C$15,CONCATENATE("&lt;=",'Age Profile - 2015 - Bay-Equip'!$E75))</f>
        <v>0</v>
      </c>
      <c r="BH75">
        <f>SUMIFS('CB Reconciliation'!BE$5:BE$15,'CB Reconciliation'!$C$5:$C$15,CONCATENATE("&gt;",'Age Profile - 2015 - Bay-Equip'!$D75),'CB Reconciliation'!$C$5:$C$15,CONCATENATE("&lt;=",'Age Profile - 2015 - Bay-Equip'!$E75))</f>
        <v>0</v>
      </c>
      <c r="BI75">
        <f>SUMIFS('CB Reconciliation'!BF$5:BF$15,'CB Reconciliation'!$C$5:$C$15,CONCATENATE("&gt;",'Age Profile - 2015 - Bay-Equip'!$D75),'CB Reconciliation'!$C$5:$C$15,CONCATENATE("&lt;=",'Age Profile - 2015 - Bay-Equip'!$E75))</f>
        <v>0</v>
      </c>
      <c r="BJ75">
        <f>SUMIFS('CB Reconciliation'!BG$5:BG$15,'CB Reconciliation'!$C$5:$C$15,CONCATENATE("&gt;",'Age Profile - 2015 - Bay-Equip'!$D75),'CB Reconciliation'!$C$5:$C$15,CONCATENATE("&lt;=",'Age Profile - 2015 - Bay-Equip'!$E75))</f>
        <v>0</v>
      </c>
      <c r="BK75">
        <f>SUMIFS('CB Reconciliation'!BH$5:BH$15,'CB Reconciliation'!$C$5:$C$15,CONCATENATE("&gt;",'Age Profile - 2015 - Bay-Equip'!$D75),'CB Reconciliation'!$C$5:$C$15,CONCATENATE("&lt;=",'Age Profile - 2015 - Bay-Equip'!$E75))</f>
        <v>0</v>
      </c>
      <c r="BL75">
        <f>SUMIFS('CB Reconciliation'!BI$5:BI$15,'CB Reconciliation'!$C$5:$C$15,CONCATENATE("&gt;",'Age Profile - 2015 - Bay-Equip'!$D75),'CB Reconciliation'!$C$5:$C$15,CONCATENATE("&lt;=",'Age Profile - 2015 - Bay-Equip'!$E75))</f>
        <v>0</v>
      </c>
      <c r="BM75">
        <f>SUMIFS('CB Reconciliation'!BJ$5:BJ$15,'CB Reconciliation'!$C$5:$C$15,CONCATENATE("&gt;",'Age Profile - 2015 - Bay-Equip'!$D75),'CB Reconciliation'!$C$5:$C$15,CONCATENATE("&lt;=",'Age Profile - 2015 - Bay-Equip'!$E75))</f>
        <v>0</v>
      </c>
      <c r="BN75">
        <f>SUMIFS('CB Reconciliation'!BK$5:BK$15,'CB Reconciliation'!$C$5:$C$15,CONCATENATE("&gt;",'Age Profile - 2015 - Bay-Equip'!$D75),'CB Reconciliation'!$C$5:$C$15,CONCATENATE("&lt;=",'Age Profile - 2015 - Bay-Equip'!$E75))</f>
        <v>0</v>
      </c>
      <c r="BO75">
        <f>SUMIFS('CB Reconciliation'!BL$5:BL$15,'CB Reconciliation'!$C$5:$C$15,CONCATENATE("&gt;",'Age Profile - 2015 - Bay-Equip'!$D75),'CB Reconciliation'!$C$5:$C$15,CONCATENATE("&lt;=",'Age Profile - 2015 - Bay-Equip'!$E75))</f>
        <v>0</v>
      </c>
      <c r="BP75">
        <f>SUMIFS('CB Reconciliation'!BM$5:BM$15,'CB Reconciliation'!$C$5:$C$15,CONCATENATE("&gt;",'Age Profile - 2015 - Bay-Equip'!$D75),'CB Reconciliation'!$C$5:$C$15,CONCATENATE("&lt;=",'Age Profile - 2015 - Bay-Equip'!$E75))</f>
        <v>0</v>
      </c>
      <c r="BQ75">
        <f>SUMIFS('CB Reconciliation'!BN$5:BN$15,'CB Reconciliation'!$C$5:$C$15,CONCATENATE("&gt;",'Age Profile - 2015 - Bay-Equip'!$D75),'CB Reconciliation'!$C$5:$C$15,CONCATENATE("&lt;=",'Age Profile - 2015 - Bay-Equip'!$E75))</f>
        <v>0</v>
      </c>
      <c r="BR75">
        <f>SUMIFS('CB Reconciliation'!BO$5:BO$15,'CB Reconciliation'!$C$5:$C$15,CONCATENATE("&gt;",'Age Profile - 2015 - Bay-Equip'!$D75),'CB Reconciliation'!$C$5:$C$15,CONCATENATE("&lt;=",'Age Profile - 2015 - Bay-Equip'!$E75))</f>
        <v>0</v>
      </c>
      <c r="BS75">
        <f>SUMIFS('CB Reconciliation'!BP$5:BP$15,'CB Reconciliation'!$C$5:$C$15,CONCATENATE("&gt;",'Age Profile - 2015 - Bay-Equip'!$D75),'CB Reconciliation'!$C$5:$C$15,CONCATENATE("&lt;=",'Age Profile - 2015 - Bay-Equip'!$E75))</f>
        <v>0</v>
      </c>
      <c r="BT75">
        <f>SUMIFS('CB Reconciliation'!BQ$5:BQ$15,'CB Reconciliation'!$C$5:$C$15,CONCATENATE("&gt;",'Age Profile - 2015 - Bay-Equip'!$D75),'CB Reconciliation'!$C$5:$C$15,CONCATENATE("&lt;=",'Age Profile - 2015 - Bay-Equip'!$E75))</f>
        <v>0</v>
      </c>
      <c r="BU75">
        <f>SUMIFS('CB Reconciliation'!BR$5:BR$15,'CB Reconciliation'!$C$5:$C$15,CONCATENATE("&gt;",'Age Profile - 2015 - Bay-Equip'!$D75),'CB Reconciliation'!$C$5:$C$15,CONCATENATE("&lt;=",'Age Profile - 2015 - Bay-Equip'!$E75))</f>
        <v>0</v>
      </c>
      <c r="BV75">
        <f>SUMIFS('CB Reconciliation'!BS$5:BS$15,'CB Reconciliation'!$C$5:$C$15,CONCATENATE("&gt;",'Age Profile - 2015 - Bay-Equip'!$D75),'CB Reconciliation'!$C$5:$C$15,CONCATENATE("&lt;=",'Age Profile - 2015 - Bay-Equip'!$E75))</f>
        <v>0</v>
      </c>
      <c r="BW75">
        <f>SUMIFS('CB Reconciliation'!BT$5:BT$15,'CB Reconciliation'!$C$5:$C$15,CONCATENATE("&gt;",'Age Profile - 2015 - Bay-Equip'!$D75),'CB Reconciliation'!$C$5:$C$15,CONCATENATE("&lt;=",'Age Profile - 2015 - Bay-Equip'!$E75))</f>
        <v>0</v>
      </c>
      <c r="BX75">
        <f>SUMIFS('CB Reconciliation'!BU$5:BU$15,'CB Reconciliation'!$C$5:$C$15,CONCATENATE("&gt;",'Age Profile - 2015 - Bay-Equip'!$D75),'CB Reconciliation'!$C$5:$C$15,CONCATENATE("&lt;=",'Age Profile - 2015 - Bay-Equip'!$E75))</f>
        <v>0</v>
      </c>
      <c r="BY75">
        <f>SUMIFS('CB Reconciliation'!BV$5:BV$15,'CB Reconciliation'!$C$5:$C$15,CONCATENATE("&gt;",'Age Profile - 2015 - Bay-Equip'!$D75),'CB Reconciliation'!$C$5:$C$15,CONCATENATE("&lt;=",'Age Profile - 2015 - Bay-Equip'!$E75))</f>
        <v>0</v>
      </c>
      <c r="BZ75">
        <f>SUMIFS('CB Reconciliation'!BW$5:BW$15,'CB Reconciliation'!$C$5:$C$15,CONCATENATE("&gt;",'Age Profile - 2015 - Bay-Equip'!$D75),'CB Reconciliation'!$C$5:$C$15,CONCATENATE("&lt;=",'Age Profile - 2015 - Bay-Equip'!$E75))</f>
        <v>0</v>
      </c>
      <c r="CA75">
        <f>SUMIFS('CB Reconciliation'!BX$5:BX$15,'CB Reconciliation'!$C$5:$C$15,CONCATENATE("&gt;",'Age Profile - 2015 - Bay-Equip'!$D75),'CB Reconciliation'!$C$5:$C$15,CONCATENATE("&lt;=",'Age Profile - 2015 - Bay-Equip'!$E75))</f>
        <v>0</v>
      </c>
      <c r="CB75">
        <f>SUMIFS('CB Reconciliation'!BY$5:BY$15,'CB Reconciliation'!$C$5:$C$15,CONCATENATE("&gt;",'Age Profile - 2015 - Bay-Equip'!$D75),'CB Reconciliation'!$C$5:$C$15,CONCATENATE("&lt;=",'Age Profile - 2015 - Bay-Equip'!$E75))</f>
        <v>0</v>
      </c>
      <c r="CC75">
        <f>SUMIFS('CB Reconciliation'!BZ$5:BZ$15,'CB Reconciliation'!$C$5:$C$15,CONCATENATE("&gt;",'Age Profile - 2015 - Bay-Equip'!$D75),'CB Reconciliation'!$C$5:$C$15,CONCATENATE("&lt;=",'Age Profile - 2015 - Bay-Equip'!$E75))</f>
        <v>0</v>
      </c>
      <c r="CD75">
        <f>SUMIFS('CB Reconciliation'!CA$5:CA$15,'CB Reconciliation'!$C$5:$C$15,CONCATENATE("&gt;",'Age Profile - 2015 - Bay-Equip'!$D75),'CB Reconciliation'!$C$5:$C$15,CONCATENATE("&lt;=",'Age Profile - 2015 - Bay-Equip'!$E75))</f>
        <v>0</v>
      </c>
      <c r="CE75">
        <f>SUMIFS('CB Reconciliation'!CB$5:CB$15,'CB Reconciliation'!$C$5:$C$15,CONCATENATE("&gt;",'Age Profile - 2015 - Bay-Equip'!$D75),'CB Reconciliation'!$C$5:$C$15,CONCATENATE("&lt;=",'Age Profile - 2015 - Bay-Equip'!$E75))</f>
        <v>0</v>
      </c>
      <c r="CF75">
        <f>SUMIFS('CB Reconciliation'!CC$5:CC$15,'CB Reconciliation'!$C$5:$C$15,CONCATENATE("&gt;",'Age Profile - 2015 - Bay-Equip'!$D75),'CB Reconciliation'!$C$5:$C$15,CONCATENATE("&lt;=",'Age Profile - 2015 - Bay-Equip'!$E75))</f>
        <v>0</v>
      </c>
      <c r="CG75">
        <f>SUMIFS('CB Reconciliation'!CD$5:CD$15,'CB Reconciliation'!$C$5:$C$15,CONCATENATE("&gt;",'Age Profile - 2015 - Bay-Equip'!$D75),'CB Reconciliation'!$C$5:$C$15,CONCATENATE("&lt;=",'Age Profile - 2015 - Bay-Equip'!$E75))</f>
        <v>0</v>
      </c>
      <c r="CH75">
        <f>SUMIFS('CB Reconciliation'!CE$5:CE$15,'CB Reconciliation'!$C$5:$C$15,CONCATENATE("&gt;",'Age Profile - 2015 - Bay-Equip'!$D75),'CB Reconciliation'!$C$5:$C$15,CONCATENATE("&lt;=",'Age Profile - 2015 - Bay-Equip'!$E75))</f>
        <v>0</v>
      </c>
      <c r="CI75">
        <f>SUMIFS('CB Reconciliation'!CF$5:CF$15,'CB Reconciliation'!$C$5:$C$15,CONCATENATE("&gt;",'Age Profile - 2015 - Bay-Equip'!$D75),'CB Reconciliation'!$C$5:$C$15,CONCATENATE("&lt;=",'Age Profile - 2015 - Bay-Equip'!$E75))</f>
        <v>0</v>
      </c>
      <c r="CJ75">
        <f>SUMIFS('CB Reconciliation'!CG$5:CG$15,'CB Reconciliation'!$C$5:$C$15,CONCATENATE("&gt;",'Age Profile - 2015 - Bay-Equip'!$D75),'CB Reconciliation'!$C$5:$C$15,CONCATENATE("&lt;=",'Age Profile - 2015 - Bay-Equip'!$E75))</f>
        <v>0</v>
      </c>
      <c r="CK75">
        <f>SUMIFS('CB Reconciliation'!CH$5:CH$15,'CB Reconciliation'!$C$5:$C$15,CONCATENATE("&gt;",'Age Profile - 2015 - Bay-Equip'!$D75),'CB Reconciliation'!$C$5:$C$15,CONCATENATE("&lt;=",'Age Profile - 2015 - Bay-Equip'!$E75))</f>
        <v>0</v>
      </c>
      <c r="CL75">
        <f>SUMIFS('CB Reconciliation'!CI$5:CI$15,'CB Reconciliation'!$C$5:$C$15,CONCATENATE("&gt;",'Age Profile - 2015 - Bay-Equip'!$D75),'CB Reconciliation'!$C$5:$C$15,CONCATENATE("&lt;=",'Age Profile - 2015 - Bay-Equip'!$E75))</f>
        <v>0</v>
      </c>
      <c r="CM75">
        <f>SUMIFS('CB Reconciliation'!CJ$5:CJ$15,'CB Reconciliation'!$C$5:$C$15,CONCATENATE("&gt;",'Age Profile - 2015 - Bay-Equip'!$D75),'CB Reconciliation'!$C$5:$C$15,CONCATENATE("&lt;=",'Age Profile - 2015 - Bay-Equip'!$E75))</f>
        <v>0</v>
      </c>
      <c r="CN75">
        <f>SUMIFS('CB Reconciliation'!CK$5:CK$15,'CB Reconciliation'!$C$5:$C$15,CONCATENATE("&gt;",'Age Profile - 2015 - Bay-Equip'!$D75),'CB Reconciliation'!$C$5:$C$15,CONCATENATE("&lt;=",'Age Profile - 2015 - Bay-Equip'!$E75))</f>
        <v>0</v>
      </c>
      <c r="CO75">
        <f>SUMIFS('CB Reconciliation'!CL$5:CL$15,'CB Reconciliation'!$C$5:$C$15,CONCATENATE("&gt;",'Age Profile - 2015 - Bay-Equip'!$D75),'CB Reconciliation'!$C$5:$C$15,CONCATENATE("&lt;=",'Age Profile - 2015 - Bay-Equip'!$E75))</f>
        <v>0</v>
      </c>
      <c r="CP75">
        <f>SUMIFS('CB Reconciliation'!CM$5:CM$15,'CB Reconciliation'!$C$5:$C$15,CONCATENATE("&gt;",'Age Profile - 2015 - Bay-Equip'!$D75),'CB Reconciliation'!$C$5:$C$15,CONCATENATE("&lt;=",'Age Profile - 2015 - Bay-Equip'!$E75))</f>
        <v>0</v>
      </c>
      <c r="CQ75">
        <f>SUMIFS('CB Reconciliation'!CN$5:CN$15,'CB Reconciliation'!$C$5:$C$15,CONCATENATE("&gt;",'Age Profile - 2015 - Bay-Equip'!$D75),'CB Reconciliation'!$C$5:$C$15,CONCATENATE("&lt;=",'Age Profile - 2015 - Bay-Equip'!$E75))</f>
        <v>0</v>
      </c>
      <c r="CR75">
        <f>SUMIFS('CB Reconciliation'!CO$5:CO$15,'CB Reconciliation'!$C$5:$C$15,CONCATENATE("&gt;",'Age Profile - 2015 - Bay-Equip'!$D75),'CB Reconciliation'!$C$5:$C$15,CONCATENATE("&lt;=",'Age Profile - 2015 - Bay-Equip'!$E75))</f>
        <v>0</v>
      </c>
      <c r="CS75">
        <f>SUMIFS('CB Reconciliation'!CP$5:CP$15,'CB Reconciliation'!$C$5:$C$15,CONCATENATE("&gt;",'Age Profile - 2015 - Bay-Equip'!$D75),'CB Reconciliation'!$C$5:$C$15,CONCATENATE("&lt;=",'Age Profile - 2015 - Bay-Equip'!$E75))</f>
        <v>0</v>
      </c>
      <c r="CT75">
        <f>SUMIFS('CB Reconciliation'!CQ$5:CQ$15,'CB Reconciliation'!$C$5:$C$15,CONCATENATE("&gt;",'Age Profile - 2015 - Bay-Equip'!$D75),'CB Reconciliation'!$C$5:$C$15,CONCATENATE("&lt;=",'Age Profile - 2015 - Bay-Equip'!$E75))</f>
        <v>0</v>
      </c>
      <c r="CU75">
        <f>SUMIFS('CB Reconciliation'!CR$5:CR$15,'CB Reconciliation'!$C$5:$C$15,CONCATENATE("&gt;",'Age Profile - 2015 - Bay-Equip'!$D75),'CB Reconciliation'!$C$5:$C$15,CONCATENATE("&lt;=",'Age Profile - 2015 - Bay-Equip'!$E75))</f>
        <v>0</v>
      </c>
    </row>
    <row r="76" spans="1:112" x14ac:dyDescent="0.3">
      <c r="C76" t="s">
        <v>30</v>
      </c>
      <c r="D76">
        <v>133</v>
      </c>
      <c r="E76">
        <v>275</v>
      </c>
      <c r="F76" t="s">
        <v>6</v>
      </c>
      <c r="G76" s="1">
        <f t="shared" si="17"/>
        <v>14</v>
      </c>
      <c r="H76">
        <f>SUMIFS('CB Reconciliation'!E$5:E$15,'CB Reconciliation'!$C$5:$C$15,CONCATENATE("&gt;",'Age Profile - 2015 - Bay-Equip'!$D76),'CB Reconciliation'!$C$5:$C$15,CONCATENATE("&lt;=",'Age Profile - 2015 - Bay-Equip'!$E76))</f>
        <v>7</v>
      </c>
      <c r="I76">
        <f>SUMIFS('CB Reconciliation'!F$5:F$15,'CB Reconciliation'!$C$5:$C$15,CONCATENATE("&gt;",'Age Profile - 2015 - Bay-Equip'!$D76),'CB Reconciliation'!$C$5:$C$15,CONCATENATE("&lt;=",'Age Profile - 2015 - Bay-Equip'!$E76))</f>
        <v>0</v>
      </c>
      <c r="J76">
        <f>SUMIFS('CB Reconciliation'!G$5:G$15,'CB Reconciliation'!$C$5:$C$15,CONCATENATE("&gt;",'Age Profile - 2015 - Bay-Equip'!$D76),'CB Reconciliation'!$C$5:$C$15,CONCATENATE("&lt;=",'Age Profile - 2015 - Bay-Equip'!$E76))</f>
        <v>1</v>
      </c>
      <c r="K76">
        <f>SUMIFS('CB Reconciliation'!H$5:H$15,'CB Reconciliation'!$C$5:$C$15,CONCATENATE("&gt;",'Age Profile - 2015 - Bay-Equip'!$D76),'CB Reconciliation'!$C$5:$C$15,CONCATENATE("&lt;=",'Age Profile - 2015 - Bay-Equip'!$E76))</f>
        <v>2</v>
      </c>
      <c r="L76">
        <f>SUMIFS('CB Reconciliation'!I$5:I$15,'CB Reconciliation'!$C$5:$C$15,CONCATENATE("&gt;",'Age Profile - 2015 - Bay-Equip'!$D76),'CB Reconciliation'!$C$5:$C$15,CONCATENATE("&lt;=",'Age Profile - 2015 - Bay-Equip'!$E76))</f>
        <v>0</v>
      </c>
      <c r="M76">
        <f>SUMIFS('CB Reconciliation'!J$5:J$15,'CB Reconciliation'!$C$5:$C$15,CONCATENATE("&gt;",'Age Profile - 2015 - Bay-Equip'!$D76),'CB Reconciliation'!$C$5:$C$15,CONCATENATE("&lt;=",'Age Profile - 2015 - Bay-Equip'!$E76))</f>
        <v>0</v>
      </c>
      <c r="N76">
        <f>SUMIFS('CB Reconciliation'!K$5:K$15,'CB Reconciliation'!$C$5:$C$15,CONCATENATE("&gt;",'Age Profile - 2015 - Bay-Equip'!$D76),'CB Reconciliation'!$C$5:$C$15,CONCATENATE("&lt;=",'Age Profile - 2015 - Bay-Equip'!$E76))</f>
        <v>-2</v>
      </c>
      <c r="O76">
        <f>SUMIFS('CB Reconciliation'!L$5:L$15,'CB Reconciliation'!$C$5:$C$15,CONCATENATE("&gt;",'Age Profile - 2015 - Bay-Equip'!$D76),'CB Reconciliation'!$C$5:$C$15,CONCATENATE("&lt;=",'Age Profile - 2015 - Bay-Equip'!$E76))</f>
        <v>-1</v>
      </c>
      <c r="P76">
        <f>SUMIFS('CB Reconciliation'!M$5:M$15,'CB Reconciliation'!$C$5:$C$15,CONCATENATE("&gt;",'Age Profile - 2015 - Bay-Equip'!$D76),'CB Reconciliation'!$C$5:$C$15,CONCATENATE("&lt;=",'Age Profile - 2015 - Bay-Equip'!$E76))</f>
        <v>0</v>
      </c>
      <c r="Q76">
        <f>SUMIFS('CB Reconciliation'!N$5:N$15,'CB Reconciliation'!$C$5:$C$15,CONCATENATE("&gt;",'Age Profile - 2015 - Bay-Equip'!$D76),'CB Reconciliation'!$C$5:$C$15,CONCATENATE("&lt;=",'Age Profile - 2015 - Bay-Equip'!$E76))</f>
        <v>1</v>
      </c>
      <c r="R76">
        <f>SUMIFS('CB Reconciliation'!O$5:O$15,'CB Reconciliation'!$C$5:$C$15,CONCATENATE("&gt;",'Age Profile - 2015 - Bay-Equip'!$D76),'CB Reconciliation'!$C$5:$C$15,CONCATENATE("&lt;=",'Age Profile - 2015 - Bay-Equip'!$E76))</f>
        <v>0</v>
      </c>
      <c r="S76">
        <f>SUMIFS('CB Reconciliation'!P$5:P$15,'CB Reconciliation'!$C$5:$C$15,CONCATENATE("&gt;",'Age Profile - 2015 - Bay-Equip'!$D76),'CB Reconciliation'!$C$5:$C$15,CONCATENATE("&lt;=",'Age Profile - 2015 - Bay-Equip'!$E76))</f>
        <v>0</v>
      </c>
      <c r="T76">
        <f>SUMIFS('CB Reconciliation'!Q$5:Q$15,'CB Reconciliation'!$C$5:$C$15,CONCATENATE("&gt;",'Age Profile - 2015 - Bay-Equip'!$D76),'CB Reconciliation'!$C$5:$C$15,CONCATENATE("&lt;=",'Age Profile - 2015 - Bay-Equip'!$E76))</f>
        <v>0</v>
      </c>
      <c r="U76">
        <f>SUMIFS('CB Reconciliation'!R$5:R$15,'CB Reconciliation'!$C$5:$C$15,CONCATENATE("&gt;",'Age Profile - 2015 - Bay-Equip'!$D76),'CB Reconciliation'!$C$5:$C$15,CONCATENATE("&lt;=",'Age Profile - 2015 - Bay-Equip'!$E76))</f>
        <v>0</v>
      </c>
      <c r="V76">
        <f>SUMIFS('CB Reconciliation'!S$5:S$15,'CB Reconciliation'!$C$5:$C$15,CONCATENATE("&gt;",'Age Profile - 2015 - Bay-Equip'!$D76),'CB Reconciliation'!$C$5:$C$15,CONCATENATE("&lt;=",'Age Profile - 2015 - Bay-Equip'!$E76))</f>
        <v>2</v>
      </c>
      <c r="W76">
        <f>SUMIFS('CB Reconciliation'!T$5:T$15,'CB Reconciliation'!$C$5:$C$15,CONCATENATE("&gt;",'Age Profile - 2015 - Bay-Equip'!$D76),'CB Reconciliation'!$C$5:$C$15,CONCATENATE("&lt;=",'Age Profile - 2015 - Bay-Equip'!$E76))</f>
        <v>2</v>
      </c>
      <c r="X76">
        <f>SUMIFS('CB Reconciliation'!U$5:U$15,'CB Reconciliation'!$C$5:$C$15,CONCATENATE("&gt;",'Age Profile - 2015 - Bay-Equip'!$D76),'CB Reconciliation'!$C$5:$C$15,CONCATENATE("&lt;=",'Age Profile - 2015 - Bay-Equip'!$E76))</f>
        <v>2</v>
      </c>
      <c r="Y76">
        <f>SUMIFS('CB Reconciliation'!V$5:V$15,'CB Reconciliation'!$C$5:$C$15,CONCATENATE("&gt;",'Age Profile - 2015 - Bay-Equip'!$D76),'CB Reconciliation'!$C$5:$C$15,CONCATENATE("&lt;=",'Age Profile - 2015 - Bay-Equip'!$E76))</f>
        <v>0</v>
      </c>
      <c r="Z76">
        <f>SUMIFS('CB Reconciliation'!W$5:W$15,'CB Reconciliation'!$C$5:$C$15,CONCATENATE("&gt;",'Age Profile - 2015 - Bay-Equip'!$D76),'CB Reconciliation'!$C$5:$C$15,CONCATENATE("&lt;=",'Age Profile - 2015 - Bay-Equip'!$E76))</f>
        <v>0</v>
      </c>
      <c r="AA76">
        <f>SUMIFS('CB Reconciliation'!X$5:X$15,'CB Reconciliation'!$C$5:$C$15,CONCATENATE("&gt;",'Age Profile - 2015 - Bay-Equip'!$D76),'CB Reconciliation'!$C$5:$C$15,CONCATENATE("&lt;=",'Age Profile - 2015 - Bay-Equip'!$E76))</f>
        <v>0</v>
      </c>
      <c r="AB76">
        <f>SUMIFS('CB Reconciliation'!Y$5:Y$15,'CB Reconciliation'!$C$5:$C$15,CONCATENATE("&gt;",'Age Profile - 2015 - Bay-Equip'!$D76),'CB Reconciliation'!$C$5:$C$15,CONCATENATE("&lt;=",'Age Profile - 2015 - Bay-Equip'!$E76))</f>
        <v>0</v>
      </c>
      <c r="AC76">
        <f>SUMIFS('CB Reconciliation'!Z$5:Z$15,'CB Reconciliation'!$C$5:$C$15,CONCATENATE("&gt;",'Age Profile - 2015 - Bay-Equip'!$D76),'CB Reconciliation'!$C$5:$C$15,CONCATENATE("&lt;=",'Age Profile - 2015 - Bay-Equip'!$E76))</f>
        <v>0</v>
      </c>
      <c r="AD76">
        <f>SUMIFS('CB Reconciliation'!AA$5:AA$15,'CB Reconciliation'!$C$5:$C$15,CONCATENATE("&gt;",'Age Profile - 2015 - Bay-Equip'!$D76),'CB Reconciliation'!$C$5:$C$15,CONCATENATE("&lt;=",'Age Profile - 2015 - Bay-Equip'!$E76))</f>
        <v>0</v>
      </c>
      <c r="AE76">
        <f>SUMIFS('CB Reconciliation'!AB$5:AB$15,'CB Reconciliation'!$C$5:$C$15,CONCATENATE("&gt;",'Age Profile - 2015 - Bay-Equip'!$D76),'CB Reconciliation'!$C$5:$C$15,CONCATENATE("&lt;=",'Age Profile - 2015 - Bay-Equip'!$E76))</f>
        <v>0</v>
      </c>
      <c r="AF76">
        <f>SUMIFS('CB Reconciliation'!AC$5:AC$15,'CB Reconciliation'!$C$5:$C$15,CONCATENATE("&gt;",'Age Profile - 2015 - Bay-Equip'!$D76),'CB Reconciliation'!$C$5:$C$15,CONCATENATE("&lt;=",'Age Profile - 2015 - Bay-Equip'!$E76))</f>
        <v>0</v>
      </c>
      <c r="AG76">
        <f>SUMIFS('CB Reconciliation'!AD$5:AD$15,'CB Reconciliation'!$C$5:$C$15,CONCATENATE("&gt;",'Age Profile - 2015 - Bay-Equip'!$D76),'CB Reconciliation'!$C$5:$C$15,CONCATENATE("&lt;=",'Age Profile - 2015 - Bay-Equip'!$E76))</f>
        <v>0</v>
      </c>
      <c r="AH76">
        <f>SUMIFS('CB Reconciliation'!AE$5:AE$15,'CB Reconciliation'!$C$5:$C$15,CONCATENATE("&gt;",'Age Profile - 2015 - Bay-Equip'!$D76),'CB Reconciliation'!$C$5:$C$15,CONCATENATE("&lt;=",'Age Profile - 2015 - Bay-Equip'!$E76))</f>
        <v>0</v>
      </c>
      <c r="AI76">
        <f>SUMIFS('CB Reconciliation'!AF$5:AF$15,'CB Reconciliation'!$C$5:$C$15,CONCATENATE("&gt;",'Age Profile - 2015 - Bay-Equip'!$D76),'CB Reconciliation'!$C$5:$C$15,CONCATENATE("&lt;=",'Age Profile - 2015 - Bay-Equip'!$E76))</f>
        <v>-1</v>
      </c>
      <c r="AJ76">
        <f>SUMIFS('CB Reconciliation'!AG$5:AG$15,'CB Reconciliation'!$C$5:$C$15,CONCATENATE("&gt;",'Age Profile - 2015 - Bay-Equip'!$D76),'CB Reconciliation'!$C$5:$C$15,CONCATENATE("&lt;=",'Age Profile - 2015 - Bay-Equip'!$E76))</f>
        <v>0</v>
      </c>
      <c r="AK76">
        <f>SUMIFS('CB Reconciliation'!AH$5:AH$15,'CB Reconciliation'!$C$5:$C$15,CONCATENATE("&gt;",'Age Profile - 2015 - Bay-Equip'!$D76),'CB Reconciliation'!$C$5:$C$15,CONCATENATE("&lt;=",'Age Profile - 2015 - Bay-Equip'!$E76))</f>
        <v>0</v>
      </c>
      <c r="AL76">
        <f>SUMIFS('CB Reconciliation'!AI$5:AI$15,'CB Reconciliation'!$C$5:$C$15,CONCATENATE("&gt;",'Age Profile - 2015 - Bay-Equip'!$D76),'CB Reconciliation'!$C$5:$C$15,CONCATENATE("&lt;=",'Age Profile - 2015 - Bay-Equip'!$E76))</f>
        <v>0</v>
      </c>
      <c r="AM76">
        <f>SUMIFS('CB Reconciliation'!AJ$5:AJ$15,'CB Reconciliation'!$C$5:$C$15,CONCATENATE("&gt;",'Age Profile - 2015 - Bay-Equip'!$D76),'CB Reconciliation'!$C$5:$C$15,CONCATENATE("&lt;=",'Age Profile - 2015 - Bay-Equip'!$E76))</f>
        <v>1</v>
      </c>
      <c r="AN76">
        <f>SUMIFS('CB Reconciliation'!AK$5:AK$15,'CB Reconciliation'!$C$5:$C$15,CONCATENATE("&gt;",'Age Profile - 2015 - Bay-Equip'!$D76),'CB Reconciliation'!$C$5:$C$15,CONCATENATE("&lt;=",'Age Profile - 2015 - Bay-Equip'!$E76))</f>
        <v>0</v>
      </c>
      <c r="AO76">
        <f>SUMIFS('CB Reconciliation'!AL$5:AL$15,'CB Reconciliation'!$C$5:$C$15,CONCATENATE("&gt;",'Age Profile - 2015 - Bay-Equip'!$D76),'CB Reconciliation'!$C$5:$C$15,CONCATENATE("&lt;=",'Age Profile - 2015 - Bay-Equip'!$E76))</f>
        <v>0</v>
      </c>
      <c r="AP76">
        <f>SUMIFS('CB Reconciliation'!AM$5:AM$15,'CB Reconciliation'!$C$5:$C$15,CONCATENATE("&gt;",'Age Profile - 2015 - Bay-Equip'!$D76),'CB Reconciliation'!$C$5:$C$15,CONCATENATE("&lt;=",'Age Profile - 2015 - Bay-Equip'!$E76))</f>
        <v>0</v>
      </c>
      <c r="AQ76">
        <f>SUMIFS('CB Reconciliation'!AN$5:AN$15,'CB Reconciliation'!$C$5:$C$15,CONCATENATE("&gt;",'Age Profile - 2015 - Bay-Equip'!$D76),'CB Reconciliation'!$C$5:$C$15,CONCATENATE("&lt;=",'Age Profile - 2015 - Bay-Equip'!$E76))</f>
        <v>0</v>
      </c>
      <c r="AR76">
        <f>SUMIFS('CB Reconciliation'!AO$5:AO$15,'CB Reconciliation'!$C$5:$C$15,CONCATENATE("&gt;",'Age Profile - 2015 - Bay-Equip'!$D76),'CB Reconciliation'!$C$5:$C$15,CONCATENATE("&lt;=",'Age Profile - 2015 - Bay-Equip'!$E76))</f>
        <v>0</v>
      </c>
      <c r="AS76">
        <f>SUMIFS('CB Reconciliation'!AP$5:AP$15,'CB Reconciliation'!$C$5:$C$15,CONCATENATE("&gt;",'Age Profile - 2015 - Bay-Equip'!$D76),'CB Reconciliation'!$C$5:$C$15,CONCATENATE("&lt;=",'Age Profile - 2015 - Bay-Equip'!$E76))</f>
        <v>0</v>
      </c>
      <c r="AT76">
        <f>SUMIFS('CB Reconciliation'!AQ$5:AQ$15,'CB Reconciliation'!$C$5:$C$15,CONCATENATE("&gt;",'Age Profile - 2015 - Bay-Equip'!$D76),'CB Reconciliation'!$C$5:$C$15,CONCATENATE("&lt;=",'Age Profile - 2015 - Bay-Equip'!$E76))</f>
        <v>0</v>
      </c>
      <c r="AU76">
        <f>SUMIFS('CB Reconciliation'!AR$5:AR$15,'CB Reconciliation'!$C$5:$C$15,CONCATENATE("&gt;",'Age Profile - 2015 - Bay-Equip'!$D76),'CB Reconciliation'!$C$5:$C$15,CONCATENATE("&lt;=",'Age Profile - 2015 - Bay-Equip'!$E76))</f>
        <v>0</v>
      </c>
      <c r="AV76">
        <f>SUMIFS('CB Reconciliation'!AS$5:AS$15,'CB Reconciliation'!$C$5:$C$15,CONCATENATE("&gt;",'Age Profile - 2015 - Bay-Equip'!$D76),'CB Reconciliation'!$C$5:$C$15,CONCATENATE("&lt;=",'Age Profile - 2015 - Bay-Equip'!$E76))</f>
        <v>0</v>
      </c>
      <c r="AW76">
        <f>SUMIFS('CB Reconciliation'!AT$5:AT$15,'CB Reconciliation'!$C$5:$C$15,CONCATENATE("&gt;",'Age Profile - 2015 - Bay-Equip'!$D76),'CB Reconciliation'!$C$5:$C$15,CONCATENATE("&lt;=",'Age Profile - 2015 - Bay-Equip'!$E76))</f>
        <v>0</v>
      </c>
      <c r="AX76">
        <f>SUMIFS('CB Reconciliation'!AU$5:AU$15,'CB Reconciliation'!$C$5:$C$15,CONCATENATE("&gt;",'Age Profile - 2015 - Bay-Equip'!$D76),'CB Reconciliation'!$C$5:$C$15,CONCATENATE("&lt;=",'Age Profile - 2015 - Bay-Equip'!$E76))</f>
        <v>0</v>
      </c>
      <c r="AY76">
        <f>SUMIFS('CB Reconciliation'!AV$5:AV$15,'CB Reconciliation'!$C$5:$C$15,CONCATENATE("&gt;",'Age Profile - 2015 - Bay-Equip'!$D76),'CB Reconciliation'!$C$5:$C$15,CONCATENATE("&lt;=",'Age Profile - 2015 - Bay-Equip'!$E76))</f>
        <v>0</v>
      </c>
      <c r="AZ76">
        <f>SUMIFS('CB Reconciliation'!AW$5:AW$15,'CB Reconciliation'!$C$5:$C$15,CONCATENATE("&gt;",'Age Profile - 2015 - Bay-Equip'!$D76),'CB Reconciliation'!$C$5:$C$15,CONCATENATE("&lt;=",'Age Profile - 2015 - Bay-Equip'!$E76))</f>
        <v>0</v>
      </c>
      <c r="BA76">
        <f>SUMIFS('CB Reconciliation'!AX$5:AX$15,'CB Reconciliation'!$C$5:$C$15,CONCATENATE("&gt;",'Age Profile - 2015 - Bay-Equip'!$D76),'CB Reconciliation'!$C$5:$C$15,CONCATENATE("&lt;=",'Age Profile - 2015 - Bay-Equip'!$E76))</f>
        <v>0</v>
      </c>
      <c r="BB76">
        <f>SUMIFS('CB Reconciliation'!AY$5:AY$15,'CB Reconciliation'!$C$5:$C$15,CONCATENATE("&gt;",'Age Profile - 2015 - Bay-Equip'!$D76),'CB Reconciliation'!$C$5:$C$15,CONCATENATE("&lt;=",'Age Profile - 2015 - Bay-Equip'!$E76))</f>
        <v>0</v>
      </c>
      <c r="BC76">
        <f>SUMIFS('CB Reconciliation'!AZ$5:AZ$15,'CB Reconciliation'!$C$5:$C$15,CONCATENATE("&gt;",'Age Profile - 2015 - Bay-Equip'!$D76),'CB Reconciliation'!$C$5:$C$15,CONCATENATE("&lt;=",'Age Profile - 2015 - Bay-Equip'!$E76))</f>
        <v>0</v>
      </c>
      <c r="BD76">
        <f>SUMIFS('CB Reconciliation'!BA$5:BA$15,'CB Reconciliation'!$C$5:$C$15,CONCATENATE("&gt;",'Age Profile - 2015 - Bay-Equip'!$D76),'CB Reconciliation'!$C$5:$C$15,CONCATENATE("&lt;=",'Age Profile - 2015 - Bay-Equip'!$E76))</f>
        <v>0</v>
      </c>
      <c r="BE76">
        <f>SUMIFS('CB Reconciliation'!BB$5:BB$15,'CB Reconciliation'!$C$5:$C$15,CONCATENATE("&gt;",'Age Profile - 2015 - Bay-Equip'!$D76),'CB Reconciliation'!$C$5:$C$15,CONCATENATE("&lt;=",'Age Profile - 2015 - Bay-Equip'!$E76))</f>
        <v>0</v>
      </c>
      <c r="BF76">
        <f>SUMIFS('CB Reconciliation'!BC$5:BC$15,'CB Reconciliation'!$C$5:$C$15,CONCATENATE("&gt;",'Age Profile - 2015 - Bay-Equip'!$D76),'CB Reconciliation'!$C$5:$C$15,CONCATENATE("&lt;=",'Age Profile - 2015 - Bay-Equip'!$E76))</f>
        <v>0</v>
      </c>
      <c r="BG76">
        <f>SUMIFS('CB Reconciliation'!BD$5:BD$15,'CB Reconciliation'!$C$5:$C$15,CONCATENATE("&gt;",'Age Profile - 2015 - Bay-Equip'!$D76),'CB Reconciliation'!$C$5:$C$15,CONCATENATE("&lt;=",'Age Profile - 2015 - Bay-Equip'!$E76))</f>
        <v>0</v>
      </c>
      <c r="BH76">
        <f>SUMIFS('CB Reconciliation'!BE$5:BE$15,'CB Reconciliation'!$C$5:$C$15,CONCATENATE("&gt;",'Age Profile - 2015 - Bay-Equip'!$D76),'CB Reconciliation'!$C$5:$C$15,CONCATENATE("&lt;=",'Age Profile - 2015 - Bay-Equip'!$E76))</f>
        <v>0</v>
      </c>
      <c r="BI76">
        <f>SUMIFS('CB Reconciliation'!BF$5:BF$15,'CB Reconciliation'!$C$5:$C$15,CONCATENATE("&gt;",'Age Profile - 2015 - Bay-Equip'!$D76),'CB Reconciliation'!$C$5:$C$15,CONCATENATE("&lt;=",'Age Profile - 2015 - Bay-Equip'!$E76))</f>
        <v>0</v>
      </c>
      <c r="BJ76">
        <f>SUMIFS('CB Reconciliation'!BG$5:BG$15,'CB Reconciliation'!$C$5:$C$15,CONCATENATE("&gt;",'Age Profile - 2015 - Bay-Equip'!$D76),'CB Reconciliation'!$C$5:$C$15,CONCATENATE("&lt;=",'Age Profile - 2015 - Bay-Equip'!$E76))</f>
        <v>0</v>
      </c>
      <c r="BK76">
        <f>SUMIFS('CB Reconciliation'!BH$5:BH$15,'CB Reconciliation'!$C$5:$C$15,CONCATENATE("&gt;",'Age Profile - 2015 - Bay-Equip'!$D76),'CB Reconciliation'!$C$5:$C$15,CONCATENATE("&lt;=",'Age Profile - 2015 - Bay-Equip'!$E76))</f>
        <v>0</v>
      </c>
      <c r="BL76">
        <f>SUMIFS('CB Reconciliation'!BI$5:BI$15,'CB Reconciliation'!$C$5:$C$15,CONCATENATE("&gt;",'Age Profile - 2015 - Bay-Equip'!$D76),'CB Reconciliation'!$C$5:$C$15,CONCATENATE("&lt;=",'Age Profile - 2015 - Bay-Equip'!$E76))</f>
        <v>0</v>
      </c>
      <c r="BM76">
        <f>SUMIFS('CB Reconciliation'!BJ$5:BJ$15,'CB Reconciliation'!$C$5:$C$15,CONCATENATE("&gt;",'Age Profile - 2015 - Bay-Equip'!$D76),'CB Reconciliation'!$C$5:$C$15,CONCATENATE("&lt;=",'Age Profile - 2015 - Bay-Equip'!$E76))</f>
        <v>0</v>
      </c>
      <c r="BN76">
        <f>SUMIFS('CB Reconciliation'!BK$5:BK$15,'CB Reconciliation'!$C$5:$C$15,CONCATENATE("&gt;",'Age Profile - 2015 - Bay-Equip'!$D76),'CB Reconciliation'!$C$5:$C$15,CONCATENATE("&lt;=",'Age Profile - 2015 - Bay-Equip'!$E76))</f>
        <v>0</v>
      </c>
      <c r="BO76">
        <f>SUMIFS('CB Reconciliation'!BL$5:BL$15,'CB Reconciliation'!$C$5:$C$15,CONCATENATE("&gt;",'Age Profile - 2015 - Bay-Equip'!$D76),'CB Reconciliation'!$C$5:$C$15,CONCATENATE("&lt;=",'Age Profile - 2015 - Bay-Equip'!$E76))</f>
        <v>0</v>
      </c>
      <c r="BP76">
        <f>SUMIFS('CB Reconciliation'!BM$5:BM$15,'CB Reconciliation'!$C$5:$C$15,CONCATENATE("&gt;",'Age Profile - 2015 - Bay-Equip'!$D76),'CB Reconciliation'!$C$5:$C$15,CONCATENATE("&lt;=",'Age Profile - 2015 - Bay-Equip'!$E76))</f>
        <v>0</v>
      </c>
      <c r="BQ76">
        <f>SUMIFS('CB Reconciliation'!BN$5:BN$15,'CB Reconciliation'!$C$5:$C$15,CONCATENATE("&gt;",'Age Profile - 2015 - Bay-Equip'!$D76),'CB Reconciliation'!$C$5:$C$15,CONCATENATE("&lt;=",'Age Profile - 2015 - Bay-Equip'!$E76))</f>
        <v>0</v>
      </c>
      <c r="BR76">
        <f>SUMIFS('CB Reconciliation'!BO$5:BO$15,'CB Reconciliation'!$C$5:$C$15,CONCATENATE("&gt;",'Age Profile - 2015 - Bay-Equip'!$D76),'CB Reconciliation'!$C$5:$C$15,CONCATENATE("&lt;=",'Age Profile - 2015 - Bay-Equip'!$E76))</f>
        <v>0</v>
      </c>
      <c r="BS76">
        <f>SUMIFS('CB Reconciliation'!BP$5:BP$15,'CB Reconciliation'!$C$5:$C$15,CONCATENATE("&gt;",'Age Profile - 2015 - Bay-Equip'!$D76),'CB Reconciliation'!$C$5:$C$15,CONCATENATE("&lt;=",'Age Profile - 2015 - Bay-Equip'!$E76))</f>
        <v>0</v>
      </c>
      <c r="BT76">
        <f>SUMIFS('CB Reconciliation'!BQ$5:BQ$15,'CB Reconciliation'!$C$5:$C$15,CONCATENATE("&gt;",'Age Profile - 2015 - Bay-Equip'!$D76),'CB Reconciliation'!$C$5:$C$15,CONCATENATE("&lt;=",'Age Profile - 2015 - Bay-Equip'!$E76))</f>
        <v>0</v>
      </c>
      <c r="BU76">
        <f>SUMIFS('CB Reconciliation'!BR$5:BR$15,'CB Reconciliation'!$C$5:$C$15,CONCATENATE("&gt;",'Age Profile - 2015 - Bay-Equip'!$D76),'CB Reconciliation'!$C$5:$C$15,CONCATENATE("&lt;=",'Age Profile - 2015 - Bay-Equip'!$E76))</f>
        <v>0</v>
      </c>
      <c r="BV76">
        <f>SUMIFS('CB Reconciliation'!BS$5:BS$15,'CB Reconciliation'!$C$5:$C$15,CONCATENATE("&gt;",'Age Profile - 2015 - Bay-Equip'!$D76),'CB Reconciliation'!$C$5:$C$15,CONCATENATE("&lt;=",'Age Profile - 2015 - Bay-Equip'!$E76))</f>
        <v>0</v>
      </c>
      <c r="BW76">
        <f>SUMIFS('CB Reconciliation'!BT$5:BT$15,'CB Reconciliation'!$C$5:$C$15,CONCATENATE("&gt;",'Age Profile - 2015 - Bay-Equip'!$D76),'CB Reconciliation'!$C$5:$C$15,CONCATENATE("&lt;=",'Age Profile - 2015 - Bay-Equip'!$E76))</f>
        <v>0</v>
      </c>
      <c r="BX76">
        <f>SUMIFS('CB Reconciliation'!BU$5:BU$15,'CB Reconciliation'!$C$5:$C$15,CONCATENATE("&gt;",'Age Profile - 2015 - Bay-Equip'!$D76),'CB Reconciliation'!$C$5:$C$15,CONCATENATE("&lt;=",'Age Profile - 2015 - Bay-Equip'!$E76))</f>
        <v>0</v>
      </c>
      <c r="BY76">
        <f>SUMIFS('CB Reconciliation'!BV$5:BV$15,'CB Reconciliation'!$C$5:$C$15,CONCATENATE("&gt;",'Age Profile - 2015 - Bay-Equip'!$D76),'CB Reconciliation'!$C$5:$C$15,CONCATENATE("&lt;=",'Age Profile - 2015 - Bay-Equip'!$E76))</f>
        <v>0</v>
      </c>
      <c r="BZ76">
        <f>SUMIFS('CB Reconciliation'!BW$5:BW$15,'CB Reconciliation'!$C$5:$C$15,CONCATENATE("&gt;",'Age Profile - 2015 - Bay-Equip'!$D76),'CB Reconciliation'!$C$5:$C$15,CONCATENATE("&lt;=",'Age Profile - 2015 - Bay-Equip'!$E76))</f>
        <v>0</v>
      </c>
      <c r="CA76">
        <f>SUMIFS('CB Reconciliation'!BX$5:BX$15,'CB Reconciliation'!$C$5:$C$15,CONCATENATE("&gt;",'Age Profile - 2015 - Bay-Equip'!$D76),'CB Reconciliation'!$C$5:$C$15,CONCATENATE("&lt;=",'Age Profile - 2015 - Bay-Equip'!$E76))</f>
        <v>0</v>
      </c>
      <c r="CB76">
        <f>SUMIFS('CB Reconciliation'!BY$5:BY$15,'CB Reconciliation'!$C$5:$C$15,CONCATENATE("&gt;",'Age Profile - 2015 - Bay-Equip'!$D76),'CB Reconciliation'!$C$5:$C$15,CONCATENATE("&lt;=",'Age Profile - 2015 - Bay-Equip'!$E76))</f>
        <v>0</v>
      </c>
      <c r="CC76">
        <f>SUMIFS('CB Reconciliation'!BZ$5:BZ$15,'CB Reconciliation'!$C$5:$C$15,CONCATENATE("&gt;",'Age Profile - 2015 - Bay-Equip'!$D76),'CB Reconciliation'!$C$5:$C$15,CONCATENATE("&lt;=",'Age Profile - 2015 - Bay-Equip'!$E76))</f>
        <v>0</v>
      </c>
      <c r="CD76">
        <f>SUMIFS('CB Reconciliation'!CA$5:CA$15,'CB Reconciliation'!$C$5:$C$15,CONCATENATE("&gt;",'Age Profile - 2015 - Bay-Equip'!$D76),'CB Reconciliation'!$C$5:$C$15,CONCATENATE("&lt;=",'Age Profile - 2015 - Bay-Equip'!$E76))</f>
        <v>0</v>
      </c>
      <c r="CE76">
        <f>SUMIFS('CB Reconciliation'!CB$5:CB$15,'CB Reconciliation'!$C$5:$C$15,CONCATENATE("&gt;",'Age Profile - 2015 - Bay-Equip'!$D76),'CB Reconciliation'!$C$5:$C$15,CONCATENATE("&lt;=",'Age Profile - 2015 - Bay-Equip'!$E76))</f>
        <v>0</v>
      </c>
      <c r="CF76">
        <f>SUMIFS('CB Reconciliation'!CC$5:CC$15,'CB Reconciliation'!$C$5:$C$15,CONCATENATE("&gt;",'Age Profile - 2015 - Bay-Equip'!$D76),'CB Reconciliation'!$C$5:$C$15,CONCATENATE("&lt;=",'Age Profile - 2015 - Bay-Equip'!$E76))</f>
        <v>0</v>
      </c>
      <c r="CG76">
        <f>SUMIFS('CB Reconciliation'!CD$5:CD$15,'CB Reconciliation'!$C$5:$C$15,CONCATENATE("&gt;",'Age Profile - 2015 - Bay-Equip'!$D76),'CB Reconciliation'!$C$5:$C$15,CONCATENATE("&lt;=",'Age Profile - 2015 - Bay-Equip'!$E76))</f>
        <v>0</v>
      </c>
      <c r="CH76">
        <f>SUMIFS('CB Reconciliation'!CE$5:CE$15,'CB Reconciliation'!$C$5:$C$15,CONCATENATE("&gt;",'Age Profile - 2015 - Bay-Equip'!$D76),'CB Reconciliation'!$C$5:$C$15,CONCATENATE("&lt;=",'Age Profile - 2015 - Bay-Equip'!$E76))</f>
        <v>0</v>
      </c>
      <c r="CI76">
        <f>SUMIFS('CB Reconciliation'!CF$5:CF$15,'CB Reconciliation'!$C$5:$C$15,CONCATENATE("&gt;",'Age Profile - 2015 - Bay-Equip'!$D76),'CB Reconciliation'!$C$5:$C$15,CONCATENATE("&lt;=",'Age Profile - 2015 - Bay-Equip'!$E76))</f>
        <v>0</v>
      </c>
      <c r="CJ76">
        <f>SUMIFS('CB Reconciliation'!CG$5:CG$15,'CB Reconciliation'!$C$5:$C$15,CONCATENATE("&gt;",'Age Profile - 2015 - Bay-Equip'!$D76),'CB Reconciliation'!$C$5:$C$15,CONCATENATE("&lt;=",'Age Profile - 2015 - Bay-Equip'!$E76))</f>
        <v>0</v>
      </c>
      <c r="CK76">
        <f>SUMIFS('CB Reconciliation'!CH$5:CH$15,'CB Reconciliation'!$C$5:$C$15,CONCATENATE("&gt;",'Age Profile - 2015 - Bay-Equip'!$D76),'CB Reconciliation'!$C$5:$C$15,CONCATENATE("&lt;=",'Age Profile - 2015 - Bay-Equip'!$E76))</f>
        <v>0</v>
      </c>
      <c r="CL76">
        <f>SUMIFS('CB Reconciliation'!CI$5:CI$15,'CB Reconciliation'!$C$5:$C$15,CONCATENATE("&gt;",'Age Profile - 2015 - Bay-Equip'!$D76),'CB Reconciliation'!$C$5:$C$15,CONCATENATE("&lt;=",'Age Profile - 2015 - Bay-Equip'!$E76))</f>
        <v>0</v>
      </c>
      <c r="CM76">
        <f>SUMIFS('CB Reconciliation'!CJ$5:CJ$15,'CB Reconciliation'!$C$5:$C$15,CONCATENATE("&gt;",'Age Profile - 2015 - Bay-Equip'!$D76),'CB Reconciliation'!$C$5:$C$15,CONCATENATE("&lt;=",'Age Profile - 2015 - Bay-Equip'!$E76))</f>
        <v>0</v>
      </c>
      <c r="CN76">
        <f>SUMIFS('CB Reconciliation'!CK$5:CK$15,'CB Reconciliation'!$C$5:$C$15,CONCATENATE("&gt;",'Age Profile - 2015 - Bay-Equip'!$D76),'CB Reconciliation'!$C$5:$C$15,CONCATENATE("&lt;=",'Age Profile - 2015 - Bay-Equip'!$E76))</f>
        <v>0</v>
      </c>
      <c r="CO76">
        <f>SUMIFS('CB Reconciliation'!CL$5:CL$15,'CB Reconciliation'!$C$5:$C$15,CONCATENATE("&gt;",'Age Profile - 2015 - Bay-Equip'!$D76),'CB Reconciliation'!$C$5:$C$15,CONCATENATE("&lt;=",'Age Profile - 2015 - Bay-Equip'!$E76))</f>
        <v>0</v>
      </c>
      <c r="CP76">
        <f>SUMIFS('CB Reconciliation'!CM$5:CM$15,'CB Reconciliation'!$C$5:$C$15,CONCATENATE("&gt;",'Age Profile - 2015 - Bay-Equip'!$D76),'CB Reconciliation'!$C$5:$C$15,CONCATENATE("&lt;=",'Age Profile - 2015 - Bay-Equip'!$E76))</f>
        <v>0</v>
      </c>
      <c r="CQ76">
        <f>SUMIFS('CB Reconciliation'!CN$5:CN$15,'CB Reconciliation'!$C$5:$C$15,CONCATENATE("&gt;",'Age Profile - 2015 - Bay-Equip'!$D76),'CB Reconciliation'!$C$5:$C$15,CONCATENATE("&lt;=",'Age Profile - 2015 - Bay-Equip'!$E76))</f>
        <v>0</v>
      </c>
      <c r="CR76">
        <f>SUMIFS('CB Reconciliation'!CO$5:CO$15,'CB Reconciliation'!$C$5:$C$15,CONCATENATE("&gt;",'Age Profile - 2015 - Bay-Equip'!$D76),'CB Reconciliation'!$C$5:$C$15,CONCATENATE("&lt;=",'Age Profile - 2015 - Bay-Equip'!$E76))</f>
        <v>0</v>
      </c>
      <c r="CS76">
        <f>SUMIFS('CB Reconciliation'!CP$5:CP$15,'CB Reconciliation'!$C$5:$C$15,CONCATENATE("&gt;",'Age Profile - 2015 - Bay-Equip'!$D76),'CB Reconciliation'!$C$5:$C$15,CONCATENATE("&lt;=",'Age Profile - 2015 - Bay-Equip'!$E76))</f>
        <v>0</v>
      </c>
      <c r="CT76">
        <f>SUMIFS('CB Reconciliation'!CQ$5:CQ$15,'CB Reconciliation'!$C$5:$C$15,CONCATENATE("&gt;",'Age Profile - 2015 - Bay-Equip'!$D76),'CB Reconciliation'!$C$5:$C$15,CONCATENATE("&lt;=",'Age Profile - 2015 - Bay-Equip'!$E76))</f>
        <v>0</v>
      </c>
      <c r="CU76">
        <f>SUMIFS('CB Reconciliation'!CR$5:CR$15,'CB Reconciliation'!$C$5:$C$15,CONCATENATE("&gt;",'Age Profile - 2015 - Bay-Equip'!$D76),'CB Reconciliation'!$C$5:$C$15,CONCATENATE("&lt;=",'Age Profile - 2015 - Bay-Equip'!$E76))</f>
        <v>0</v>
      </c>
    </row>
    <row r="77" spans="1:112" x14ac:dyDescent="0.3">
      <c r="C77" t="s">
        <v>31</v>
      </c>
      <c r="D77">
        <v>276</v>
      </c>
      <c r="E77">
        <v>330</v>
      </c>
      <c r="F77" t="s">
        <v>6</v>
      </c>
      <c r="G77" s="1">
        <f t="shared" si="17"/>
        <v>0</v>
      </c>
      <c r="H77">
        <f>SUMIFS('CB Reconciliation'!E$5:E$15,'CB Reconciliation'!$C$5:$C$15,CONCATENATE("&gt;",'Age Profile - 2015 - Bay-Equip'!$D77),'CB Reconciliation'!$C$5:$C$15,CONCATENATE("&lt;=",'Age Profile - 2015 - Bay-Equip'!$E77))</f>
        <v>0</v>
      </c>
      <c r="I77">
        <f>SUMIFS('CB Reconciliation'!F$5:F$15,'CB Reconciliation'!$C$5:$C$15,CONCATENATE("&gt;",'Age Profile - 2015 - Bay-Equip'!$D77),'CB Reconciliation'!$C$5:$C$15,CONCATENATE("&lt;=",'Age Profile - 2015 - Bay-Equip'!$E77))</f>
        <v>0</v>
      </c>
      <c r="J77">
        <f>SUMIFS('CB Reconciliation'!G$5:G$15,'CB Reconciliation'!$C$5:$C$15,CONCATENATE("&gt;",'Age Profile - 2015 - Bay-Equip'!$D77),'CB Reconciliation'!$C$5:$C$15,CONCATENATE("&lt;=",'Age Profile - 2015 - Bay-Equip'!$E77))</f>
        <v>0</v>
      </c>
      <c r="K77">
        <f>SUMIFS('CB Reconciliation'!H$5:H$15,'CB Reconciliation'!$C$5:$C$15,CONCATENATE("&gt;",'Age Profile - 2015 - Bay-Equip'!$D77),'CB Reconciliation'!$C$5:$C$15,CONCATENATE("&lt;=",'Age Profile - 2015 - Bay-Equip'!$E77))</f>
        <v>0</v>
      </c>
      <c r="L77">
        <f>SUMIFS('CB Reconciliation'!I$5:I$15,'CB Reconciliation'!$C$5:$C$15,CONCATENATE("&gt;",'Age Profile - 2015 - Bay-Equip'!$D77),'CB Reconciliation'!$C$5:$C$15,CONCATENATE("&lt;=",'Age Profile - 2015 - Bay-Equip'!$E77))</f>
        <v>0</v>
      </c>
      <c r="M77">
        <f>SUMIFS('CB Reconciliation'!J$5:J$15,'CB Reconciliation'!$C$5:$C$15,CONCATENATE("&gt;",'Age Profile - 2015 - Bay-Equip'!$D77),'CB Reconciliation'!$C$5:$C$15,CONCATENATE("&lt;=",'Age Profile - 2015 - Bay-Equip'!$E77))</f>
        <v>0</v>
      </c>
      <c r="N77">
        <f>SUMIFS('CB Reconciliation'!K$5:K$15,'CB Reconciliation'!$C$5:$C$15,CONCATENATE("&gt;",'Age Profile - 2015 - Bay-Equip'!$D77),'CB Reconciliation'!$C$5:$C$15,CONCATENATE("&lt;=",'Age Profile - 2015 - Bay-Equip'!$E77))</f>
        <v>0</v>
      </c>
      <c r="O77">
        <f>SUMIFS('CB Reconciliation'!L$5:L$15,'CB Reconciliation'!$C$5:$C$15,CONCATENATE("&gt;",'Age Profile - 2015 - Bay-Equip'!$D77),'CB Reconciliation'!$C$5:$C$15,CONCATENATE("&lt;=",'Age Profile - 2015 - Bay-Equip'!$E77))</f>
        <v>0</v>
      </c>
      <c r="P77">
        <f>SUMIFS('CB Reconciliation'!M$5:M$15,'CB Reconciliation'!$C$5:$C$15,CONCATENATE("&gt;",'Age Profile - 2015 - Bay-Equip'!$D77),'CB Reconciliation'!$C$5:$C$15,CONCATENATE("&lt;=",'Age Profile - 2015 - Bay-Equip'!$E77))</f>
        <v>0</v>
      </c>
      <c r="Q77">
        <f>SUMIFS('CB Reconciliation'!N$5:N$15,'CB Reconciliation'!$C$5:$C$15,CONCATENATE("&gt;",'Age Profile - 2015 - Bay-Equip'!$D77),'CB Reconciliation'!$C$5:$C$15,CONCATENATE("&lt;=",'Age Profile - 2015 - Bay-Equip'!$E77))</f>
        <v>0</v>
      </c>
      <c r="R77">
        <f>SUMIFS('CB Reconciliation'!O$5:O$15,'CB Reconciliation'!$C$5:$C$15,CONCATENATE("&gt;",'Age Profile - 2015 - Bay-Equip'!$D77),'CB Reconciliation'!$C$5:$C$15,CONCATENATE("&lt;=",'Age Profile - 2015 - Bay-Equip'!$E77))</f>
        <v>0</v>
      </c>
      <c r="S77">
        <f>SUMIFS('CB Reconciliation'!P$5:P$15,'CB Reconciliation'!$C$5:$C$15,CONCATENATE("&gt;",'Age Profile - 2015 - Bay-Equip'!$D77),'CB Reconciliation'!$C$5:$C$15,CONCATENATE("&lt;=",'Age Profile - 2015 - Bay-Equip'!$E77))</f>
        <v>0</v>
      </c>
      <c r="T77">
        <f>SUMIFS('CB Reconciliation'!Q$5:Q$15,'CB Reconciliation'!$C$5:$C$15,CONCATENATE("&gt;",'Age Profile - 2015 - Bay-Equip'!$D77),'CB Reconciliation'!$C$5:$C$15,CONCATENATE("&lt;=",'Age Profile - 2015 - Bay-Equip'!$E77))</f>
        <v>0</v>
      </c>
      <c r="U77">
        <f>SUMIFS('CB Reconciliation'!R$5:R$15,'CB Reconciliation'!$C$5:$C$15,CONCATENATE("&gt;",'Age Profile - 2015 - Bay-Equip'!$D77),'CB Reconciliation'!$C$5:$C$15,CONCATENATE("&lt;=",'Age Profile - 2015 - Bay-Equip'!$E77))</f>
        <v>0</v>
      </c>
      <c r="V77">
        <f>SUMIFS('CB Reconciliation'!S$5:S$15,'CB Reconciliation'!$C$5:$C$15,CONCATENATE("&gt;",'Age Profile - 2015 - Bay-Equip'!$D77),'CB Reconciliation'!$C$5:$C$15,CONCATENATE("&lt;=",'Age Profile - 2015 - Bay-Equip'!$E77))</f>
        <v>0</v>
      </c>
      <c r="W77">
        <f>SUMIFS('CB Reconciliation'!T$5:T$15,'CB Reconciliation'!$C$5:$C$15,CONCATENATE("&gt;",'Age Profile - 2015 - Bay-Equip'!$D77),'CB Reconciliation'!$C$5:$C$15,CONCATENATE("&lt;=",'Age Profile - 2015 - Bay-Equip'!$E77))</f>
        <v>0</v>
      </c>
      <c r="X77">
        <f>SUMIFS('CB Reconciliation'!U$5:U$15,'CB Reconciliation'!$C$5:$C$15,CONCATENATE("&gt;",'Age Profile - 2015 - Bay-Equip'!$D77),'CB Reconciliation'!$C$5:$C$15,CONCATENATE("&lt;=",'Age Profile - 2015 - Bay-Equip'!$E77))</f>
        <v>0</v>
      </c>
      <c r="Y77">
        <f>SUMIFS('CB Reconciliation'!V$5:V$15,'CB Reconciliation'!$C$5:$C$15,CONCATENATE("&gt;",'Age Profile - 2015 - Bay-Equip'!$D77),'CB Reconciliation'!$C$5:$C$15,CONCATENATE("&lt;=",'Age Profile - 2015 - Bay-Equip'!$E77))</f>
        <v>0</v>
      </c>
      <c r="Z77">
        <f>SUMIFS('CB Reconciliation'!W$5:W$15,'CB Reconciliation'!$C$5:$C$15,CONCATENATE("&gt;",'Age Profile - 2015 - Bay-Equip'!$D77),'CB Reconciliation'!$C$5:$C$15,CONCATENATE("&lt;=",'Age Profile - 2015 - Bay-Equip'!$E77))</f>
        <v>0</v>
      </c>
      <c r="AA77">
        <f>SUMIFS('CB Reconciliation'!X$5:X$15,'CB Reconciliation'!$C$5:$C$15,CONCATENATE("&gt;",'Age Profile - 2015 - Bay-Equip'!$D77),'CB Reconciliation'!$C$5:$C$15,CONCATENATE("&lt;=",'Age Profile - 2015 - Bay-Equip'!$E77))</f>
        <v>0</v>
      </c>
      <c r="AB77">
        <f>SUMIFS('CB Reconciliation'!Y$5:Y$15,'CB Reconciliation'!$C$5:$C$15,CONCATENATE("&gt;",'Age Profile - 2015 - Bay-Equip'!$D77),'CB Reconciliation'!$C$5:$C$15,CONCATENATE("&lt;=",'Age Profile - 2015 - Bay-Equip'!$E77))</f>
        <v>0</v>
      </c>
      <c r="AC77">
        <f>SUMIFS('CB Reconciliation'!Z$5:Z$15,'CB Reconciliation'!$C$5:$C$15,CONCATENATE("&gt;",'Age Profile - 2015 - Bay-Equip'!$D77),'CB Reconciliation'!$C$5:$C$15,CONCATENATE("&lt;=",'Age Profile - 2015 - Bay-Equip'!$E77))</f>
        <v>0</v>
      </c>
      <c r="AD77">
        <f>SUMIFS('CB Reconciliation'!AA$5:AA$15,'CB Reconciliation'!$C$5:$C$15,CONCATENATE("&gt;",'Age Profile - 2015 - Bay-Equip'!$D77),'CB Reconciliation'!$C$5:$C$15,CONCATENATE("&lt;=",'Age Profile - 2015 - Bay-Equip'!$E77))</f>
        <v>0</v>
      </c>
      <c r="AE77">
        <f>SUMIFS('CB Reconciliation'!AB$5:AB$15,'CB Reconciliation'!$C$5:$C$15,CONCATENATE("&gt;",'Age Profile - 2015 - Bay-Equip'!$D77),'CB Reconciliation'!$C$5:$C$15,CONCATENATE("&lt;=",'Age Profile - 2015 - Bay-Equip'!$E77))</f>
        <v>0</v>
      </c>
      <c r="AF77">
        <f>SUMIFS('CB Reconciliation'!AC$5:AC$15,'CB Reconciliation'!$C$5:$C$15,CONCATENATE("&gt;",'Age Profile - 2015 - Bay-Equip'!$D77),'CB Reconciliation'!$C$5:$C$15,CONCATENATE("&lt;=",'Age Profile - 2015 - Bay-Equip'!$E77))</f>
        <v>0</v>
      </c>
      <c r="AG77">
        <f>SUMIFS('CB Reconciliation'!AD$5:AD$15,'CB Reconciliation'!$C$5:$C$15,CONCATENATE("&gt;",'Age Profile - 2015 - Bay-Equip'!$D77),'CB Reconciliation'!$C$5:$C$15,CONCATENATE("&lt;=",'Age Profile - 2015 - Bay-Equip'!$E77))</f>
        <v>0</v>
      </c>
      <c r="AH77">
        <f>SUMIFS('CB Reconciliation'!AE$5:AE$15,'CB Reconciliation'!$C$5:$C$15,CONCATENATE("&gt;",'Age Profile - 2015 - Bay-Equip'!$D77),'CB Reconciliation'!$C$5:$C$15,CONCATENATE("&lt;=",'Age Profile - 2015 - Bay-Equip'!$E77))</f>
        <v>0</v>
      </c>
      <c r="AI77">
        <f>SUMIFS('CB Reconciliation'!AF$5:AF$15,'CB Reconciliation'!$C$5:$C$15,CONCATENATE("&gt;",'Age Profile - 2015 - Bay-Equip'!$D77),'CB Reconciliation'!$C$5:$C$15,CONCATENATE("&lt;=",'Age Profile - 2015 - Bay-Equip'!$E77))</f>
        <v>0</v>
      </c>
      <c r="AJ77">
        <f>SUMIFS('CB Reconciliation'!AG$5:AG$15,'CB Reconciliation'!$C$5:$C$15,CONCATENATE("&gt;",'Age Profile - 2015 - Bay-Equip'!$D77),'CB Reconciliation'!$C$5:$C$15,CONCATENATE("&lt;=",'Age Profile - 2015 - Bay-Equip'!$E77))</f>
        <v>0</v>
      </c>
      <c r="AK77">
        <f>SUMIFS('CB Reconciliation'!AH$5:AH$15,'CB Reconciliation'!$C$5:$C$15,CONCATENATE("&gt;",'Age Profile - 2015 - Bay-Equip'!$D77),'CB Reconciliation'!$C$5:$C$15,CONCATENATE("&lt;=",'Age Profile - 2015 - Bay-Equip'!$E77))</f>
        <v>0</v>
      </c>
      <c r="AL77">
        <f>SUMIFS('CB Reconciliation'!AI$5:AI$15,'CB Reconciliation'!$C$5:$C$15,CONCATENATE("&gt;",'Age Profile - 2015 - Bay-Equip'!$D77),'CB Reconciliation'!$C$5:$C$15,CONCATENATE("&lt;=",'Age Profile - 2015 - Bay-Equip'!$E77))</f>
        <v>0</v>
      </c>
      <c r="AM77">
        <f>SUMIFS('CB Reconciliation'!AJ$5:AJ$15,'CB Reconciliation'!$C$5:$C$15,CONCATENATE("&gt;",'Age Profile - 2015 - Bay-Equip'!$D77),'CB Reconciliation'!$C$5:$C$15,CONCATENATE("&lt;=",'Age Profile - 2015 - Bay-Equip'!$E77))</f>
        <v>0</v>
      </c>
      <c r="AN77">
        <f>SUMIFS('CB Reconciliation'!AK$5:AK$15,'CB Reconciliation'!$C$5:$C$15,CONCATENATE("&gt;",'Age Profile - 2015 - Bay-Equip'!$D77),'CB Reconciliation'!$C$5:$C$15,CONCATENATE("&lt;=",'Age Profile - 2015 - Bay-Equip'!$E77))</f>
        <v>0</v>
      </c>
      <c r="AO77">
        <f>SUMIFS('CB Reconciliation'!AL$5:AL$15,'CB Reconciliation'!$C$5:$C$15,CONCATENATE("&gt;",'Age Profile - 2015 - Bay-Equip'!$D77),'CB Reconciliation'!$C$5:$C$15,CONCATENATE("&lt;=",'Age Profile - 2015 - Bay-Equip'!$E77))</f>
        <v>0</v>
      </c>
      <c r="AP77">
        <f>SUMIFS('CB Reconciliation'!AM$5:AM$15,'CB Reconciliation'!$C$5:$C$15,CONCATENATE("&gt;",'Age Profile - 2015 - Bay-Equip'!$D77),'CB Reconciliation'!$C$5:$C$15,CONCATENATE("&lt;=",'Age Profile - 2015 - Bay-Equip'!$E77))</f>
        <v>0</v>
      </c>
      <c r="AQ77">
        <f>SUMIFS('CB Reconciliation'!AN$5:AN$15,'CB Reconciliation'!$C$5:$C$15,CONCATENATE("&gt;",'Age Profile - 2015 - Bay-Equip'!$D77),'CB Reconciliation'!$C$5:$C$15,CONCATENATE("&lt;=",'Age Profile - 2015 - Bay-Equip'!$E77))</f>
        <v>0</v>
      </c>
      <c r="AR77">
        <f>SUMIFS('CB Reconciliation'!AO$5:AO$15,'CB Reconciliation'!$C$5:$C$15,CONCATENATE("&gt;",'Age Profile - 2015 - Bay-Equip'!$D77),'CB Reconciliation'!$C$5:$C$15,CONCATENATE("&lt;=",'Age Profile - 2015 - Bay-Equip'!$E77))</f>
        <v>0</v>
      </c>
      <c r="AS77">
        <f>SUMIFS('CB Reconciliation'!AP$5:AP$15,'CB Reconciliation'!$C$5:$C$15,CONCATENATE("&gt;",'Age Profile - 2015 - Bay-Equip'!$D77),'CB Reconciliation'!$C$5:$C$15,CONCATENATE("&lt;=",'Age Profile - 2015 - Bay-Equip'!$E77))</f>
        <v>0</v>
      </c>
      <c r="AT77">
        <f>SUMIFS('CB Reconciliation'!AQ$5:AQ$15,'CB Reconciliation'!$C$5:$C$15,CONCATENATE("&gt;",'Age Profile - 2015 - Bay-Equip'!$D77),'CB Reconciliation'!$C$5:$C$15,CONCATENATE("&lt;=",'Age Profile - 2015 - Bay-Equip'!$E77))</f>
        <v>0</v>
      </c>
      <c r="AU77">
        <f>SUMIFS('CB Reconciliation'!AR$5:AR$15,'CB Reconciliation'!$C$5:$C$15,CONCATENATE("&gt;",'Age Profile - 2015 - Bay-Equip'!$D77),'CB Reconciliation'!$C$5:$C$15,CONCATENATE("&lt;=",'Age Profile - 2015 - Bay-Equip'!$E77))</f>
        <v>0</v>
      </c>
      <c r="AV77">
        <f>SUMIFS('CB Reconciliation'!AS$5:AS$15,'CB Reconciliation'!$C$5:$C$15,CONCATENATE("&gt;",'Age Profile - 2015 - Bay-Equip'!$D77),'CB Reconciliation'!$C$5:$C$15,CONCATENATE("&lt;=",'Age Profile - 2015 - Bay-Equip'!$E77))</f>
        <v>0</v>
      </c>
      <c r="AW77">
        <f>SUMIFS('CB Reconciliation'!AT$5:AT$15,'CB Reconciliation'!$C$5:$C$15,CONCATENATE("&gt;",'Age Profile - 2015 - Bay-Equip'!$D77),'CB Reconciliation'!$C$5:$C$15,CONCATENATE("&lt;=",'Age Profile - 2015 - Bay-Equip'!$E77))</f>
        <v>0</v>
      </c>
      <c r="AX77">
        <f>SUMIFS('CB Reconciliation'!AU$5:AU$15,'CB Reconciliation'!$C$5:$C$15,CONCATENATE("&gt;",'Age Profile - 2015 - Bay-Equip'!$D77),'CB Reconciliation'!$C$5:$C$15,CONCATENATE("&lt;=",'Age Profile - 2015 - Bay-Equip'!$E77))</f>
        <v>0</v>
      </c>
      <c r="AY77">
        <f>SUMIFS('CB Reconciliation'!AV$5:AV$15,'CB Reconciliation'!$C$5:$C$15,CONCATENATE("&gt;",'Age Profile - 2015 - Bay-Equip'!$D77),'CB Reconciliation'!$C$5:$C$15,CONCATENATE("&lt;=",'Age Profile - 2015 - Bay-Equip'!$E77))</f>
        <v>0</v>
      </c>
      <c r="AZ77">
        <f>SUMIFS('CB Reconciliation'!AW$5:AW$15,'CB Reconciliation'!$C$5:$C$15,CONCATENATE("&gt;",'Age Profile - 2015 - Bay-Equip'!$D77),'CB Reconciliation'!$C$5:$C$15,CONCATENATE("&lt;=",'Age Profile - 2015 - Bay-Equip'!$E77))</f>
        <v>0</v>
      </c>
      <c r="BA77">
        <f>SUMIFS('CB Reconciliation'!AX$5:AX$15,'CB Reconciliation'!$C$5:$C$15,CONCATENATE("&gt;",'Age Profile - 2015 - Bay-Equip'!$D77),'CB Reconciliation'!$C$5:$C$15,CONCATENATE("&lt;=",'Age Profile - 2015 - Bay-Equip'!$E77))</f>
        <v>0</v>
      </c>
      <c r="BB77">
        <f>SUMIFS('CB Reconciliation'!AY$5:AY$15,'CB Reconciliation'!$C$5:$C$15,CONCATENATE("&gt;",'Age Profile - 2015 - Bay-Equip'!$D77),'CB Reconciliation'!$C$5:$C$15,CONCATENATE("&lt;=",'Age Profile - 2015 - Bay-Equip'!$E77))</f>
        <v>0</v>
      </c>
      <c r="BC77">
        <f>SUMIFS('CB Reconciliation'!AZ$5:AZ$15,'CB Reconciliation'!$C$5:$C$15,CONCATENATE("&gt;",'Age Profile - 2015 - Bay-Equip'!$D77),'CB Reconciliation'!$C$5:$C$15,CONCATENATE("&lt;=",'Age Profile - 2015 - Bay-Equip'!$E77))</f>
        <v>0</v>
      </c>
      <c r="BD77">
        <f>SUMIFS('CB Reconciliation'!BA$5:BA$15,'CB Reconciliation'!$C$5:$C$15,CONCATENATE("&gt;",'Age Profile - 2015 - Bay-Equip'!$D77),'CB Reconciliation'!$C$5:$C$15,CONCATENATE("&lt;=",'Age Profile - 2015 - Bay-Equip'!$E77))</f>
        <v>0</v>
      </c>
      <c r="BE77">
        <f>SUMIFS('CB Reconciliation'!BB$5:BB$15,'CB Reconciliation'!$C$5:$C$15,CONCATENATE("&gt;",'Age Profile - 2015 - Bay-Equip'!$D77),'CB Reconciliation'!$C$5:$C$15,CONCATENATE("&lt;=",'Age Profile - 2015 - Bay-Equip'!$E77))</f>
        <v>0</v>
      </c>
      <c r="BF77">
        <f>SUMIFS('CB Reconciliation'!BC$5:BC$15,'CB Reconciliation'!$C$5:$C$15,CONCATENATE("&gt;",'Age Profile - 2015 - Bay-Equip'!$D77),'CB Reconciliation'!$C$5:$C$15,CONCATENATE("&lt;=",'Age Profile - 2015 - Bay-Equip'!$E77))</f>
        <v>0</v>
      </c>
      <c r="BG77">
        <f>SUMIFS('CB Reconciliation'!BD$5:BD$15,'CB Reconciliation'!$C$5:$C$15,CONCATENATE("&gt;",'Age Profile - 2015 - Bay-Equip'!$D77),'CB Reconciliation'!$C$5:$C$15,CONCATENATE("&lt;=",'Age Profile - 2015 - Bay-Equip'!$E77))</f>
        <v>0</v>
      </c>
      <c r="BH77">
        <f>SUMIFS('CB Reconciliation'!BE$5:BE$15,'CB Reconciliation'!$C$5:$C$15,CONCATENATE("&gt;",'Age Profile - 2015 - Bay-Equip'!$D77),'CB Reconciliation'!$C$5:$C$15,CONCATENATE("&lt;=",'Age Profile - 2015 - Bay-Equip'!$E77))</f>
        <v>0</v>
      </c>
      <c r="BI77">
        <f>SUMIFS('CB Reconciliation'!BF$5:BF$15,'CB Reconciliation'!$C$5:$C$15,CONCATENATE("&gt;",'Age Profile - 2015 - Bay-Equip'!$D77),'CB Reconciliation'!$C$5:$C$15,CONCATENATE("&lt;=",'Age Profile - 2015 - Bay-Equip'!$E77))</f>
        <v>0</v>
      </c>
      <c r="BJ77">
        <f>SUMIFS('CB Reconciliation'!BG$5:BG$15,'CB Reconciliation'!$C$5:$C$15,CONCATENATE("&gt;",'Age Profile - 2015 - Bay-Equip'!$D77),'CB Reconciliation'!$C$5:$C$15,CONCATENATE("&lt;=",'Age Profile - 2015 - Bay-Equip'!$E77))</f>
        <v>0</v>
      </c>
      <c r="BK77">
        <f>SUMIFS('CB Reconciliation'!BH$5:BH$15,'CB Reconciliation'!$C$5:$C$15,CONCATENATE("&gt;",'Age Profile - 2015 - Bay-Equip'!$D77),'CB Reconciliation'!$C$5:$C$15,CONCATENATE("&lt;=",'Age Profile - 2015 - Bay-Equip'!$E77))</f>
        <v>0</v>
      </c>
      <c r="BL77">
        <f>SUMIFS('CB Reconciliation'!BI$5:BI$15,'CB Reconciliation'!$C$5:$C$15,CONCATENATE("&gt;",'Age Profile - 2015 - Bay-Equip'!$D77),'CB Reconciliation'!$C$5:$C$15,CONCATENATE("&lt;=",'Age Profile - 2015 - Bay-Equip'!$E77))</f>
        <v>0</v>
      </c>
      <c r="BM77">
        <f>SUMIFS('CB Reconciliation'!BJ$5:BJ$15,'CB Reconciliation'!$C$5:$C$15,CONCATENATE("&gt;",'Age Profile - 2015 - Bay-Equip'!$D77),'CB Reconciliation'!$C$5:$C$15,CONCATENATE("&lt;=",'Age Profile - 2015 - Bay-Equip'!$E77))</f>
        <v>0</v>
      </c>
      <c r="BN77">
        <f>SUMIFS('CB Reconciliation'!BK$5:BK$15,'CB Reconciliation'!$C$5:$C$15,CONCATENATE("&gt;",'Age Profile - 2015 - Bay-Equip'!$D77),'CB Reconciliation'!$C$5:$C$15,CONCATENATE("&lt;=",'Age Profile - 2015 - Bay-Equip'!$E77))</f>
        <v>0</v>
      </c>
      <c r="BO77">
        <f>SUMIFS('CB Reconciliation'!BL$5:BL$15,'CB Reconciliation'!$C$5:$C$15,CONCATENATE("&gt;",'Age Profile - 2015 - Bay-Equip'!$D77),'CB Reconciliation'!$C$5:$C$15,CONCATENATE("&lt;=",'Age Profile - 2015 - Bay-Equip'!$E77))</f>
        <v>0</v>
      </c>
      <c r="BP77">
        <f>SUMIFS('CB Reconciliation'!BM$5:BM$15,'CB Reconciliation'!$C$5:$C$15,CONCATENATE("&gt;",'Age Profile - 2015 - Bay-Equip'!$D77),'CB Reconciliation'!$C$5:$C$15,CONCATENATE("&lt;=",'Age Profile - 2015 - Bay-Equip'!$E77))</f>
        <v>0</v>
      </c>
      <c r="BQ77">
        <f>SUMIFS('CB Reconciliation'!BN$5:BN$15,'CB Reconciliation'!$C$5:$C$15,CONCATENATE("&gt;",'Age Profile - 2015 - Bay-Equip'!$D77),'CB Reconciliation'!$C$5:$C$15,CONCATENATE("&lt;=",'Age Profile - 2015 - Bay-Equip'!$E77))</f>
        <v>0</v>
      </c>
      <c r="BR77">
        <f>SUMIFS('CB Reconciliation'!BO$5:BO$15,'CB Reconciliation'!$C$5:$C$15,CONCATENATE("&gt;",'Age Profile - 2015 - Bay-Equip'!$D77),'CB Reconciliation'!$C$5:$C$15,CONCATENATE("&lt;=",'Age Profile - 2015 - Bay-Equip'!$E77))</f>
        <v>0</v>
      </c>
      <c r="BS77">
        <f>SUMIFS('CB Reconciliation'!BP$5:BP$15,'CB Reconciliation'!$C$5:$C$15,CONCATENATE("&gt;",'Age Profile - 2015 - Bay-Equip'!$D77),'CB Reconciliation'!$C$5:$C$15,CONCATENATE("&lt;=",'Age Profile - 2015 - Bay-Equip'!$E77))</f>
        <v>0</v>
      </c>
      <c r="BT77">
        <f>SUMIFS('CB Reconciliation'!BQ$5:BQ$15,'CB Reconciliation'!$C$5:$C$15,CONCATENATE("&gt;",'Age Profile - 2015 - Bay-Equip'!$D77),'CB Reconciliation'!$C$5:$C$15,CONCATENATE("&lt;=",'Age Profile - 2015 - Bay-Equip'!$E77))</f>
        <v>0</v>
      </c>
      <c r="BU77">
        <f>SUMIFS('CB Reconciliation'!BR$5:BR$15,'CB Reconciliation'!$C$5:$C$15,CONCATENATE("&gt;",'Age Profile - 2015 - Bay-Equip'!$D77),'CB Reconciliation'!$C$5:$C$15,CONCATENATE("&lt;=",'Age Profile - 2015 - Bay-Equip'!$E77))</f>
        <v>0</v>
      </c>
      <c r="BV77">
        <f>SUMIFS('CB Reconciliation'!BS$5:BS$15,'CB Reconciliation'!$C$5:$C$15,CONCATENATE("&gt;",'Age Profile - 2015 - Bay-Equip'!$D77),'CB Reconciliation'!$C$5:$C$15,CONCATENATE("&lt;=",'Age Profile - 2015 - Bay-Equip'!$E77))</f>
        <v>0</v>
      </c>
      <c r="BW77">
        <f>SUMIFS('CB Reconciliation'!BT$5:BT$15,'CB Reconciliation'!$C$5:$C$15,CONCATENATE("&gt;",'Age Profile - 2015 - Bay-Equip'!$D77),'CB Reconciliation'!$C$5:$C$15,CONCATENATE("&lt;=",'Age Profile - 2015 - Bay-Equip'!$E77))</f>
        <v>0</v>
      </c>
      <c r="BX77">
        <f>SUMIFS('CB Reconciliation'!BU$5:BU$15,'CB Reconciliation'!$C$5:$C$15,CONCATENATE("&gt;",'Age Profile - 2015 - Bay-Equip'!$D77),'CB Reconciliation'!$C$5:$C$15,CONCATENATE("&lt;=",'Age Profile - 2015 - Bay-Equip'!$E77))</f>
        <v>0</v>
      </c>
      <c r="BY77">
        <f>SUMIFS('CB Reconciliation'!BV$5:BV$15,'CB Reconciliation'!$C$5:$C$15,CONCATENATE("&gt;",'Age Profile - 2015 - Bay-Equip'!$D77),'CB Reconciliation'!$C$5:$C$15,CONCATENATE("&lt;=",'Age Profile - 2015 - Bay-Equip'!$E77))</f>
        <v>0</v>
      </c>
      <c r="BZ77">
        <f>SUMIFS('CB Reconciliation'!BW$5:BW$15,'CB Reconciliation'!$C$5:$C$15,CONCATENATE("&gt;",'Age Profile - 2015 - Bay-Equip'!$D77),'CB Reconciliation'!$C$5:$C$15,CONCATENATE("&lt;=",'Age Profile - 2015 - Bay-Equip'!$E77))</f>
        <v>0</v>
      </c>
      <c r="CA77">
        <f>SUMIFS('CB Reconciliation'!BX$5:BX$15,'CB Reconciliation'!$C$5:$C$15,CONCATENATE("&gt;",'Age Profile - 2015 - Bay-Equip'!$D77),'CB Reconciliation'!$C$5:$C$15,CONCATENATE("&lt;=",'Age Profile - 2015 - Bay-Equip'!$E77))</f>
        <v>0</v>
      </c>
      <c r="CB77">
        <f>SUMIFS('CB Reconciliation'!BY$5:BY$15,'CB Reconciliation'!$C$5:$C$15,CONCATENATE("&gt;",'Age Profile - 2015 - Bay-Equip'!$D77),'CB Reconciliation'!$C$5:$C$15,CONCATENATE("&lt;=",'Age Profile - 2015 - Bay-Equip'!$E77))</f>
        <v>0</v>
      </c>
      <c r="CC77">
        <f>SUMIFS('CB Reconciliation'!BZ$5:BZ$15,'CB Reconciliation'!$C$5:$C$15,CONCATENATE("&gt;",'Age Profile - 2015 - Bay-Equip'!$D77),'CB Reconciliation'!$C$5:$C$15,CONCATENATE("&lt;=",'Age Profile - 2015 - Bay-Equip'!$E77))</f>
        <v>0</v>
      </c>
      <c r="CD77">
        <f>SUMIFS('CB Reconciliation'!CA$5:CA$15,'CB Reconciliation'!$C$5:$C$15,CONCATENATE("&gt;",'Age Profile - 2015 - Bay-Equip'!$D77),'CB Reconciliation'!$C$5:$C$15,CONCATENATE("&lt;=",'Age Profile - 2015 - Bay-Equip'!$E77))</f>
        <v>0</v>
      </c>
      <c r="CE77">
        <f>SUMIFS('CB Reconciliation'!CB$5:CB$15,'CB Reconciliation'!$C$5:$C$15,CONCATENATE("&gt;",'Age Profile - 2015 - Bay-Equip'!$D77),'CB Reconciliation'!$C$5:$C$15,CONCATENATE("&lt;=",'Age Profile - 2015 - Bay-Equip'!$E77))</f>
        <v>0</v>
      </c>
      <c r="CF77">
        <f>SUMIFS('CB Reconciliation'!CC$5:CC$15,'CB Reconciliation'!$C$5:$C$15,CONCATENATE("&gt;",'Age Profile - 2015 - Bay-Equip'!$D77),'CB Reconciliation'!$C$5:$C$15,CONCATENATE("&lt;=",'Age Profile - 2015 - Bay-Equip'!$E77))</f>
        <v>0</v>
      </c>
      <c r="CG77">
        <f>SUMIFS('CB Reconciliation'!CD$5:CD$15,'CB Reconciliation'!$C$5:$C$15,CONCATENATE("&gt;",'Age Profile - 2015 - Bay-Equip'!$D77),'CB Reconciliation'!$C$5:$C$15,CONCATENATE("&lt;=",'Age Profile - 2015 - Bay-Equip'!$E77))</f>
        <v>0</v>
      </c>
      <c r="CH77">
        <f>SUMIFS('CB Reconciliation'!CE$5:CE$15,'CB Reconciliation'!$C$5:$C$15,CONCATENATE("&gt;",'Age Profile - 2015 - Bay-Equip'!$D77),'CB Reconciliation'!$C$5:$C$15,CONCATENATE("&lt;=",'Age Profile - 2015 - Bay-Equip'!$E77))</f>
        <v>0</v>
      </c>
      <c r="CI77">
        <f>SUMIFS('CB Reconciliation'!CF$5:CF$15,'CB Reconciliation'!$C$5:$C$15,CONCATENATE("&gt;",'Age Profile - 2015 - Bay-Equip'!$D77),'CB Reconciliation'!$C$5:$C$15,CONCATENATE("&lt;=",'Age Profile - 2015 - Bay-Equip'!$E77))</f>
        <v>0</v>
      </c>
      <c r="CJ77">
        <f>SUMIFS('CB Reconciliation'!CG$5:CG$15,'CB Reconciliation'!$C$5:$C$15,CONCATENATE("&gt;",'Age Profile - 2015 - Bay-Equip'!$D77),'CB Reconciliation'!$C$5:$C$15,CONCATENATE("&lt;=",'Age Profile - 2015 - Bay-Equip'!$E77))</f>
        <v>0</v>
      </c>
      <c r="CK77">
        <f>SUMIFS('CB Reconciliation'!CH$5:CH$15,'CB Reconciliation'!$C$5:$C$15,CONCATENATE("&gt;",'Age Profile - 2015 - Bay-Equip'!$D77),'CB Reconciliation'!$C$5:$C$15,CONCATENATE("&lt;=",'Age Profile - 2015 - Bay-Equip'!$E77))</f>
        <v>0</v>
      </c>
      <c r="CL77">
        <f>SUMIFS('CB Reconciliation'!CI$5:CI$15,'CB Reconciliation'!$C$5:$C$15,CONCATENATE("&gt;",'Age Profile - 2015 - Bay-Equip'!$D77),'CB Reconciliation'!$C$5:$C$15,CONCATENATE("&lt;=",'Age Profile - 2015 - Bay-Equip'!$E77))</f>
        <v>0</v>
      </c>
      <c r="CM77">
        <f>SUMIFS('CB Reconciliation'!CJ$5:CJ$15,'CB Reconciliation'!$C$5:$C$15,CONCATENATE("&gt;",'Age Profile - 2015 - Bay-Equip'!$D77),'CB Reconciliation'!$C$5:$C$15,CONCATENATE("&lt;=",'Age Profile - 2015 - Bay-Equip'!$E77))</f>
        <v>0</v>
      </c>
      <c r="CN77">
        <f>SUMIFS('CB Reconciliation'!CK$5:CK$15,'CB Reconciliation'!$C$5:$C$15,CONCATENATE("&gt;",'Age Profile - 2015 - Bay-Equip'!$D77),'CB Reconciliation'!$C$5:$C$15,CONCATENATE("&lt;=",'Age Profile - 2015 - Bay-Equip'!$E77))</f>
        <v>0</v>
      </c>
      <c r="CO77">
        <f>SUMIFS('CB Reconciliation'!CL$5:CL$15,'CB Reconciliation'!$C$5:$C$15,CONCATENATE("&gt;",'Age Profile - 2015 - Bay-Equip'!$D77),'CB Reconciliation'!$C$5:$C$15,CONCATENATE("&lt;=",'Age Profile - 2015 - Bay-Equip'!$E77))</f>
        <v>0</v>
      </c>
      <c r="CP77">
        <f>SUMIFS('CB Reconciliation'!CM$5:CM$15,'CB Reconciliation'!$C$5:$C$15,CONCATENATE("&gt;",'Age Profile - 2015 - Bay-Equip'!$D77),'CB Reconciliation'!$C$5:$C$15,CONCATENATE("&lt;=",'Age Profile - 2015 - Bay-Equip'!$E77))</f>
        <v>0</v>
      </c>
      <c r="CQ77">
        <f>SUMIFS('CB Reconciliation'!CN$5:CN$15,'CB Reconciliation'!$C$5:$C$15,CONCATENATE("&gt;",'Age Profile - 2015 - Bay-Equip'!$D77),'CB Reconciliation'!$C$5:$C$15,CONCATENATE("&lt;=",'Age Profile - 2015 - Bay-Equip'!$E77))</f>
        <v>0</v>
      </c>
      <c r="CR77">
        <f>SUMIFS('CB Reconciliation'!CO$5:CO$15,'CB Reconciliation'!$C$5:$C$15,CONCATENATE("&gt;",'Age Profile - 2015 - Bay-Equip'!$D77),'CB Reconciliation'!$C$5:$C$15,CONCATENATE("&lt;=",'Age Profile - 2015 - Bay-Equip'!$E77))</f>
        <v>0</v>
      </c>
      <c r="CS77">
        <f>SUMIFS('CB Reconciliation'!CP$5:CP$15,'CB Reconciliation'!$C$5:$C$15,CONCATENATE("&gt;",'Age Profile - 2015 - Bay-Equip'!$D77),'CB Reconciliation'!$C$5:$C$15,CONCATENATE("&lt;=",'Age Profile - 2015 - Bay-Equip'!$E77))</f>
        <v>0</v>
      </c>
      <c r="CT77">
        <f>SUMIFS('CB Reconciliation'!CQ$5:CQ$15,'CB Reconciliation'!$C$5:$C$15,CONCATENATE("&gt;",'Age Profile - 2015 - Bay-Equip'!$D77),'CB Reconciliation'!$C$5:$C$15,CONCATENATE("&lt;=",'Age Profile - 2015 - Bay-Equip'!$E77))</f>
        <v>0</v>
      </c>
      <c r="CU77">
        <f>SUMIFS('CB Reconciliation'!CR$5:CR$15,'CB Reconciliation'!$C$5:$C$15,CONCATENATE("&gt;",'Age Profile - 2015 - Bay-Equip'!$D77),'CB Reconciliation'!$C$5:$C$15,CONCATENATE("&lt;=",'Age Profile - 2015 - Bay-Equip'!$E77))</f>
        <v>0</v>
      </c>
    </row>
    <row r="78" spans="1:112" x14ac:dyDescent="0.3">
      <c r="C78" t="s">
        <v>32</v>
      </c>
      <c r="D78">
        <v>331</v>
      </c>
      <c r="E78">
        <v>500</v>
      </c>
      <c r="F78" t="s">
        <v>6</v>
      </c>
      <c r="G78" s="1">
        <f t="shared" si="17"/>
        <v>0</v>
      </c>
      <c r="H78">
        <f>SUMIFS('CB Reconciliation'!E$5:E$15,'CB Reconciliation'!$C$5:$C$15,CONCATENATE("&gt;",'Age Profile - 2015 - Bay-Equip'!$D78),'CB Reconciliation'!$C$5:$C$15,CONCATENATE("&lt;=",'Age Profile - 2015 - Bay-Equip'!$E78))</f>
        <v>0</v>
      </c>
      <c r="I78">
        <f>SUMIFS('CB Reconciliation'!F$5:F$15,'CB Reconciliation'!$C$5:$C$15,CONCATENATE("&gt;",'Age Profile - 2015 - Bay-Equip'!$D78),'CB Reconciliation'!$C$5:$C$15,CONCATENATE("&lt;=",'Age Profile - 2015 - Bay-Equip'!$E78))</f>
        <v>0</v>
      </c>
      <c r="J78">
        <f>SUMIFS('CB Reconciliation'!G$5:G$15,'CB Reconciliation'!$C$5:$C$15,CONCATENATE("&gt;",'Age Profile - 2015 - Bay-Equip'!$D78),'CB Reconciliation'!$C$5:$C$15,CONCATENATE("&lt;=",'Age Profile - 2015 - Bay-Equip'!$E78))</f>
        <v>0</v>
      </c>
      <c r="K78">
        <f>SUMIFS('CB Reconciliation'!H$5:H$15,'CB Reconciliation'!$C$5:$C$15,CONCATENATE("&gt;",'Age Profile - 2015 - Bay-Equip'!$D78),'CB Reconciliation'!$C$5:$C$15,CONCATENATE("&lt;=",'Age Profile - 2015 - Bay-Equip'!$E78))</f>
        <v>0</v>
      </c>
      <c r="L78">
        <f>SUMIFS('CB Reconciliation'!I$5:I$15,'CB Reconciliation'!$C$5:$C$15,CONCATENATE("&gt;",'Age Profile - 2015 - Bay-Equip'!$D78),'CB Reconciliation'!$C$5:$C$15,CONCATENATE("&lt;=",'Age Profile - 2015 - Bay-Equip'!$E78))</f>
        <v>0</v>
      </c>
      <c r="M78">
        <f>SUMIFS('CB Reconciliation'!J$5:J$15,'CB Reconciliation'!$C$5:$C$15,CONCATENATE("&gt;",'Age Profile - 2015 - Bay-Equip'!$D78),'CB Reconciliation'!$C$5:$C$15,CONCATENATE("&lt;=",'Age Profile - 2015 - Bay-Equip'!$E78))</f>
        <v>0</v>
      </c>
      <c r="N78">
        <f>SUMIFS('CB Reconciliation'!K$5:K$15,'CB Reconciliation'!$C$5:$C$15,CONCATENATE("&gt;",'Age Profile - 2015 - Bay-Equip'!$D78),'CB Reconciliation'!$C$5:$C$15,CONCATENATE("&lt;=",'Age Profile - 2015 - Bay-Equip'!$E78))</f>
        <v>0</v>
      </c>
      <c r="O78">
        <f>SUMIFS('CB Reconciliation'!L$5:L$15,'CB Reconciliation'!$C$5:$C$15,CONCATENATE("&gt;",'Age Profile - 2015 - Bay-Equip'!$D78),'CB Reconciliation'!$C$5:$C$15,CONCATENATE("&lt;=",'Age Profile - 2015 - Bay-Equip'!$E78))</f>
        <v>0</v>
      </c>
      <c r="P78">
        <f>SUMIFS('CB Reconciliation'!M$5:M$15,'CB Reconciliation'!$C$5:$C$15,CONCATENATE("&gt;",'Age Profile - 2015 - Bay-Equip'!$D78),'CB Reconciliation'!$C$5:$C$15,CONCATENATE("&lt;=",'Age Profile - 2015 - Bay-Equip'!$E78))</f>
        <v>0</v>
      </c>
      <c r="Q78">
        <f>SUMIFS('CB Reconciliation'!N$5:N$15,'CB Reconciliation'!$C$5:$C$15,CONCATENATE("&gt;",'Age Profile - 2015 - Bay-Equip'!$D78),'CB Reconciliation'!$C$5:$C$15,CONCATENATE("&lt;=",'Age Profile - 2015 - Bay-Equip'!$E78))</f>
        <v>0</v>
      </c>
      <c r="R78">
        <f>SUMIFS('CB Reconciliation'!O$5:O$15,'CB Reconciliation'!$C$5:$C$15,CONCATENATE("&gt;",'Age Profile - 2015 - Bay-Equip'!$D78),'CB Reconciliation'!$C$5:$C$15,CONCATENATE("&lt;=",'Age Profile - 2015 - Bay-Equip'!$E78))</f>
        <v>0</v>
      </c>
      <c r="S78">
        <f>SUMIFS('CB Reconciliation'!P$5:P$15,'CB Reconciliation'!$C$5:$C$15,CONCATENATE("&gt;",'Age Profile - 2015 - Bay-Equip'!$D78),'CB Reconciliation'!$C$5:$C$15,CONCATENATE("&lt;=",'Age Profile - 2015 - Bay-Equip'!$E78))</f>
        <v>0</v>
      </c>
      <c r="T78">
        <f>SUMIFS('CB Reconciliation'!Q$5:Q$15,'CB Reconciliation'!$C$5:$C$15,CONCATENATE("&gt;",'Age Profile - 2015 - Bay-Equip'!$D78),'CB Reconciliation'!$C$5:$C$15,CONCATENATE("&lt;=",'Age Profile - 2015 - Bay-Equip'!$E78))</f>
        <v>0</v>
      </c>
      <c r="U78">
        <f>SUMIFS('CB Reconciliation'!R$5:R$15,'CB Reconciliation'!$C$5:$C$15,CONCATENATE("&gt;",'Age Profile - 2015 - Bay-Equip'!$D78),'CB Reconciliation'!$C$5:$C$15,CONCATENATE("&lt;=",'Age Profile - 2015 - Bay-Equip'!$E78))</f>
        <v>0</v>
      </c>
      <c r="V78">
        <f>SUMIFS('CB Reconciliation'!S$5:S$15,'CB Reconciliation'!$C$5:$C$15,CONCATENATE("&gt;",'Age Profile - 2015 - Bay-Equip'!$D78),'CB Reconciliation'!$C$5:$C$15,CONCATENATE("&lt;=",'Age Profile - 2015 - Bay-Equip'!$E78))</f>
        <v>0</v>
      </c>
      <c r="W78">
        <f>SUMIFS('CB Reconciliation'!T$5:T$15,'CB Reconciliation'!$C$5:$C$15,CONCATENATE("&gt;",'Age Profile - 2015 - Bay-Equip'!$D78),'CB Reconciliation'!$C$5:$C$15,CONCATENATE("&lt;=",'Age Profile - 2015 - Bay-Equip'!$E78))</f>
        <v>0</v>
      </c>
      <c r="X78">
        <f>SUMIFS('CB Reconciliation'!U$5:U$15,'CB Reconciliation'!$C$5:$C$15,CONCATENATE("&gt;",'Age Profile - 2015 - Bay-Equip'!$D78),'CB Reconciliation'!$C$5:$C$15,CONCATENATE("&lt;=",'Age Profile - 2015 - Bay-Equip'!$E78))</f>
        <v>0</v>
      </c>
      <c r="Y78">
        <f>SUMIFS('CB Reconciliation'!V$5:V$15,'CB Reconciliation'!$C$5:$C$15,CONCATENATE("&gt;",'Age Profile - 2015 - Bay-Equip'!$D78),'CB Reconciliation'!$C$5:$C$15,CONCATENATE("&lt;=",'Age Profile - 2015 - Bay-Equip'!$E78))</f>
        <v>0</v>
      </c>
      <c r="Z78">
        <f>SUMIFS('CB Reconciliation'!W$5:W$15,'CB Reconciliation'!$C$5:$C$15,CONCATENATE("&gt;",'Age Profile - 2015 - Bay-Equip'!$D78),'CB Reconciliation'!$C$5:$C$15,CONCATENATE("&lt;=",'Age Profile - 2015 - Bay-Equip'!$E78))</f>
        <v>0</v>
      </c>
      <c r="AA78">
        <f>SUMIFS('CB Reconciliation'!X$5:X$15,'CB Reconciliation'!$C$5:$C$15,CONCATENATE("&gt;",'Age Profile - 2015 - Bay-Equip'!$D78),'CB Reconciliation'!$C$5:$C$15,CONCATENATE("&lt;=",'Age Profile - 2015 - Bay-Equip'!$E78))</f>
        <v>0</v>
      </c>
      <c r="AB78">
        <f>SUMIFS('CB Reconciliation'!Y$5:Y$15,'CB Reconciliation'!$C$5:$C$15,CONCATENATE("&gt;",'Age Profile - 2015 - Bay-Equip'!$D78),'CB Reconciliation'!$C$5:$C$15,CONCATENATE("&lt;=",'Age Profile - 2015 - Bay-Equip'!$E78))</f>
        <v>0</v>
      </c>
      <c r="AC78">
        <f>SUMIFS('CB Reconciliation'!Z$5:Z$15,'CB Reconciliation'!$C$5:$C$15,CONCATENATE("&gt;",'Age Profile - 2015 - Bay-Equip'!$D78),'CB Reconciliation'!$C$5:$C$15,CONCATENATE("&lt;=",'Age Profile - 2015 - Bay-Equip'!$E78))</f>
        <v>0</v>
      </c>
      <c r="AD78">
        <f>SUMIFS('CB Reconciliation'!AA$5:AA$15,'CB Reconciliation'!$C$5:$C$15,CONCATENATE("&gt;",'Age Profile - 2015 - Bay-Equip'!$D78),'CB Reconciliation'!$C$5:$C$15,CONCATENATE("&lt;=",'Age Profile - 2015 - Bay-Equip'!$E78))</f>
        <v>0</v>
      </c>
      <c r="AE78">
        <f>SUMIFS('CB Reconciliation'!AB$5:AB$15,'CB Reconciliation'!$C$5:$C$15,CONCATENATE("&gt;",'Age Profile - 2015 - Bay-Equip'!$D78),'CB Reconciliation'!$C$5:$C$15,CONCATENATE("&lt;=",'Age Profile - 2015 - Bay-Equip'!$E78))</f>
        <v>0</v>
      </c>
      <c r="AF78">
        <f>SUMIFS('CB Reconciliation'!AC$5:AC$15,'CB Reconciliation'!$C$5:$C$15,CONCATENATE("&gt;",'Age Profile - 2015 - Bay-Equip'!$D78),'CB Reconciliation'!$C$5:$C$15,CONCATENATE("&lt;=",'Age Profile - 2015 - Bay-Equip'!$E78))</f>
        <v>0</v>
      </c>
      <c r="AG78">
        <f>SUMIFS('CB Reconciliation'!AD$5:AD$15,'CB Reconciliation'!$C$5:$C$15,CONCATENATE("&gt;",'Age Profile - 2015 - Bay-Equip'!$D78),'CB Reconciliation'!$C$5:$C$15,CONCATENATE("&lt;=",'Age Profile - 2015 - Bay-Equip'!$E78))</f>
        <v>0</v>
      </c>
      <c r="AH78">
        <f>SUMIFS('CB Reconciliation'!AE$5:AE$15,'CB Reconciliation'!$C$5:$C$15,CONCATENATE("&gt;",'Age Profile - 2015 - Bay-Equip'!$D78),'CB Reconciliation'!$C$5:$C$15,CONCATENATE("&lt;=",'Age Profile - 2015 - Bay-Equip'!$E78))</f>
        <v>0</v>
      </c>
      <c r="AI78">
        <f>SUMIFS('CB Reconciliation'!AF$5:AF$15,'CB Reconciliation'!$C$5:$C$15,CONCATENATE("&gt;",'Age Profile - 2015 - Bay-Equip'!$D78),'CB Reconciliation'!$C$5:$C$15,CONCATENATE("&lt;=",'Age Profile - 2015 - Bay-Equip'!$E78))</f>
        <v>0</v>
      </c>
      <c r="AJ78">
        <f>SUMIFS('CB Reconciliation'!AG$5:AG$15,'CB Reconciliation'!$C$5:$C$15,CONCATENATE("&gt;",'Age Profile - 2015 - Bay-Equip'!$D78),'CB Reconciliation'!$C$5:$C$15,CONCATENATE("&lt;=",'Age Profile - 2015 - Bay-Equip'!$E78))</f>
        <v>0</v>
      </c>
      <c r="AK78">
        <f>SUMIFS('CB Reconciliation'!AH$5:AH$15,'CB Reconciliation'!$C$5:$C$15,CONCATENATE("&gt;",'Age Profile - 2015 - Bay-Equip'!$D78),'CB Reconciliation'!$C$5:$C$15,CONCATENATE("&lt;=",'Age Profile - 2015 - Bay-Equip'!$E78))</f>
        <v>0</v>
      </c>
      <c r="AL78">
        <f>SUMIFS('CB Reconciliation'!AI$5:AI$15,'CB Reconciliation'!$C$5:$C$15,CONCATENATE("&gt;",'Age Profile - 2015 - Bay-Equip'!$D78),'CB Reconciliation'!$C$5:$C$15,CONCATENATE("&lt;=",'Age Profile - 2015 - Bay-Equip'!$E78))</f>
        <v>0</v>
      </c>
      <c r="AM78">
        <f>SUMIFS('CB Reconciliation'!AJ$5:AJ$15,'CB Reconciliation'!$C$5:$C$15,CONCATENATE("&gt;",'Age Profile - 2015 - Bay-Equip'!$D78),'CB Reconciliation'!$C$5:$C$15,CONCATENATE("&lt;=",'Age Profile - 2015 - Bay-Equip'!$E78))</f>
        <v>0</v>
      </c>
      <c r="AN78">
        <f>SUMIFS('CB Reconciliation'!AK$5:AK$15,'CB Reconciliation'!$C$5:$C$15,CONCATENATE("&gt;",'Age Profile - 2015 - Bay-Equip'!$D78),'CB Reconciliation'!$C$5:$C$15,CONCATENATE("&lt;=",'Age Profile - 2015 - Bay-Equip'!$E78))</f>
        <v>0</v>
      </c>
      <c r="AO78">
        <f>SUMIFS('CB Reconciliation'!AL$5:AL$15,'CB Reconciliation'!$C$5:$C$15,CONCATENATE("&gt;",'Age Profile - 2015 - Bay-Equip'!$D78),'CB Reconciliation'!$C$5:$C$15,CONCATENATE("&lt;=",'Age Profile - 2015 - Bay-Equip'!$E78))</f>
        <v>0</v>
      </c>
      <c r="AP78">
        <f>SUMIFS('CB Reconciliation'!AM$5:AM$15,'CB Reconciliation'!$C$5:$C$15,CONCATENATE("&gt;",'Age Profile - 2015 - Bay-Equip'!$D78),'CB Reconciliation'!$C$5:$C$15,CONCATENATE("&lt;=",'Age Profile - 2015 - Bay-Equip'!$E78))</f>
        <v>0</v>
      </c>
      <c r="AQ78">
        <f>SUMIFS('CB Reconciliation'!AN$5:AN$15,'CB Reconciliation'!$C$5:$C$15,CONCATENATE("&gt;",'Age Profile - 2015 - Bay-Equip'!$D78),'CB Reconciliation'!$C$5:$C$15,CONCATENATE("&lt;=",'Age Profile - 2015 - Bay-Equip'!$E78))</f>
        <v>0</v>
      </c>
      <c r="AR78">
        <f>SUMIFS('CB Reconciliation'!AO$5:AO$15,'CB Reconciliation'!$C$5:$C$15,CONCATENATE("&gt;",'Age Profile - 2015 - Bay-Equip'!$D78),'CB Reconciliation'!$C$5:$C$15,CONCATENATE("&lt;=",'Age Profile - 2015 - Bay-Equip'!$E78))</f>
        <v>0</v>
      </c>
      <c r="AS78">
        <f>SUMIFS('CB Reconciliation'!AP$5:AP$15,'CB Reconciliation'!$C$5:$C$15,CONCATENATE("&gt;",'Age Profile - 2015 - Bay-Equip'!$D78),'CB Reconciliation'!$C$5:$C$15,CONCATENATE("&lt;=",'Age Profile - 2015 - Bay-Equip'!$E78))</f>
        <v>0</v>
      </c>
      <c r="AT78">
        <f>SUMIFS('CB Reconciliation'!AQ$5:AQ$15,'CB Reconciliation'!$C$5:$C$15,CONCATENATE("&gt;",'Age Profile - 2015 - Bay-Equip'!$D78),'CB Reconciliation'!$C$5:$C$15,CONCATENATE("&lt;=",'Age Profile - 2015 - Bay-Equip'!$E78))</f>
        <v>0</v>
      </c>
      <c r="AU78">
        <f>SUMIFS('CB Reconciliation'!AR$5:AR$15,'CB Reconciliation'!$C$5:$C$15,CONCATENATE("&gt;",'Age Profile - 2015 - Bay-Equip'!$D78),'CB Reconciliation'!$C$5:$C$15,CONCATENATE("&lt;=",'Age Profile - 2015 - Bay-Equip'!$E78))</f>
        <v>0</v>
      </c>
      <c r="AV78">
        <f>SUMIFS('CB Reconciliation'!AS$5:AS$15,'CB Reconciliation'!$C$5:$C$15,CONCATENATE("&gt;",'Age Profile - 2015 - Bay-Equip'!$D78),'CB Reconciliation'!$C$5:$C$15,CONCATENATE("&lt;=",'Age Profile - 2015 - Bay-Equip'!$E78))</f>
        <v>0</v>
      </c>
      <c r="AW78">
        <f>SUMIFS('CB Reconciliation'!AT$5:AT$15,'CB Reconciliation'!$C$5:$C$15,CONCATENATE("&gt;",'Age Profile - 2015 - Bay-Equip'!$D78),'CB Reconciliation'!$C$5:$C$15,CONCATENATE("&lt;=",'Age Profile - 2015 - Bay-Equip'!$E78))</f>
        <v>0</v>
      </c>
      <c r="AX78">
        <f>SUMIFS('CB Reconciliation'!AU$5:AU$15,'CB Reconciliation'!$C$5:$C$15,CONCATENATE("&gt;",'Age Profile - 2015 - Bay-Equip'!$D78),'CB Reconciliation'!$C$5:$C$15,CONCATENATE("&lt;=",'Age Profile - 2015 - Bay-Equip'!$E78))</f>
        <v>0</v>
      </c>
      <c r="AY78">
        <f>SUMIFS('CB Reconciliation'!AV$5:AV$15,'CB Reconciliation'!$C$5:$C$15,CONCATENATE("&gt;",'Age Profile - 2015 - Bay-Equip'!$D78),'CB Reconciliation'!$C$5:$C$15,CONCATENATE("&lt;=",'Age Profile - 2015 - Bay-Equip'!$E78))</f>
        <v>0</v>
      </c>
      <c r="AZ78">
        <f>SUMIFS('CB Reconciliation'!AW$5:AW$15,'CB Reconciliation'!$C$5:$C$15,CONCATENATE("&gt;",'Age Profile - 2015 - Bay-Equip'!$D78),'CB Reconciliation'!$C$5:$C$15,CONCATENATE("&lt;=",'Age Profile - 2015 - Bay-Equip'!$E78))</f>
        <v>0</v>
      </c>
      <c r="BA78">
        <f>SUMIFS('CB Reconciliation'!AX$5:AX$15,'CB Reconciliation'!$C$5:$C$15,CONCATENATE("&gt;",'Age Profile - 2015 - Bay-Equip'!$D78),'CB Reconciliation'!$C$5:$C$15,CONCATENATE("&lt;=",'Age Profile - 2015 - Bay-Equip'!$E78))</f>
        <v>0</v>
      </c>
      <c r="BB78">
        <f>SUMIFS('CB Reconciliation'!AY$5:AY$15,'CB Reconciliation'!$C$5:$C$15,CONCATENATE("&gt;",'Age Profile - 2015 - Bay-Equip'!$D78),'CB Reconciliation'!$C$5:$C$15,CONCATENATE("&lt;=",'Age Profile - 2015 - Bay-Equip'!$E78))</f>
        <v>0</v>
      </c>
      <c r="BC78">
        <f>SUMIFS('CB Reconciliation'!AZ$5:AZ$15,'CB Reconciliation'!$C$5:$C$15,CONCATENATE("&gt;",'Age Profile - 2015 - Bay-Equip'!$D78),'CB Reconciliation'!$C$5:$C$15,CONCATENATE("&lt;=",'Age Profile - 2015 - Bay-Equip'!$E78))</f>
        <v>0</v>
      </c>
      <c r="BD78">
        <f>SUMIFS('CB Reconciliation'!BA$5:BA$15,'CB Reconciliation'!$C$5:$C$15,CONCATENATE("&gt;",'Age Profile - 2015 - Bay-Equip'!$D78),'CB Reconciliation'!$C$5:$C$15,CONCATENATE("&lt;=",'Age Profile - 2015 - Bay-Equip'!$E78))</f>
        <v>0</v>
      </c>
      <c r="BE78">
        <f>SUMIFS('CB Reconciliation'!BB$5:BB$15,'CB Reconciliation'!$C$5:$C$15,CONCATENATE("&gt;",'Age Profile - 2015 - Bay-Equip'!$D78),'CB Reconciliation'!$C$5:$C$15,CONCATENATE("&lt;=",'Age Profile - 2015 - Bay-Equip'!$E78))</f>
        <v>0</v>
      </c>
      <c r="BF78">
        <f>SUMIFS('CB Reconciliation'!BC$5:BC$15,'CB Reconciliation'!$C$5:$C$15,CONCATENATE("&gt;",'Age Profile - 2015 - Bay-Equip'!$D78),'CB Reconciliation'!$C$5:$C$15,CONCATENATE("&lt;=",'Age Profile - 2015 - Bay-Equip'!$E78))</f>
        <v>0</v>
      </c>
      <c r="BG78">
        <f>SUMIFS('CB Reconciliation'!BD$5:BD$15,'CB Reconciliation'!$C$5:$C$15,CONCATENATE("&gt;",'Age Profile - 2015 - Bay-Equip'!$D78),'CB Reconciliation'!$C$5:$C$15,CONCATENATE("&lt;=",'Age Profile - 2015 - Bay-Equip'!$E78))</f>
        <v>0</v>
      </c>
      <c r="BH78">
        <f>SUMIFS('CB Reconciliation'!BE$5:BE$15,'CB Reconciliation'!$C$5:$C$15,CONCATENATE("&gt;",'Age Profile - 2015 - Bay-Equip'!$D78),'CB Reconciliation'!$C$5:$C$15,CONCATENATE("&lt;=",'Age Profile - 2015 - Bay-Equip'!$E78))</f>
        <v>0</v>
      </c>
      <c r="BI78">
        <f>SUMIFS('CB Reconciliation'!BF$5:BF$15,'CB Reconciliation'!$C$5:$C$15,CONCATENATE("&gt;",'Age Profile - 2015 - Bay-Equip'!$D78),'CB Reconciliation'!$C$5:$C$15,CONCATENATE("&lt;=",'Age Profile - 2015 - Bay-Equip'!$E78))</f>
        <v>0</v>
      </c>
      <c r="BJ78">
        <f>SUMIFS('CB Reconciliation'!BG$5:BG$15,'CB Reconciliation'!$C$5:$C$15,CONCATENATE("&gt;",'Age Profile - 2015 - Bay-Equip'!$D78),'CB Reconciliation'!$C$5:$C$15,CONCATENATE("&lt;=",'Age Profile - 2015 - Bay-Equip'!$E78))</f>
        <v>0</v>
      </c>
      <c r="BK78">
        <f>SUMIFS('CB Reconciliation'!BH$5:BH$15,'CB Reconciliation'!$C$5:$C$15,CONCATENATE("&gt;",'Age Profile - 2015 - Bay-Equip'!$D78),'CB Reconciliation'!$C$5:$C$15,CONCATENATE("&lt;=",'Age Profile - 2015 - Bay-Equip'!$E78))</f>
        <v>0</v>
      </c>
      <c r="BL78">
        <f>SUMIFS('CB Reconciliation'!BI$5:BI$15,'CB Reconciliation'!$C$5:$C$15,CONCATENATE("&gt;",'Age Profile - 2015 - Bay-Equip'!$D78),'CB Reconciliation'!$C$5:$C$15,CONCATENATE("&lt;=",'Age Profile - 2015 - Bay-Equip'!$E78))</f>
        <v>0</v>
      </c>
      <c r="BM78">
        <f>SUMIFS('CB Reconciliation'!BJ$5:BJ$15,'CB Reconciliation'!$C$5:$C$15,CONCATENATE("&gt;",'Age Profile - 2015 - Bay-Equip'!$D78),'CB Reconciliation'!$C$5:$C$15,CONCATENATE("&lt;=",'Age Profile - 2015 - Bay-Equip'!$E78))</f>
        <v>0</v>
      </c>
      <c r="BN78">
        <f>SUMIFS('CB Reconciliation'!BK$5:BK$15,'CB Reconciliation'!$C$5:$C$15,CONCATENATE("&gt;",'Age Profile - 2015 - Bay-Equip'!$D78),'CB Reconciliation'!$C$5:$C$15,CONCATENATE("&lt;=",'Age Profile - 2015 - Bay-Equip'!$E78))</f>
        <v>0</v>
      </c>
      <c r="BO78">
        <f>SUMIFS('CB Reconciliation'!BL$5:BL$15,'CB Reconciliation'!$C$5:$C$15,CONCATENATE("&gt;",'Age Profile - 2015 - Bay-Equip'!$D78),'CB Reconciliation'!$C$5:$C$15,CONCATENATE("&lt;=",'Age Profile - 2015 - Bay-Equip'!$E78))</f>
        <v>0</v>
      </c>
      <c r="BP78">
        <f>SUMIFS('CB Reconciliation'!BM$5:BM$15,'CB Reconciliation'!$C$5:$C$15,CONCATENATE("&gt;",'Age Profile - 2015 - Bay-Equip'!$D78),'CB Reconciliation'!$C$5:$C$15,CONCATENATE("&lt;=",'Age Profile - 2015 - Bay-Equip'!$E78))</f>
        <v>0</v>
      </c>
      <c r="BQ78">
        <f>SUMIFS('CB Reconciliation'!BN$5:BN$15,'CB Reconciliation'!$C$5:$C$15,CONCATENATE("&gt;",'Age Profile - 2015 - Bay-Equip'!$D78),'CB Reconciliation'!$C$5:$C$15,CONCATENATE("&lt;=",'Age Profile - 2015 - Bay-Equip'!$E78))</f>
        <v>0</v>
      </c>
      <c r="BR78">
        <f>SUMIFS('CB Reconciliation'!BO$5:BO$15,'CB Reconciliation'!$C$5:$C$15,CONCATENATE("&gt;",'Age Profile - 2015 - Bay-Equip'!$D78),'CB Reconciliation'!$C$5:$C$15,CONCATENATE("&lt;=",'Age Profile - 2015 - Bay-Equip'!$E78))</f>
        <v>0</v>
      </c>
      <c r="BS78">
        <f>SUMIFS('CB Reconciliation'!BP$5:BP$15,'CB Reconciliation'!$C$5:$C$15,CONCATENATE("&gt;",'Age Profile - 2015 - Bay-Equip'!$D78),'CB Reconciliation'!$C$5:$C$15,CONCATENATE("&lt;=",'Age Profile - 2015 - Bay-Equip'!$E78))</f>
        <v>0</v>
      </c>
      <c r="BT78">
        <f>SUMIFS('CB Reconciliation'!BQ$5:BQ$15,'CB Reconciliation'!$C$5:$C$15,CONCATENATE("&gt;",'Age Profile - 2015 - Bay-Equip'!$D78),'CB Reconciliation'!$C$5:$C$15,CONCATENATE("&lt;=",'Age Profile - 2015 - Bay-Equip'!$E78))</f>
        <v>0</v>
      </c>
      <c r="BU78">
        <f>SUMIFS('CB Reconciliation'!BR$5:BR$15,'CB Reconciliation'!$C$5:$C$15,CONCATENATE("&gt;",'Age Profile - 2015 - Bay-Equip'!$D78),'CB Reconciliation'!$C$5:$C$15,CONCATENATE("&lt;=",'Age Profile - 2015 - Bay-Equip'!$E78))</f>
        <v>0</v>
      </c>
      <c r="BV78">
        <f>SUMIFS('CB Reconciliation'!BS$5:BS$15,'CB Reconciliation'!$C$5:$C$15,CONCATENATE("&gt;",'Age Profile - 2015 - Bay-Equip'!$D78),'CB Reconciliation'!$C$5:$C$15,CONCATENATE("&lt;=",'Age Profile - 2015 - Bay-Equip'!$E78))</f>
        <v>0</v>
      </c>
      <c r="BW78">
        <f>SUMIFS('CB Reconciliation'!BT$5:BT$15,'CB Reconciliation'!$C$5:$C$15,CONCATENATE("&gt;",'Age Profile - 2015 - Bay-Equip'!$D78),'CB Reconciliation'!$C$5:$C$15,CONCATENATE("&lt;=",'Age Profile - 2015 - Bay-Equip'!$E78))</f>
        <v>0</v>
      </c>
      <c r="BX78">
        <f>SUMIFS('CB Reconciliation'!BU$5:BU$15,'CB Reconciliation'!$C$5:$C$15,CONCATENATE("&gt;",'Age Profile - 2015 - Bay-Equip'!$D78),'CB Reconciliation'!$C$5:$C$15,CONCATENATE("&lt;=",'Age Profile - 2015 - Bay-Equip'!$E78))</f>
        <v>0</v>
      </c>
      <c r="BY78">
        <f>SUMIFS('CB Reconciliation'!BV$5:BV$15,'CB Reconciliation'!$C$5:$C$15,CONCATENATE("&gt;",'Age Profile - 2015 - Bay-Equip'!$D78),'CB Reconciliation'!$C$5:$C$15,CONCATENATE("&lt;=",'Age Profile - 2015 - Bay-Equip'!$E78))</f>
        <v>0</v>
      </c>
      <c r="BZ78">
        <f>SUMIFS('CB Reconciliation'!BW$5:BW$15,'CB Reconciliation'!$C$5:$C$15,CONCATENATE("&gt;",'Age Profile - 2015 - Bay-Equip'!$D78),'CB Reconciliation'!$C$5:$C$15,CONCATENATE("&lt;=",'Age Profile - 2015 - Bay-Equip'!$E78))</f>
        <v>0</v>
      </c>
      <c r="CA78">
        <f>SUMIFS('CB Reconciliation'!BX$5:BX$15,'CB Reconciliation'!$C$5:$C$15,CONCATENATE("&gt;",'Age Profile - 2015 - Bay-Equip'!$D78),'CB Reconciliation'!$C$5:$C$15,CONCATENATE("&lt;=",'Age Profile - 2015 - Bay-Equip'!$E78))</f>
        <v>0</v>
      </c>
      <c r="CB78">
        <f>SUMIFS('CB Reconciliation'!BY$5:BY$15,'CB Reconciliation'!$C$5:$C$15,CONCATENATE("&gt;",'Age Profile - 2015 - Bay-Equip'!$D78),'CB Reconciliation'!$C$5:$C$15,CONCATENATE("&lt;=",'Age Profile - 2015 - Bay-Equip'!$E78))</f>
        <v>0</v>
      </c>
      <c r="CC78">
        <f>SUMIFS('CB Reconciliation'!BZ$5:BZ$15,'CB Reconciliation'!$C$5:$C$15,CONCATENATE("&gt;",'Age Profile - 2015 - Bay-Equip'!$D78),'CB Reconciliation'!$C$5:$C$15,CONCATENATE("&lt;=",'Age Profile - 2015 - Bay-Equip'!$E78))</f>
        <v>0</v>
      </c>
      <c r="CD78">
        <f>SUMIFS('CB Reconciliation'!CA$5:CA$15,'CB Reconciliation'!$C$5:$C$15,CONCATENATE("&gt;",'Age Profile - 2015 - Bay-Equip'!$D78),'CB Reconciliation'!$C$5:$C$15,CONCATENATE("&lt;=",'Age Profile - 2015 - Bay-Equip'!$E78))</f>
        <v>0</v>
      </c>
      <c r="CE78">
        <f>SUMIFS('CB Reconciliation'!CB$5:CB$15,'CB Reconciliation'!$C$5:$C$15,CONCATENATE("&gt;",'Age Profile - 2015 - Bay-Equip'!$D78),'CB Reconciliation'!$C$5:$C$15,CONCATENATE("&lt;=",'Age Profile - 2015 - Bay-Equip'!$E78))</f>
        <v>0</v>
      </c>
      <c r="CF78">
        <f>SUMIFS('CB Reconciliation'!CC$5:CC$15,'CB Reconciliation'!$C$5:$C$15,CONCATENATE("&gt;",'Age Profile - 2015 - Bay-Equip'!$D78),'CB Reconciliation'!$C$5:$C$15,CONCATENATE("&lt;=",'Age Profile - 2015 - Bay-Equip'!$E78))</f>
        <v>0</v>
      </c>
      <c r="CG78">
        <f>SUMIFS('CB Reconciliation'!CD$5:CD$15,'CB Reconciliation'!$C$5:$C$15,CONCATENATE("&gt;",'Age Profile - 2015 - Bay-Equip'!$D78),'CB Reconciliation'!$C$5:$C$15,CONCATENATE("&lt;=",'Age Profile - 2015 - Bay-Equip'!$E78))</f>
        <v>0</v>
      </c>
      <c r="CH78">
        <f>SUMIFS('CB Reconciliation'!CE$5:CE$15,'CB Reconciliation'!$C$5:$C$15,CONCATENATE("&gt;",'Age Profile - 2015 - Bay-Equip'!$D78),'CB Reconciliation'!$C$5:$C$15,CONCATENATE("&lt;=",'Age Profile - 2015 - Bay-Equip'!$E78))</f>
        <v>0</v>
      </c>
      <c r="CI78">
        <f>SUMIFS('CB Reconciliation'!CF$5:CF$15,'CB Reconciliation'!$C$5:$C$15,CONCATENATE("&gt;",'Age Profile - 2015 - Bay-Equip'!$D78),'CB Reconciliation'!$C$5:$C$15,CONCATENATE("&lt;=",'Age Profile - 2015 - Bay-Equip'!$E78))</f>
        <v>0</v>
      </c>
      <c r="CJ78">
        <f>SUMIFS('CB Reconciliation'!CG$5:CG$15,'CB Reconciliation'!$C$5:$C$15,CONCATENATE("&gt;",'Age Profile - 2015 - Bay-Equip'!$D78),'CB Reconciliation'!$C$5:$C$15,CONCATENATE("&lt;=",'Age Profile - 2015 - Bay-Equip'!$E78))</f>
        <v>0</v>
      </c>
      <c r="CK78">
        <f>SUMIFS('CB Reconciliation'!CH$5:CH$15,'CB Reconciliation'!$C$5:$C$15,CONCATENATE("&gt;",'Age Profile - 2015 - Bay-Equip'!$D78),'CB Reconciliation'!$C$5:$C$15,CONCATENATE("&lt;=",'Age Profile - 2015 - Bay-Equip'!$E78))</f>
        <v>0</v>
      </c>
      <c r="CL78">
        <f>SUMIFS('CB Reconciliation'!CI$5:CI$15,'CB Reconciliation'!$C$5:$C$15,CONCATENATE("&gt;",'Age Profile - 2015 - Bay-Equip'!$D78),'CB Reconciliation'!$C$5:$C$15,CONCATENATE("&lt;=",'Age Profile - 2015 - Bay-Equip'!$E78))</f>
        <v>0</v>
      </c>
      <c r="CM78">
        <f>SUMIFS('CB Reconciliation'!CJ$5:CJ$15,'CB Reconciliation'!$C$5:$C$15,CONCATENATE("&gt;",'Age Profile - 2015 - Bay-Equip'!$D78),'CB Reconciliation'!$C$5:$C$15,CONCATENATE("&lt;=",'Age Profile - 2015 - Bay-Equip'!$E78))</f>
        <v>0</v>
      </c>
      <c r="CN78">
        <f>SUMIFS('CB Reconciliation'!CK$5:CK$15,'CB Reconciliation'!$C$5:$C$15,CONCATENATE("&gt;",'Age Profile - 2015 - Bay-Equip'!$D78),'CB Reconciliation'!$C$5:$C$15,CONCATENATE("&lt;=",'Age Profile - 2015 - Bay-Equip'!$E78))</f>
        <v>0</v>
      </c>
      <c r="CO78">
        <f>SUMIFS('CB Reconciliation'!CL$5:CL$15,'CB Reconciliation'!$C$5:$C$15,CONCATENATE("&gt;",'Age Profile - 2015 - Bay-Equip'!$D78),'CB Reconciliation'!$C$5:$C$15,CONCATENATE("&lt;=",'Age Profile - 2015 - Bay-Equip'!$E78))</f>
        <v>0</v>
      </c>
      <c r="CP78">
        <f>SUMIFS('CB Reconciliation'!CM$5:CM$15,'CB Reconciliation'!$C$5:$C$15,CONCATENATE("&gt;",'Age Profile - 2015 - Bay-Equip'!$D78),'CB Reconciliation'!$C$5:$C$15,CONCATENATE("&lt;=",'Age Profile - 2015 - Bay-Equip'!$E78))</f>
        <v>0</v>
      </c>
      <c r="CQ78">
        <f>SUMIFS('CB Reconciliation'!CN$5:CN$15,'CB Reconciliation'!$C$5:$C$15,CONCATENATE("&gt;",'Age Profile - 2015 - Bay-Equip'!$D78),'CB Reconciliation'!$C$5:$C$15,CONCATENATE("&lt;=",'Age Profile - 2015 - Bay-Equip'!$E78))</f>
        <v>0</v>
      </c>
      <c r="CR78">
        <f>SUMIFS('CB Reconciliation'!CO$5:CO$15,'CB Reconciliation'!$C$5:$C$15,CONCATENATE("&gt;",'Age Profile - 2015 - Bay-Equip'!$D78),'CB Reconciliation'!$C$5:$C$15,CONCATENATE("&lt;=",'Age Profile - 2015 - Bay-Equip'!$E78))</f>
        <v>0</v>
      </c>
      <c r="CS78">
        <f>SUMIFS('CB Reconciliation'!CP$5:CP$15,'CB Reconciliation'!$C$5:$C$15,CONCATENATE("&gt;",'Age Profile - 2015 - Bay-Equip'!$D78),'CB Reconciliation'!$C$5:$C$15,CONCATENATE("&lt;=",'Age Profile - 2015 - Bay-Equip'!$E78))</f>
        <v>0</v>
      </c>
      <c r="CT78">
        <f>SUMIFS('CB Reconciliation'!CQ$5:CQ$15,'CB Reconciliation'!$C$5:$C$15,CONCATENATE("&gt;",'Age Profile - 2015 - Bay-Equip'!$D78),'CB Reconciliation'!$C$5:$C$15,CONCATENATE("&lt;=",'Age Profile - 2015 - Bay-Equip'!$E78))</f>
        <v>0</v>
      </c>
      <c r="CU78">
        <f>SUMIFS('CB Reconciliation'!CR$5:CR$15,'CB Reconciliation'!$C$5:$C$15,CONCATENATE("&gt;",'Age Profile - 2015 - Bay-Equip'!$D78),'CB Reconciliation'!$C$5:$C$15,CONCATENATE("&lt;=",'Age Profile - 2015 - Bay-Equip'!$E78))</f>
        <v>0</v>
      </c>
    </row>
    <row r="79" spans="1:112" x14ac:dyDescent="0.3">
      <c r="C79" t="s">
        <v>33</v>
      </c>
      <c r="D79">
        <v>500</v>
      </c>
      <c r="E79">
        <v>9999</v>
      </c>
      <c r="F79" t="s">
        <v>6</v>
      </c>
      <c r="G79" s="1">
        <f t="shared" ref="G79" si="18">SUM(H79:CU79)</f>
        <v>0</v>
      </c>
      <c r="H79">
        <f>SUMIFS('CB Reconciliation'!E$5:E$15,'CB Reconciliation'!$C$5:$C$15,CONCATENATE("&gt;",'Age Profile - 2015 - Bay-Equip'!$D79),'CB Reconciliation'!$C$5:$C$15,CONCATENATE("&lt;=",'Age Profile - 2015 - Bay-Equip'!$E79))</f>
        <v>0</v>
      </c>
      <c r="I79">
        <f>SUMIFS('CB Reconciliation'!F$5:F$15,'CB Reconciliation'!$C$5:$C$15,CONCATENATE("&gt;",'Age Profile - 2015 - Bay-Equip'!$D79),'CB Reconciliation'!$C$5:$C$15,CONCATENATE("&lt;=",'Age Profile - 2015 - Bay-Equip'!$E79))</f>
        <v>0</v>
      </c>
      <c r="J79">
        <f>SUMIFS('CB Reconciliation'!G$5:G$15,'CB Reconciliation'!$C$5:$C$15,CONCATENATE("&gt;",'Age Profile - 2015 - Bay-Equip'!$D79),'CB Reconciliation'!$C$5:$C$15,CONCATENATE("&lt;=",'Age Profile - 2015 - Bay-Equip'!$E79))</f>
        <v>0</v>
      </c>
      <c r="K79">
        <f>SUMIFS('CB Reconciliation'!H$5:H$15,'CB Reconciliation'!$C$5:$C$15,CONCATENATE("&gt;",'Age Profile - 2015 - Bay-Equip'!$D79),'CB Reconciliation'!$C$5:$C$15,CONCATENATE("&lt;=",'Age Profile - 2015 - Bay-Equip'!$E79))</f>
        <v>0</v>
      </c>
      <c r="L79">
        <f>SUMIFS('CB Reconciliation'!I$5:I$15,'CB Reconciliation'!$C$5:$C$15,CONCATENATE("&gt;",'Age Profile - 2015 - Bay-Equip'!$D79),'CB Reconciliation'!$C$5:$C$15,CONCATENATE("&lt;=",'Age Profile - 2015 - Bay-Equip'!$E79))</f>
        <v>0</v>
      </c>
      <c r="M79">
        <f>SUMIFS('CB Reconciliation'!J$5:J$15,'CB Reconciliation'!$C$5:$C$15,CONCATENATE("&gt;",'Age Profile - 2015 - Bay-Equip'!$D79),'CB Reconciliation'!$C$5:$C$15,CONCATENATE("&lt;=",'Age Profile - 2015 - Bay-Equip'!$E79))</f>
        <v>0</v>
      </c>
      <c r="N79">
        <f>SUMIFS('CB Reconciliation'!K$5:K$15,'CB Reconciliation'!$C$5:$C$15,CONCATENATE("&gt;",'Age Profile - 2015 - Bay-Equip'!$D79),'CB Reconciliation'!$C$5:$C$15,CONCATENATE("&lt;=",'Age Profile - 2015 - Bay-Equip'!$E79))</f>
        <v>0</v>
      </c>
      <c r="O79">
        <f>SUMIFS('CB Reconciliation'!L$5:L$15,'CB Reconciliation'!$C$5:$C$15,CONCATENATE("&gt;",'Age Profile - 2015 - Bay-Equip'!$D79),'CB Reconciliation'!$C$5:$C$15,CONCATENATE("&lt;=",'Age Profile - 2015 - Bay-Equip'!$E79))</f>
        <v>0</v>
      </c>
      <c r="P79">
        <f>SUMIFS('CB Reconciliation'!M$5:M$15,'CB Reconciliation'!$C$5:$C$15,CONCATENATE("&gt;",'Age Profile - 2015 - Bay-Equip'!$D79),'CB Reconciliation'!$C$5:$C$15,CONCATENATE("&lt;=",'Age Profile - 2015 - Bay-Equip'!$E79))</f>
        <v>0</v>
      </c>
      <c r="Q79">
        <f>SUMIFS('CB Reconciliation'!N$5:N$15,'CB Reconciliation'!$C$5:$C$15,CONCATENATE("&gt;",'Age Profile - 2015 - Bay-Equip'!$D79),'CB Reconciliation'!$C$5:$C$15,CONCATENATE("&lt;=",'Age Profile - 2015 - Bay-Equip'!$E79))</f>
        <v>0</v>
      </c>
      <c r="R79">
        <f>SUMIFS('CB Reconciliation'!O$5:O$15,'CB Reconciliation'!$C$5:$C$15,CONCATENATE("&gt;",'Age Profile - 2015 - Bay-Equip'!$D79),'CB Reconciliation'!$C$5:$C$15,CONCATENATE("&lt;=",'Age Profile - 2015 - Bay-Equip'!$E79))</f>
        <v>0</v>
      </c>
      <c r="S79">
        <f>SUMIFS('CB Reconciliation'!P$5:P$15,'CB Reconciliation'!$C$5:$C$15,CONCATENATE("&gt;",'Age Profile - 2015 - Bay-Equip'!$D79),'CB Reconciliation'!$C$5:$C$15,CONCATENATE("&lt;=",'Age Profile - 2015 - Bay-Equip'!$E79))</f>
        <v>0</v>
      </c>
      <c r="T79">
        <f>SUMIFS('CB Reconciliation'!Q$5:Q$15,'CB Reconciliation'!$C$5:$C$15,CONCATENATE("&gt;",'Age Profile - 2015 - Bay-Equip'!$D79),'CB Reconciliation'!$C$5:$C$15,CONCATENATE("&lt;=",'Age Profile - 2015 - Bay-Equip'!$E79))</f>
        <v>0</v>
      </c>
      <c r="U79">
        <f>SUMIFS('CB Reconciliation'!R$5:R$15,'CB Reconciliation'!$C$5:$C$15,CONCATENATE("&gt;",'Age Profile - 2015 - Bay-Equip'!$D79),'CB Reconciliation'!$C$5:$C$15,CONCATENATE("&lt;=",'Age Profile - 2015 - Bay-Equip'!$E79))</f>
        <v>0</v>
      </c>
      <c r="V79">
        <f>SUMIFS('CB Reconciliation'!S$5:S$15,'CB Reconciliation'!$C$5:$C$15,CONCATENATE("&gt;",'Age Profile - 2015 - Bay-Equip'!$D79),'CB Reconciliation'!$C$5:$C$15,CONCATENATE("&lt;=",'Age Profile - 2015 - Bay-Equip'!$E79))</f>
        <v>0</v>
      </c>
      <c r="W79">
        <f>SUMIFS('CB Reconciliation'!T$5:T$15,'CB Reconciliation'!$C$5:$C$15,CONCATENATE("&gt;",'Age Profile - 2015 - Bay-Equip'!$D79),'CB Reconciliation'!$C$5:$C$15,CONCATENATE("&lt;=",'Age Profile - 2015 - Bay-Equip'!$E79))</f>
        <v>0</v>
      </c>
      <c r="X79">
        <f>SUMIFS('CB Reconciliation'!U$5:U$15,'CB Reconciliation'!$C$5:$C$15,CONCATENATE("&gt;",'Age Profile - 2015 - Bay-Equip'!$D79),'CB Reconciliation'!$C$5:$C$15,CONCATENATE("&lt;=",'Age Profile - 2015 - Bay-Equip'!$E79))</f>
        <v>0</v>
      </c>
      <c r="Y79">
        <f>SUMIFS('CB Reconciliation'!V$5:V$15,'CB Reconciliation'!$C$5:$C$15,CONCATENATE("&gt;",'Age Profile - 2015 - Bay-Equip'!$D79),'CB Reconciliation'!$C$5:$C$15,CONCATENATE("&lt;=",'Age Profile - 2015 - Bay-Equip'!$E79))</f>
        <v>0</v>
      </c>
      <c r="Z79">
        <f>SUMIFS('CB Reconciliation'!W$5:W$15,'CB Reconciliation'!$C$5:$C$15,CONCATENATE("&gt;",'Age Profile - 2015 - Bay-Equip'!$D79),'CB Reconciliation'!$C$5:$C$15,CONCATENATE("&lt;=",'Age Profile - 2015 - Bay-Equip'!$E79))</f>
        <v>0</v>
      </c>
      <c r="AA79">
        <f>SUMIFS('CB Reconciliation'!X$5:X$15,'CB Reconciliation'!$C$5:$C$15,CONCATENATE("&gt;",'Age Profile - 2015 - Bay-Equip'!$D79),'CB Reconciliation'!$C$5:$C$15,CONCATENATE("&lt;=",'Age Profile - 2015 - Bay-Equip'!$E79))</f>
        <v>0</v>
      </c>
      <c r="AB79">
        <f>SUMIFS('CB Reconciliation'!Y$5:Y$15,'CB Reconciliation'!$C$5:$C$15,CONCATENATE("&gt;",'Age Profile - 2015 - Bay-Equip'!$D79),'CB Reconciliation'!$C$5:$C$15,CONCATENATE("&lt;=",'Age Profile - 2015 - Bay-Equip'!$E79))</f>
        <v>0</v>
      </c>
      <c r="AC79">
        <f>SUMIFS('CB Reconciliation'!Z$5:Z$15,'CB Reconciliation'!$C$5:$C$15,CONCATENATE("&gt;",'Age Profile - 2015 - Bay-Equip'!$D79),'CB Reconciliation'!$C$5:$C$15,CONCATENATE("&lt;=",'Age Profile - 2015 - Bay-Equip'!$E79))</f>
        <v>0</v>
      </c>
      <c r="AD79">
        <f>SUMIFS('CB Reconciliation'!AA$5:AA$15,'CB Reconciliation'!$C$5:$C$15,CONCATENATE("&gt;",'Age Profile - 2015 - Bay-Equip'!$D79),'CB Reconciliation'!$C$5:$C$15,CONCATENATE("&lt;=",'Age Profile - 2015 - Bay-Equip'!$E79))</f>
        <v>0</v>
      </c>
      <c r="AE79">
        <f>SUMIFS('CB Reconciliation'!AB$5:AB$15,'CB Reconciliation'!$C$5:$C$15,CONCATENATE("&gt;",'Age Profile - 2015 - Bay-Equip'!$D79),'CB Reconciliation'!$C$5:$C$15,CONCATENATE("&lt;=",'Age Profile - 2015 - Bay-Equip'!$E79))</f>
        <v>0</v>
      </c>
      <c r="AF79">
        <f>SUMIFS('CB Reconciliation'!AC$5:AC$15,'CB Reconciliation'!$C$5:$C$15,CONCATENATE("&gt;",'Age Profile - 2015 - Bay-Equip'!$D79),'CB Reconciliation'!$C$5:$C$15,CONCATENATE("&lt;=",'Age Profile - 2015 - Bay-Equip'!$E79))</f>
        <v>0</v>
      </c>
      <c r="AG79">
        <f>SUMIFS('CB Reconciliation'!AD$5:AD$15,'CB Reconciliation'!$C$5:$C$15,CONCATENATE("&gt;",'Age Profile - 2015 - Bay-Equip'!$D79),'CB Reconciliation'!$C$5:$C$15,CONCATENATE("&lt;=",'Age Profile - 2015 - Bay-Equip'!$E79))</f>
        <v>0</v>
      </c>
      <c r="AH79">
        <f>SUMIFS('CB Reconciliation'!AE$5:AE$15,'CB Reconciliation'!$C$5:$C$15,CONCATENATE("&gt;",'Age Profile - 2015 - Bay-Equip'!$D79),'CB Reconciliation'!$C$5:$C$15,CONCATENATE("&lt;=",'Age Profile - 2015 - Bay-Equip'!$E79))</f>
        <v>0</v>
      </c>
      <c r="AI79">
        <f>SUMIFS('CB Reconciliation'!AF$5:AF$15,'CB Reconciliation'!$C$5:$C$15,CONCATENATE("&gt;",'Age Profile - 2015 - Bay-Equip'!$D79),'CB Reconciliation'!$C$5:$C$15,CONCATENATE("&lt;=",'Age Profile - 2015 - Bay-Equip'!$E79))</f>
        <v>0</v>
      </c>
      <c r="AJ79">
        <f>SUMIFS('CB Reconciliation'!AG$5:AG$15,'CB Reconciliation'!$C$5:$C$15,CONCATENATE("&gt;",'Age Profile - 2015 - Bay-Equip'!$D79),'CB Reconciliation'!$C$5:$C$15,CONCATENATE("&lt;=",'Age Profile - 2015 - Bay-Equip'!$E79))</f>
        <v>0</v>
      </c>
      <c r="AK79">
        <f>SUMIFS('CB Reconciliation'!AH$5:AH$15,'CB Reconciliation'!$C$5:$C$15,CONCATENATE("&gt;",'Age Profile - 2015 - Bay-Equip'!$D79),'CB Reconciliation'!$C$5:$C$15,CONCATENATE("&lt;=",'Age Profile - 2015 - Bay-Equip'!$E79))</f>
        <v>0</v>
      </c>
      <c r="AL79">
        <f>SUMIFS('CB Reconciliation'!AI$5:AI$15,'CB Reconciliation'!$C$5:$C$15,CONCATENATE("&gt;",'Age Profile - 2015 - Bay-Equip'!$D79),'CB Reconciliation'!$C$5:$C$15,CONCATENATE("&lt;=",'Age Profile - 2015 - Bay-Equip'!$E79))</f>
        <v>0</v>
      </c>
      <c r="AM79">
        <f>SUMIFS('CB Reconciliation'!AJ$5:AJ$15,'CB Reconciliation'!$C$5:$C$15,CONCATENATE("&gt;",'Age Profile - 2015 - Bay-Equip'!$D79),'CB Reconciliation'!$C$5:$C$15,CONCATENATE("&lt;=",'Age Profile - 2015 - Bay-Equip'!$E79))</f>
        <v>0</v>
      </c>
      <c r="AN79">
        <f>SUMIFS('CB Reconciliation'!AK$5:AK$15,'CB Reconciliation'!$C$5:$C$15,CONCATENATE("&gt;",'Age Profile - 2015 - Bay-Equip'!$D79),'CB Reconciliation'!$C$5:$C$15,CONCATENATE("&lt;=",'Age Profile - 2015 - Bay-Equip'!$E79))</f>
        <v>0</v>
      </c>
      <c r="AO79">
        <f>SUMIFS('CB Reconciliation'!AL$5:AL$15,'CB Reconciliation'!$C$5:$C$15,CONCATENATE("&gt;",'Age Profile - 2015 - Bay-Equip'!$D79),'CB Reconciliation'!$C$5:$C$15,CONCATENATE("&lt;=",'Age Profile - 2015 - Bay-Equip'!$E79))</f>
        <v>0</v>
      </c>
      <c r="AP79">
        <f>SUMIFS('CB Reconciliation'!AM$5:AM$15,'CB Reconciliation'!$C$5:$C$15,CONCATENATE("&gt;",'Age Profile - 2015 - Bay-Equip'!$D79),'CB Reconciliation'!$C$5:$C$15,CONCATENATE("&lt;=",'Age Profile - 2015 - Bay-Equip'!$E79))</f>
        <v>0</v>
      </c>
      <c r="AQ79">
        <f>SUMIFS('CB Reconciliation'!AN$5:AN$15,'CB Reconciliation'!$C$5:$C$15,CONCATENATE("&gt;",'Age Profile - 2015 - Bay-Equip'!$D79),'CB Reconciliation'!$C$5:$C$15,CONCATENATE("&lt;=",'Age Profile - 2015 - Bay-Equip'!$E79))</f>
        <v>0</v>
      </c>
      <c r="AR79">
        <f>SUMIFS('CB Reconciliation'!AO$5:AO$15,'CB Reconciliation'!$C$5:$C$15,CONCATENATE("&gt;",'Age Profile - 2015 - Bay-Equip'!$D79),'CB Reconciliation'!$C$5:$C$15,CONCATENATE("&lt;=",'Age Profile - 2015 - Bay-Equip'!$E79))</f>
        <v>0</v>
      </c>
      <c r="AS79">
        <f>SUMIFS('CB Reconciliation'!AP$5:AP$15,'CB Reconciliation'!$C$5:$C$15,CONCATENATE("&gt;",'Age Profile - 2015 - Bay-Equip'!$D79),'CB Reconciliation'!$C$5:$C$15,CONCATENATE("&lt;=",'Age Profile - 2015 - Bay-Equip'!$E79))</f>
        <v>0</v>
      </c>
      <c r="AT79">
        <f>SUMIFS('CB Reconciliation'!AQ$5:AQ$15,'CB Reconciliation'!$C$5:$C$15,CONCATENATE("&gt;",'Age Profile - 2015 - Bay-Equip'!$D79),'CB Reconciliation'!$C$5:$C$15,CONCATENATE("&lt;=",'Age Profile - 2015 - Bay-Equip'!$E79))</f>
        <v>0</v>
      </c>
      <c r="AU79">
        <f>SUMIFS('CB Reconciliation'!AR$5:AR$15,'CB Reconciliation'!$C$5:$C$15,CONCATENATE("&gt;",'Age Profile - 2015 - Bay-Equip'!$D79),'CB Reconciliation'!$C$5:$C$15,CONCATENATE("&lt;=",'Age Profile - 2015 - Bay-Equip'!$E79))</f>
        <v>0</v>
      </c>
      <c r="AV79">
        <f>SUMIFS('CB Reconciliation'!AS$5:AS$15,'CB Reconciliation'!$C$5:$C$15,CONCATENATE("&gt;",'Age Profile - 2015 - Bay-Equip'!$D79),'CB Reconciliation'!$C$5:$C$15,CONCATENATE("&lt;=",'Age Profile - 2015 - Bay-Equip'!$E79))</f>
        <v>0</v>
      </c>
      <c r="AW79">
        <f>SUMIFS('CB Reconciliation'!AT$5:AT$15,'CB Reconciliation'!$C$5:$C$15,CONCATENATE("&gt;",'Age Profile - 2015 - Bay-Equip'!$D79),'CB Reconciliation'!$C$5:$C$15,CONCATENATE("&lt;=",'Age Profile - 2015 - Bay-Equip'!$E79))</f>
        <v>0</v>
      </c>
      <c r="AX79">
        <f>SUMIFS('CB Reconciliation'!AU$5:AU$15,'CB Reconciliation'!$C$5:$C$15,CONCATENATE("&gt;",'Age Profile - 2015 - Bay-Equip'!$D79),'CB Reconciliation'!$C$5:$C$15,CONCATENATE("&lt;=",'Age Profile - 2015 - Bay-Equip'!$E79))</f>
        <v>0</v>
      </c>
      <c r="AY79">
        <f>SUMIFS('CB Reconciliation'!AV$5:AV$15,'CB Reconciliation'!$C$5:$C$15,CONCATENATE("&gt;",'Age Profile - 2015 - Bay-Equip'!$D79),'CB Reconciliation'!$C$5:$C$15,CONCATENATE("&lt;=",'Age Profile - 2015 - Bay-Equip'!$E79))</f>
        <v>0</v>
      </c>
      <c r="AZ79">
        <f>SUMIFS('CB Reconciliation'!AW$5:AW$15,'CB Reconciliation'!$C$5:$C$15,CONCATENATE("&gt;",'Age Profile - 2015 - Bay-Equip'!$D79),'CB Reconciliation'!$C$5:$C$15,CONCATENATE("&lt;=",'Age Profile - 2015 - Bay-Equip'!$E79))</f>
        <v>0</v>
      </c>
      <c r="BA79">
        <f>SUMIFS('CB Reconciliation'!AX$5:AX$15,'CB Reconciliation'!$C$5:$C$15,CONCATENATE("&gt;",'Age Profile - 2015 - Bay-Equip'!$D79),'CB Reconciliation'!$C$5:$C$15,CONCATENATE("&lt;=",'Age Profile - 2015 - Bay-Equip'!$E79))</f>
        <v>0</v>
      </c>
      <c r="BB79">
        <f>SUMIFS('CB Reconciliation'!AY$5:AY$15,'CB Reconciliation'!$C$5:$C$15,CONCATENATE("&gt;",'Age Profile - 2015 - Bay-Equip'!$D79),'CB Reconciliation'!$C$5:$C$15,CONCATENATE("&lt;=",'Age Profile - 2015 - Bay-Equip'!$E79))</f>
        <v>0</v>
      </c>
      <c r="BC79">
        <f>SUMIFS('CB Reconciliation'!AZ$5:AZ$15,'CB Reconciliation'!$C$5:$C$15,CONCATENATE("&gt;",'Age Profile - 2015 - Bay-Equip'!$D79),'CB Reconciliation'!$C$5:$C$15,CONCATENATE("&lt;=",'Age Profile - 2015 - Bay-Equip'!$E79))</f>
        <v>0</v>
      </c>
      <c r="BD79">
        <f>SUMIFS('CB Reconciliation'!BA$5:BA$15,'CB Reconciliation'!$C$5:$C$15,CONCATENATE("&gt;",'Age Profile - 2015 - Bay-Equip'!$D79),'CB Reconciliation'!$C$5:$C$15,CONCATENATE("&lt;=",'Age Profile - 2015 - Bay-Equip'!$E79))</f>
        <v>0</v>
      </c>
      <c r="BE79">
        <f>SUMIFS('CB Reconciliation'!BB$5:BB$15,'CB Reconciliation'!$C$5:$C$15,CONCATENATE("&gt;",'Age Profile - 2015 - Bay-Equip'!$D79),'CB Reconciliation'!$C$5:$C$15,CONCATENATE("&lt;=",'Age Profile - 2015 - Bay-Equip'!$E79))</f>
        <v>0</v>
      </c>
      <c r="BF79">
        <f>SUMIFS('CB Reconciliation'!BC$5:BC$15,'CB Reconciliation'!$C$5:$C$15,CONCATENATE("&gt;",'Age Profile - 2015 - Bay-Equip'!$D79),'CB Reconciliation'!$C$5:$C$15,CONCATENATE("&lt;=",'Age Profile - 2015 - Bay-Equip'!$E79))</f>
        <v>0</v>
      </c>
      <c r="BG79">
        <f>SUMIFS('CB Reconciliation'!BD$5:BD$15,'CB Reconciliation'!$C$5:$C$15,CONCATENATE("&gt;",'Age Profile - 2015 - Bay-Equip'!$D79),'CB Reconciliation'!$C$5:$C$15,CONCATENATE("&lt;=",'Age Profile - 2015 - Bay-Equip'!$E79))</f>
        <v>0</v>
      </c>
      <c r="BH79">
        <f>SUMIFS('CB Reconciliation'!BE$5:BE$15,'CB Reconciliation'!$C$5:$C$15,CONCATENATE("&gt;",'Age Profile - 2015 - Bay-Equip'!$D79),'CB Reconciliation'!$C$5:$C$15,CONCATENATE("&lt;=",'Age Profile - 2015 - Bay-Equip'!$E79))</f>
        <v>0</v>
      </c>
      <c r="BI79">
        <f>SUMIFS('CB Reconciliation'!BF$5:BF$15,'CB Reconciliation'!$C$5:$C$15,CONCATENATE("&gt;",'Age Profile - 2015 - Bay-Equip'!$D79),'CB Reconciliation'!$C$5:$C$15,CONCATENATE("&lt;=",'Age Profile - 2015 - Bay-Equip'!$E79))</f>
        <v>0</v>
      </c>
      <c r="BJ79">
        <f>SUMIFS('CB Reconciliation'!BG$5:BG$15,'CB Reconciliation'!$C$5:$C$15,CONCATENATE("&gt;",'Age Profile - 2015 - Bay-Equip'!$D79),'CB Reconciliation'!$C$5:$C$15,CONCATENATE("&lt;=",'Age Profile - 2015 - Bay-Equip'!$E79))</f>
        <v>0</v>
      </c>
      <c r="BK79">
        <f>SUMIFS('CB Reconciliation'!BH$5:BH$15,'CB Reconciliation'!$C$5:$C$15,CONCATENATE("&gt;",'Age Profile - 2015 - Bay-Equip'!$D79),'CB Reconciliation'!$C$5:$C$15,CONCATENATE("&lt;=",'Age Profile - 2015 - Bay-Equip'!$E79))</f>
        <v>0</v>
      </c>
      <c r="BL79">
        <f>SUMIFS('CB Reconciliation'!BI$5:BI$15,'CB Reconciliation'!$C$5:$C$15,CONCATENATE("&gt;",'Age Profile - 2015 - Bay-Equip'!$D79),'CB Reconciliation'!$C$5:$C$15,CONCATENATE("&lt;=",'Age Profile - 2015 - Bay-Equip'!$E79))</f>
        <v>0</v>
      </c>
      <c r="BM79">
        <f>SUMIFS('CB Reconciliation'!BJ$5:BJ$15,'CB Reconciliation'!$C$5:$C$15,CONCATENATE("&gt;",'Age Profile - 2015 - Bay-Equip'!$D79),'CB Reconciliation'!$C$5:$C$15,CONCATENATE("&lt;=",'Age Profile - 2015 - Bay-Equip'!$E79))</f>
        <v>0</v>
      </c>
      <c r="BN79">
        <f>SUMIFS('CB Reconciliation'!BK$5:BK$15,'CB Reconciliation'!$C$5:$C$15,CONCATENATE("&gt;",'Age Profile - 2015 - Bay-Equip'!$D79),'CB Reconciliation'!$C$5:$C$15,CONCATENATE("&lt;=",'Age Profile - 2015 - Bay-Equip'!$E79))</f>
        <v>0</v>
      </c>
      <c r="BO79">
        <f>SUMIFS('CB Reconciliation'!BL$5:BL$15,'CB Reconciliation'!$C$5:$C$15,CONCATENATE("&gt;",'Age Profile - 2015 - Bay-Equip'!$D79),'CB Reconciliation'!$C$5:$C$15,CONCATENATE("&lt;=",'Age Profile - 2015 - Bay-Equip'!$E79))</f>
        <v>0</v>
      </c>
      <c r="BP79">
        <f>SUMIFS('CB Reconciliation'!BM$5:BM$15,'CB Reconciliation'!$C$5:$C$15,CONCATENATE("&gt;",'Age Profile - 2015 - Bay-Equip'!$D79),'CB Reconciliation'!$C$5:$C$15,CONCATENATE("&lt;=",'Age Profile - 2015 - Bay-Equip'!$E79))</f>
        <v>0</v>
      </c>
      <c r="BQ79">
        <f>SUMIFS('CB Reconciliation'!BN$5:BN$15,'CB Reconciliation'!$C$5:$C$15,CONCATENATE("&gt;",'Age Profile - 2015 - Bay-Equip'!$D79),'CB Reconciliation'!$C$5:$C$15,CONCATENATE("&lt;=",'Age Profile - 2015 - Bay-Equip'!$E79))</f>
        <v>0</v>
      </c>
      <c r="BR79">
        <f>SUMIFS('CB Reconciliation'!BO$5:BO$15,'CB Reconciliation'!$C$5:$C$15,CONCATENATE("&gt;",'Age Profile - 2015 - Bay-Equip'!$D79),'CB Reconciliation'!$C$5:$C$15,CONCATENATE("&lt;=",'Age Profile - 2015 - Bay-Equip'!$E79))</f>
        <v>0</v>
      </c>
      <c r="BS79">
        <f>SUMIFS('CB Reconciliation'!BP$5:BP$15,'CB Reconciliation'!$C$5:$C$15,CONCATENATE("&gt;",'Age Profile - 2015 - Bay-Equip'!$D79),'CB Reconciliation'!$C$5:$C$15,CONCATENATE("&lt;=",'Age Profile - 2015 - Bay-Equip'!$E79))</f>
        <v>0</v>
      </c>
      <c r="BT79">
        <f>SUMIFS('CB Reconciliation'!BQ$5:BQ$15,'CB Reconciliation'!$C$5:$C$15,CONCATENATE("&gt;",'Age Profile - 2015 - Bay-Equip'!$D79),'CB Reconciliation'!$C$5:$C$15,CONCATENATE("&lt;=",'Age Profile - 2015 - Bay-Equip'!$E79))</f>
        <v>0</v>
      </c>
      <c r="BU79">
        <f>SUMIFS('CB Reconciliation'!BR$5:BR$15,'CB Reconciliation'!$C$5:$C$15,CONCATENATE("&gt;",'Age Profile - 2015 - Bay-Equip'!$D79),'CB Reconciliation'!$C$5:$C$15,CONCATENATE("&lt;=",'Age Profile - 2015 - Bay-Equip'!$E79))</f>
        <v>0</v>
      </c>
      <c r="BV79">
        <f>SUMIFS('CB Reconciliation'!BS$5:BS$15,'CB Reconciliation'!$C$5:$C$15,CONCATENATE("&gt;",'Age Profile - 2015 - Bay-Equip'!$D79),'CB Reconciliation'!$C$5:$C$15,CONCATENATE("&lt;=",'Age Profile - 2015 - Bay-Equip'!$E79))</f>
        <v>0</v>
      </c>
      <c r="BW79">
        <f>SUMIFS('CB Reconciliation'!BT$5:BT$15,'CB Reconciliation'!$C$5:$C$15,CONCATENATE("&gt;",'Age Profile - 2015 - Bay-Equip'!$D79),'CB Reconciliation'!$C$5:$C$15,CONCATENATE("&lt;=",'Age Profile - 2015 - Bay-Equip'!$E79))</f>
        <v>0</v>
      </c>
      <c r="BX79">
        <f>SUMIFS('CB Reconciliation'!BU$5:BU$15,'CB Reconciliation'!$C$5:$C$15,CONCATENATE("&gt;",'Age Profile - 2015 - Bay-Equip'!$D79),'CB Reconciliation'!$C$5:$C$15,CONCATENATE("&lt;=",'Age Profile - 2015 - Bay-Equip'!$E79))</f>
        <v>0</v>
      </c>
      <c r="BY79">
        <f>SUMIFS('CB Reconciliation'!BV$5:BV$15,'CB Reconciliation'!$C$5:$C$15,CONCATENATE("&gt;",'Age Profile - 2015 - Bay-Equip'!$D79),'CB Reconciliation'!$C$5:$C$15,CONCATENATE("&lt;=",'Age Profile - 2015 - Bay-Equip'!$E79))</f>
        <v>0</v>
      </c>
      <c r="BZ79">
        <f>SUMIFS('CB Reconciliation'!BW$5:BW$15,'CB Reconciliation'!$C$5:$C$15,CONCATENATE("&gt;",'Age Profile - 2015 - Bay-Equip'!$D79),'CB Reconciliation'!$C$5:$C$15,CONCATENATE("&lt;=",'Age Profile - 2015 - Bay-Equip'!$E79))</f>
        <v>0</v>
      </c>
      <c r="CA79">
        <f>SUMIFS('CB Reconciliation'!BX$5:BX$15,'CB Reconciliation'!$C$5:$C$15,CONCATENATE("&gt;",'Age Profile - 2015 - Bay-Equip'!$D79),'CB Reconciliation'!$C$5:$C$15,CONCATENATE("&lt;=",'Age Profile - 2015 - Bay-Equip'!$E79))</f>
        <v>0</v>
      </c>
      <c r="CB79">
        <f>SUMIFS('CB Reconciliation'!BY$5:BY$15,'CB Reconciliation'!$C$5:$C$15,CONCATENATE("&gt;",'Age Profile - 2015 - Bay-Equip'!$D79),'CB Reconciliation'!$C$5:$C$15,CONCATENATE("&lt;=",'Age Profile - 2015 - Bay-Equip'!$E79))</f>
        <v>0</v>
      </c>
      <c r="CC79">
        <f>SUMIFS('CB Reconciliation'!BZ$5:BZ$15,'CB Reconciliation'!$C$5:$C$15,CONCATENATE("&gt;",'Age Profile - 2015 - Bay-Equip'!$D79),'CB Reconciliation'!$C$5:$C$15,CONCATENATE("&lt;=",'Age Profile - 2015 - Bay-Equip'!$E79))</f>
        <v>0</v>
      </c>
      <c r="CD79">
        <f>SUMIFS('CB Reconciliation'!CA$5:CA$15,'CB Reconciliation'!$C$5:$C$15,CONCATENATE("&gt;",'Age Profile - 2015 - Bay-Equip'!$D79),'CB Reconciliation'!$C$5:$C$15,CONCATENATE("&lt;=",'Age Profile - 2015 - Bay-Equip'!$E79))</f>
        <v>0</v>
      </c>
      <c r="CE79">
        <f>SUMIFS('CB Reconciliation'!CB$5:CB$15,'CB Reconciliation'!$C$5:$C$15,CONCATENATE("&gt;",'Age Profile - 2015 - Bay-Equip'!$D79),'CB Reconciliation'!$C$5:$C$15,CONCATENATE("&lt;=",'Age Profile - 2015 - Bay-Equip'!$E79))</f>
        <v>0</v>
      </c>
      <c r="CF79">
        <f>SUMIFS('CB Reconciliation'!CC$5:CC$15,'CB Reconciliation'!$C$5:$C$15,CONCATENATE("&gt;",'Age Profile - 2015 - Bay-Equip'!$D79),'CB Reconciliation'!$C$5:$C$15,CONCATENATE("&lt;=",'Age Profile - 2015 - Bay-Equip'!$E79))</f>
        <v>0</v>
      </c>
      <c r="CG79">
        <f>SUMIFS('CB Reconciliation'!CD$5:CD$15,'CB Reconciliation'!$C$5:$C$15,CONCATENATE("&gt;",'Age Profile - 2015 - Bay-Equip'!$D79),'CB Reconciliation'!$C$5:$C$15,CONCATENATE("&lt;=",'Age Profile - 2015 - Bay-Equip'!$E79))</f>
        <v>0</v>
      </c>
      <c r="CH79">
        <f>SUMIFS('CB Reconciliation'!CE$5:CE$15,'CB Reconciliation'!$C$5:$C$15,CONCATENATE("&gt;",'Age Profile - 2015 - Bay-Equip'!$D79),'CB Reconciliation'!$C$5:$C$15,CONCATENATE("&lt;=",'Age Profile - 2015 - Bay-Equip'!$E79))</f>
        <v>0</v>
      </c>
      <c r="CI79">
        <f>SUMIFS('CB Reconciliation'!CF$5:CF$15,'CB Reconciliation'!$C$5:$C$15,CONCATENATE("&gt;",'Age Profile - 2015 - Bay-Equip'!$D79),'CB Reconciliation'!$C$5:$C$15,CONCATENATE("&lt;=",'Age Profile - 2015 - Bay-Equip'!$E79))</f>
        <v>0</v>
      </c>
      <c r="CJ79">
        <f>SUMIFS('CB Reconciliation'!CG$5:CG$15,'CB Reconciliation'!$C$5:$C$15,CONCATENATE("&gt;",'Age Profile - 2015 - Bay-Equip'!$D79),'CB Reconciliation'!$C$5:$C$15,CONCATENATE("&lt;=",'Age Profile - 2015 - Bay-Equip'!$E79))</f>
        <v>0</v>
      </c>
      <c r="CK79">
        <f>SUMIFS('CB Reconciliation'!CH$5:CH$15,'CB Reconciliation'!$C$5:$C$15,CONCATENATE("&gt;",'Age Profile - 2015 - Bay-Equip'!$D79),'CB Reconciliation'!$C$5:$C$15,CONCATENATE("&lt;=",'Age Profile - 2015 - Bay-Equip'!$E79))</f>
        <v>0</v>
      </c>
      <c r="CL79">
        <f>SUMIFS('CB Reconciliation'!CI$5:CI$15,'CB Reconciliation'!$C$5:$C$15,CONCATENATE("&gt;",'Age Profile - 2015 - Bay-Equip'!$D79),'CB Reconciliation'!$C$5:$C$15,CONCATENATE("&lt;=",'Age Profile - 2015 - Bay-Equip'!$E79))</f>
        <v>0</v>
      </c>
      <c r="CM79">
        <f>SUMIFS('CB Reconciliation'!CJ$5:CJ$15,'CB Reconciliation'!$C$5:$C$15,CONCATENATE("&gt;",'Age Profile - 2015 - Bay-Equip'!$D79),'CB Reconciliation'!$C$5:$C$15,CONCATENATE("&lt;=",'Age Profile - 2015 - Bay-Equip'!$E79))</f>
        <v>0</v>
      </c>
      <c r="CN79">
        <f>SUMIFS('CB Reconciliation'!CK$5:CK$15,'CB Reconciliation'!$C$5:$C$15,CONCATENATE("&gt;",'Age Profile - 2015 - Bay-Equip'!$D79),'CB Reconciliation'!$C$5:$C$15,CONCATENATE("&lt;=",'Age Profile - 2015 - Bay-Equip'!$E79))</f>
        <v>0</v>
      </c>
      <c r="CO79">
        <f>SUMIFS('CB Reconciliation'!CL$5:CL$15,'CB Reconciliation'!$C$5:$C$15,CONCATENATE("&gt;",'Age Profile - 2015 - Bay-Equip'!$D79),'CB Reconciliation'!$C$5:$C$15,CONCATENATE("&lt;=",'Age Profile - 2015 - Bay-Equip'!$E79))</f>
        <v>0</v>
      </c>
      <c r="CP79">
        <f>SUMIFS('CB Reconciliation'!CM$5:CM$15,'CB Reconciliation'!$C$5:$C$15,CONCATENATE("&gt;",'Age Profile - 2015 - Bay-Equip'!$D79),'CB Reconciliation'!$C$5:$C$15,CONCATENATE("&lt;=",'Age Profile - 2015 - Bay-Equip'!$E79))</f>
        <v>0</v>
      </c>
      <c r="CQ79">
        <f>SUMIFS('CB Reconciliation'!CN$5:CN$15,'CB Reconciliation'!$C$5:$C$15,CONCATENATE("&gt;",'Age Profile - 2015 - Bay-Equip'!$D79),'CB Reconciliation'!$C$5:$C$15,CONCATENATE("&lt;=",'Age Profile - 2015 - Bay-Equip'!$E79))</f>
        <v>0</v>
      </c>
      <c r="CR79">
        <f>SUMIFS('CB Reconciliation'!CO$5:CO$15,'CB Reconciliation'!$C$5:$C$15,CONCATENATE("&gt;",'Age Profile - 2015 - Bay-Equip'!$D79),'CB Reconciliation'!$C$5:$C$15,CONCATENATE("&lt;=",'Age Profile - 2015 - Bay-Equip'!$E79))</f>
        <v>0</v>
      </c>
      <c r="CS79">
        <f>SUMIFS('CB Reconciliation'!CP$5:CP$15,'CB Reconciliation'!$C$5:$C$15,CONCATENATE("&gt;",'Age Profile - 2015 - Bay-Equip'!$D79),'CB Reconciliation'!$C$5:$C$15,CONCATENATE("&lt;=",'Age Profile - 2015 - Bay-Equip'!$E79))</f>
        <v>0</v>
      </c>
      <c r="CT79">
        <f>SUMIFS('CB Reconciliation'!CQ$5:CQ$15,'CB Reconciliation'!$C$5:$C$15,CONCATENATE("&gt;",'Age Profile - 2015 - Bay-Equip'!$D79),'CB Reconciliation'!$C$5:$C$15,CONCATENATE("&lt;=",'Age Profile - 2015 - Bay-Equip'!$E79))</f>
        <v>0</v>
      </c>
      <c r="CU79">
        <f>SUMIFS('CB Reconciliation'!CR$5:CR$15,'CB Reconciliation'!$C$5:$C$15,CONCATENATE("&gt;",'Age Profile - 2015 - Bay-Equip'!$D79),'CB Reconciliation'!$C$5:$C$15,CONCATENATE("&lt;=",'Age Profile - 2015 - Bay-Equip'!$E79))</f>
        <v>0</v>
      </c>
    </row>
    <row r="80" spans="1:112" x14ac:dyDescent="0.3">
      <c r="G80" s="1"/>
    </row>
    <row r="81" spans="1:99" x14ac:dyDescent="0.3">
      <c r="G81" s="1"/>
    </row>
    <row r="82" spans="1:99" s="4" customFormat="1" ht="20.399999999999999" thickBot="1" x14ac:dyDescent="0.45">
      <c r="A82" s="4" t="s">
        <v>200</v>
      </c>
    </row>
    <row r="83" spans="1:99" s="11" customFormat="1" ht="15" thickTop="1" x14ac:dyDescent="0.3">
      <c r="H83" s="11">
        <v>2015</v>
      </c>
      <c r="I83" s="11">
        <v>2014</v>
      </c>
      <c r="J83" s="11">
        <v>2013</v>
      </c>
      <c r="K83" s="11">
        <v>2012</v>
      </c>
      <c r="L83" s="11">
        <v>2011</v>
      </c>
      <c r="M83" s="11">
        <v>2010</v>
      </c>
      <c r="N83" s="11">
        <v>2009</v>
      </c>
      <c r="O83" s="11">
        <v>2008</v>
      </c>
      <c r="P83" s="11">
        <v>2007</v>
      </c>
      <c r="Q83" s="11">
        <v>2006</v>
      </c>
      <c r="R83" s="11">
        <v>2005</v>
      </c>
      <c r="S83" s="11">
        <v>2004</v>
      </c>
      <c r="T83" s="11">
        <v>2003</v>
      </c>
      <c r="U83" s="11">
        <v>2002</v>
      </c>
      <c r="V83" s="11">
        <v>2001</v>
      </c>
      <c r="W83" s="11">
        <v>2000</v>
      </c>
      <c r="X83" s="11">
        <v>1999</v>
      </c>
      <c r="Y83" s="11">
        <v>1998</v>
      </c>
      <c r="Z83" s="11">
        <v>1997</v>
      </c>
      <c r="AA83" s="11">
        <v>1996</v>
      </c>
      <c r="AB83" s="11">
        <v>1995</v>
      </c>
      <c r="AC83" s="11">
        <v>1994</v>
      </c>
      <c r="AD83" s="11">
        <v>1993</v>
      </c>
      <c r="AE83" s="11">
        <v>1992</v>
      </c>
      <c r="AF83" s="11">
        <v>1991</v>
      </c>
      <c r="AG83" s="11">
        <v>1990</v>
      </c>
      <c r="AH83" s="11">
        <v>1989</v>
      </c>
      <c r="AI83" s="11">
        <v>1988</v>
      </c>
      <c r="AJ83" s="11">
        <v>1987</v>
      </c>
      <c r="AK83" s="11">
        <v>1986</v>
      </c>
      <c r="AL83" s="11">
        <v>1985</v>
      </c>
      <c r="AM83" s="11">
        <v>1984</v>
      </c>
      <c r="AN83" s="11">
        <v>1983</v>
      </c>
      <c r="AO83" s="11">
        <v>1982</v>
      </c>
      <c r="AP83" s="11">
        <v>1981</v>
      </c>
      <c r="AQ83" s="11">
        <v>1980</v>
      </c>
      <c r="AR83" s="11">
        <v>1979</v>
      </c>
      <c r="AS83" s="11">
        <v>1978</v>
      </c>
      <c r="AT83" s="11">
        <v>1977</v>
      </c>
      <c r="AU83" s="11">
        <v>1976</v>
      </c>
      <c r="AV83" s="11">
        <v>1975</v>
      </c>
      <c r="AW83" s="11">
        <v>1974</v>
      </c>
      <c r="AX83" s="11">
        <v>1973</v>
      </c>
      <c r="AY83" s="11">
        <v>1972</v>
      </c>
      <c r="AZ83" s="11">
        <v>1971</v>
      </c>
      <c r="BA83" s="11">
        <v>1970</v>
      </c>
      <c r="BB83" s="11">
        <v>1969</v>
      </c>
      <c r="BC83" s="11">
        <v>1968</v>
      </c>
      <c r="BD83" s="11">
        <v>1967</v>
      </c>
      <c r="BE83" s="11">
        <v>1966</v>
      </c>
      <c r="BF83" s="11">
        <v>1965</v>
      </c>
      <c r="BG83" s="11">
        <v>1964</v>
      </c>
      <c r="BH83" s="11">
        <v>1963</v>
      </c>
      <c r="BI83" s="11">
        <v>1962</v>
      </c>
      <c r="BJ83" s="11">
        <v>1961</v>
      </c>
      <c r="BK83" s="11">
        <v>1960</v>
      </c>
      <c r="BL83" s="11">
        <v>1959</v>
      </c>
      <c r="BM83" s="11">
        <v>1958</v>
      </c>
      <c r="BN83" s="11">
        <v>1957</v>
      </c>
      <c r="BO83" s="11">
        <v>1956</v>
      </c>
      <c r="BP83" s="11">
        <v>1955</v>
      </c>
      <c r="BQ83" s="11">
        <v>1954</v>
      </c>
      <c r="BR83" s="11">
        <v>1953</v>
      </c>
      <c r="BS83" s="11">
        <v>1952</v>
      </c>
      <c r="BT83" s="11">
        <v>1951</v>
      </c>
      <c r="BU83" s="11">
        <v>1950</v>
      </c>
      <c r="BV83" s="11">
        <v>1949</v>
      </c>
      <c r="BW83" s="11">
        <v>1948</v>
      </c>
      <c r="BX83" s="11">
        <v>1947</v>
      </c>
      <c r="BY83" s="11">
        <v>1946</v>
      </c>
      <c r="BZ83" s="11">
        <v>1945</v>
      </c>
      <c r="CA83" s="11">
        <v>1944</v>
      </c>
      <c r="CB83" s="11">
        <v>1943</v>
      </c>
      <c r="CC83" s="11">
        <v>1942</v>
      </c>
      <c r="CD83" s="11">
        <v>1941</v>
      </c>
      <c r="CE83" s="11">
        <v>1940</v>
      </c>
      <c r="CF83" s="11">
        <v>1939</v>
      </c>
      <c r="CG83" s="11">
        <v>1938</v>
      </c>
      <c r="CH83" s="11">
        <v>1937</v>
      </c>
      <c r="CI83" s="11">
        <v>1936</v>
      </c>
      <c r="CJ83" s="11">
        <v>1935</v>
      </c>
      <c r="CK83" s="11">
        <v>1934</v>
      </c>
      <c r="CL83" s="11">
        <v>1933</v>
      </c>
      <c r="CM83" s="11">
        <v>1932</v>
      </c>
      <c r="CN83" s="11">
        <v>1931</v>
      </c>
      <c r="CO83" s="11">
        <v>1930</v>
      </c>
      <c r="CP83" s="11">
        <v>1929</v>
      </c>
      <c r="CQ83" s="11">
        <v>1928</v>
      </c>
      <c r="CR83" s="11">
        <v>1927</v>
      </c>
      <c r="CS83" s="11">
        <v>1926</v>
      </c>
      <c r="CT83" s="11">
        <v>1925</v>
      </c>
      <c r="CU83" s="11">
        <v>1924</v>
      </c>
    </row>
    <row r="84" spans="1:99" x14ac:dyDescent="0.3">
      <c r="C84" t="s">
        <v>0</v>
      </c>
      <c r="D84" t="s">
        <v>2</v>
      </c>
      <c r="E84" t="s">
        <v>3</v>
      </c>
      <c r="F84" t="s">
        <v>4</v>
      </c>
    </row>
    <row r="85" spans="1:99" x14ac:dyDescent="0.3">
      <c r="C85" t="s">
        <v>27</v>
      </c>
      <c r="D85">
        <v>0</v>
      </c>
      <c r="E85">
        <v>33</v>
      </c>
      <c r="F85" t="s">
        <v>6</v>
      </c>
      <c r="G85" s="1">
        <f>SUM(H85:CU85)</f>
        <v>0</v>
      </c>
      <c r="H85">
        <f t="shared" ref="H85:AM85" si="19">H4+H73-H39</f>
        <v>0</v>
      </c>
      <c r="I85">
        <f t="shared" si="19"/>
        <v>0</v>
      </c>
      <c r="J85">
        <f t="shared" si="19"/>
        <v>0</v>
      </c>
      <c r="K85">
        <f t="shared" si="19"/>
        <v>0</v>
      </c>
      <c r="L85">
        <f t="shared" si="19"/>
        <v>0</v>
      </c>
      <c r="M85">
        <f t="shared" si="19"/>
        <v>0</v>
      </c>
      <c r="N85">
        <f t="shared" si="19"/>
        <v>0</v>
      </c>
      <c r="O85">
        <f t="shared" si="19"/>
        <v>0</v>
      </c>
      <c r="P85">
        <f t="shared" si="19"/>
        <v>0</v>
      </c>
      <c r="Q85">
        <f t="shared" si="19"/>
        <v>0</v>
      </c>
      <c r="R85">
        <f t="shared" si="19"/>
        <v>0</v>
      </c>
      <c r="S85">
        <f t="shared" si="19"/>
        <v>0</v>
      </c>
      <c r="T85">
        <f t="shared" si="19"/>
        <v>0</v>
      </c>
      <c r="U85">
        <f t="shared" si="19"/>
        <v>0</v>
      </c>
      <c r="V85">
        <f t="shared" si="19"/>
        <v>0</v>
      </c>
      <c r="W85">
        <f t="shared" si="19"/>
        <v>0</v>
      </c>
      <c r="X85">
        <f t="shared" si="19"/>
        <v>0</v>
      </c>
      <c r="Y85">
        <f t="shared" si="19"/>
        <v>0</v>
      </c>
      <c r="Z85">
        <f t="shared" si="19"/>
        <v>0</v>
      </c>
      <c r="AA85">
        <f t="shared" si="19"/>
        <v>0</v>
      </c>
      <c r="AB85">
        <f t="shared" si="19"/>
        <v>0</v>
      </c>
      <c r="AC85">
        <f t="shared" si="19"/>
        <v>0</v>
      </c>
      <c r="AD85">
        <f t="shared" si="19"/>
        <v>0</v>
      </c>
      <c r="AE85">
        <f t="shared" si="19"/>
        <v>0</v>
      </c>
      <c r="AF85">
        <f t="shared" si="19"/>
        <v>0</v>
      </c>
      <c r="AG85">
        <f t="shared" si="19"/>
        <v>0</v>
      </c>
      <c r="AH85">
        <f t="shared" si="19"/>
        <v>0</v>
      </c>
      <c r="AI85">
        <f t="shared" si="19"/>
        <v>0</v>
      </c>
      <c r="AJ85">
        <f t="shared" si="19"/>
        <v>0</v>
      </c>
      <c r="AK85">
        <f t="shared" si="19"/>
        <v>0</v>
      </c>
      <c r="AL85">
        <f t="shared" si="19"/>
        <v>0</v>
      </c>
      <c r="AM85">
        <f t="shared" si="19"/>
        <v>0</v>
      </c>
      <c r="AN85">
        <f t="shared" ref="AN85:BS85" si="20">AN4+AN73-AN39</f>
        <v>0</v>
      </c>
      <c r="AO85">
        <f t="shared" si="20"/>
        <v>0</v>
      </c>
      <c r="AP85">
        <f t="shared" si="20"/>
        <v>0</v>
      </c>
      <c r="AQ85">
        <f t="shared" si="20"/>
        <v>0</v>
      </c>
      <c r="AR85">
        <f t="shared" si="20"/>
        <v>0</v>
      </c>
      <c r="AS85">
        <f t="shared" si="20"/>
        <v>0</v>
      </c>
      <c r="AT85">
        <f t="shared" si="20"/>
        <v>0</v>
      </c>
      <c r="AU85">
        <f t="shared" si="20"/>
        <v>0</v>
      </c>
      <c r="AV85">
        <f t="shared" si="20"/>
        <v>0</v>
      </c>
      <c r="AW85">
        <f t="shared" si="20"/>
        <v>0</v>
      </c>
      <c r="AX85">
        <f t="shared" si="20"/>
        <v>0</v>
      </c>
      <c r="AY85">
        <f t="shared" si="20"/>
        <v>0</v>
      </c>
      <c r="AZ85">
        <f t="shared" si="20"/>
        <v>0</v>
      </c>
      <c r="BA85">
        <f t="shared" si="20"/>
        <v>0</v>
      </c>
      <c r="BB85">
        <f t="shared" si="20"/>
        <v>0</v>
      </c>
      <c r="BC85">
        <f t="shared" si="20"/>
        <v>0</v>
      </c>
      <c r="BD85">
        <f t="shared" si="20"/>
        <v>0</v>
      </c>
      <c r="BE85">
        <f t="shared" si="20"/>
        <v>0</v>
      </c>
      <c r="BF85">
        <f t="shared" si="20"/>
        <v>0</v>
      </c>
      <c r="BG85">
        <f t="shared" si="20"/>
        <v>0</v>
      </c>
      <c r="BH85">
        <f t="shared" si="20"/>
        <v>0</v>
      </c>
      <c r="BI85">
        <f t="shared" si="20"/>
        <v>0</v>
      </c>
      <c r="BJ85">
        <f t="shared" si="20"/>
        <v>0</v>
      </c>
      <c r="BK85">
        <f t="shared" si="20"/>
        <v>0</v>
      </c>
      <c r="BL85">
        <f t="shared" si="20"/>
        <v>0</v>
      </c>
      <c r="BM85">
        <f t="shared" si="20"/>
        <v>0</v>
      </c>
      <c r="BN85">
        <f t="shared" si="20"/>
        <v>0</v>
      </c>
      <c r="BO85">
        <f t="shared" si="20"/>
        <v>0</v>
      </c>
      <c r="BP85">
        <f t="shared" si="20"/>
        <v>0</v>
      </c>
      <c r="BQ85">
        <f t="shared" si="20"/>
        <v>0</v>
      </c>
      <c r="BR85">
        <f t="shared" si="20"/>
        <v>0</v>
      </c>
      <c r="BS85">
        <f t="shared" si="20"/>
        <v>0</v>
      </c>
      <c r="BT85">
        <f t="shared" ref="BT85:CU85" si="21">BT4+BT73-BT39</f>
        <v>0</v>
      </c>
      <c r="BU85">
        <f t="shared" si="21"/>
        <v>0</v>
      </c>
      <c r="BV85">
        <f t="shared" si="21"/>
        <v>0</v>
      </c>
      <c r="BW85">
        <f t="shared" si="21"/>
        <v>0</v>
      </c>
      <c r="BX85">
        <f t="shared" si="21"/>
        <v>0</v>
      </c>
      <c r="BY85">
        <f t="shared" si="21"/>
        <v>0</v>
      </c>
      <c r="BZ85">
        <f t="shared" si="21"/>
        <v>0</v>
      </c>
      <c r="CA85">
        <f t="shared" si="21"/>
        <v>0</v>
      </c>
      <c r="CB85">
        <f t="shared" si="21"/>
        <v>0</v>
      </c>
      <c r="CC85">
        <f t="shared" si="21"/>
        <v>0</v>
      </c>
      <c r="CD85">
        <f t="shared" si="21"/>
        <v>0</v>
      </c>
      <c r="CE85">
        <f t="shared" si="21"/>
        <v>0</v>
      </c>
      <c r="CF85">
        <f t="shared" si="21"/>
        <v>0</v>
      </c>
      <c r="CG85">
        <f t="shared" si="21"/>
        <v>0</v>
      </c>
      <c r="CH85">
        <f t="shared" si="21"/>
        <v>0</v>
      </c>
      <c r="CI85">
        <f t="shared" si="21"/>
        <v>0</v>
      </c>
      <c r="CJ85">
        <f t="shared" si="21"/>
        <v>0</v>
      </c>
      <c r="CK85">
        <f t="shared" si="21"/>
        <v>0</v>
      </c>
      <c r="CL85">
        <f t="shared" si="21"/>
        <v>0</v>
      </c>
      <c r="CM85">
        <f t="shared" si="21"/>
        <v>0</v>
      </c>
      <c r="CN85">
        <f t="shared" si="21"/>
        <v>0</v>
      </c>
      <c r="CO85">
        <f t="shared" si="21"/>
        <v>0</v>
      </c>
      <c r="CP85">
        <f t="shared" si="21"/>
        <v>0</v>
      </c>
      <c r="CQ85">
        <f t="shared" si="21"/>
        <v>0</v>
      </c>
      <c r="CR85">
        <f t="shared" si="21"/>
        <v>0</v>
      </c>
      <c r="CS85">
        <f t="shared" si="21"/>
        <v>0</v>
      </c>
      <c r="CT85">
        <f t="shared" si="21"/>
        <v>0</v>
      </c>
      <c r="CU85">
        <f t="shared" si="21"/>
        <v>0</v>
      </c>
    </row>
    <row r="86" spans="1:99" x14ac:dyDescent="0.3">
      <c r="C86" t="s">
        <v>28</v>
      </c>
      <c r="D86">
        <v>34</v>
      </c>
      <c r="E86">
        <v>66</v>
      </c>
      <c r="F86" t="s">
        <v>6</v>
      </c>
      <c r="G86" s="1">
        <f t="shared" ref="G86:G91" si="22">SUM(H86:CU86)</f>
        <v>0</v>
      </c>
      <c r="H86">
        <f t="shared" ref="H86:AM86" si="23">H5+H74-H40</f>
        <v>0</v>
      </c>
      <c r="I86">
        <f t="shared" si="23"/>
        <v>0</v>
      </c>
      <c r="J86">
        <f t="shared" si="23"/>
        <v>0</v>
      </c>
      <c r="K86">
        <f t="shared" si="23"/>
        <v>0</v>
      </c>
      <c r="L86">
        <f t="shared" si="23"/>
        <v>0</v>
      </c>
      <c r="M86">
        <f t="shared" si="23"/>
        <v>0</v>
      </c>
      <c r="N86">
        <f t="shared" si="23"/>
        <v>0</v>
      </c>
      <c r="O86">
        <f t="shared" si="23"/>
        <v>0</v>
      </c>
      <c r="P86">
        <f t="shared" si="23"/>
        <v>0</v>
      </c>
      <c r="Q86">
        <f t="shared" si="23"/>
        <v>0</v>
      </c>
      <c r="R86">
        <f t="shared" si="23"/>
        <v>0</v>
      </c>
      <c r="S86">
        <f t="shared" si="23"/>
        <v>0</v>
      </c>
      <c r="T86">
        <f t="shared" si="23"/>
        <v>0</v>
      </c>
      <c r="U86">
        <f t="shared" si="23"/>
        <v>0</v>
      </c>
      <c r="V86">
        <f t="shared" si="23"/>
        <v>0</v>
      </c>
      <c r="W86">
        <f t="shared" si="23"/>
        <v>0</v>
      </c>
      <c r="X86">
        <f t="shared" si="23"/>
        <v>0</v>
      </c>
      <c r="Y86">
        <f t="shared" si="23"/>
        <v>0</v>
      </c>
      <c r="Z86">
        <f t="shared" si="23"/>
        <v>0</v>
      </c>
      <c r="AA86">
        <f t="shared" si="23"/>
        <v>0</v>
      </c>
      <c r="AB86">
        <f t="shared" si="23"/>
        <v>0</v>
      </c>
      <c r="AC86">
        <f t="shared" si="23"/>
        <v>0</v>
      </c>
      <c r="AD86">
        <f t="shared" si="23"/>
        <v>0</v>
      </c>
      <c r="AE86">
        <f t="shared" si="23"/>
        <v>0</v>
      </c>
      <c r="AF86">
        <f t="shared" si="23"/>
        <v>0</v>
      </c>
      <c r="AG86">
        <f t="shared" si="23"/>
        <v>0</v>
      </c>
      <c r="AH86">
        <f t="shared" si="23"/>
        <v>0</v>
      </c>
      <c r="AI86">
        <f t="shared" si="23"/>
        <v>0</v>
      </c>
      <c r="AJ86">
        <f t="shared" si="23"/>
        <v>0</v>
      </c>
      <c r="AK86">
        <f t="shared" si="23"/>
        <v>0</v>
      </c>
      <c r="AL86">
        <f t="shared" si="23"/>
        <v>0</v>
      </c>
      <c r="AM86">
        <f t="shared" si="23"/>
        <v>0</v>
      </c>
      <c r="AN86">
        <f t="shared" ref="AN86:BS86" si="24">AN5+AN74-AN40</f>
        <v>0</v>
      </c>
      <c r="AO86">
        <f t="shared" si="24"/>
        <v>0</v>
      </c>
      <c r="AP86">
        <f t="shared" si="24"/>
        <v>0</v>
      </c>
      <c r="AQ86">
        <f t="shared" si="24"/>
        <v>0</v>
      </c>
      <c r="AR86">
        <f t="shared" si="24"/>
        <v>0</v>
      </c>
      <c r="AS86">
        <f t="shared" si="24"/>
        <v>0</v>
      </c>
      <c r="AT86">
        <f t="shared" si="24"/>
        <v>0</v>
      </c>
      <c r="AU86">
        <f t="shared" si="24"/>
        <v>0</v>
      </c>
      <c r="AV86">
        <f t="shared" si="24"/>
        <v>0</v>
      </c>
      <c r="AW86">
        <f t="shared" si="24"/>
        <v>0</v>
      </c>
      <c r="AX86">
        <f t="shared" si="24"/>
        <v>0</v>
      </c>
      <c r="AY86">
        <f t="shared" si="24"/>
        <v>0</v>
      </c>
      <c r="AZ86">
        <f t="shared" si="24"/>
        <v>0</v>
      </c>
      <c r="BA86">
        <f t="shared" si="24"/>
        <v>0</v>
      </c>
      <c r="BB86">
        <f t="shared" si="24"/>
        <v>0</v>
      </c>
      <c r="BC86">
        <f t="shared" si="24"/>
        <v>0</v>
      </c>
      <c r="BD86">
        <f t="shared" si="24"/>
        <v>0</v>
      </c>
      <c r="BE86">
        <f t="shared" si="24"/>
        <v>0</v>
      </c>
      <c r="BF86">
        <f t="shared" si="24"/>
        <v>0</v>
      </c>
      <c r="BG86">
        <f t="shared" si="24"/>
        <v>0</v>
      </c>
      <c r="BH86">
        <f t="shared" si="24"/>
        <v>0</v>
      </c>
      <c r="BI86">
        <f t="shared" si="24"/>
        <v>0</v>
      </c>
      <c r="BJ86">
        <f t="shared" si="24"/>
        <v>0</v>
      </c>
      <c r="BK86">
        <f t="shared" si="24"/>
        <v>0</v>
      </c>
      <c r="BL86">
        <f t="shared" si="24"/>
        <v>0</v>
      </c>
      <c r="BM86">
        <f t="shared" si="24"/>
        <v>0</v>
      </c>
      <c r="BN86">
        <f t="shared" si="24"/>
        <v>0</v>
      </c>
      <c r="BO86">
        <f t="shared" si="24"/>
        <v>0</v>
      </c>
      <c r="BP86">
        <f t="shared" si="24"/>
        <v>0</v>
      </c>
      <c r="BQ86">
        <f t="shared" si="24"/>
        <v>0</v>
      </c>
      <c r="BR86">
        <f t="shared" si="24"/>
        <v>0</v>
      </c>
      <c r="BS86">
        <f t="shared" si="24"/>
        <v>0</v>
      </c>
      <c r="BT86">
        <f t="shared" ref="BT86:CU86" si="25">BT5+BT74-BT40</f>
        <v>0</v>
      </c>
      <c r="BU86">
        <f t="shared" si="25"/>
        <v>0</v>
      </c>
      <c r="BV86">
        <f t="shared" si="25"/>
        <v>0</v>
      </c>
      <c r="BW86">
        <f t="shared" si="25"/>
        <v>0</v>
      </c>
      <c r="BX86">
        <f t="shared" si="25"/>
        <v>0</v>
      </c>
      <c r="BY86">
        <f t="shared" si="25"/>
        <v>0</v>
      </c>
      <c r="BZ86">
        <f t="shared" si="25"/>
        <v>0</v>
      </c>
      <c r="CA86">
        <f t="shared" si="25"/>
        <v>0</v>
      </c>
      <c r="CB86">
        <f t="shared" si="25"/>
        <v>0</v>
      </c>
      <c r="CC86">
        <f t="shared" si="25"/>
        <v>0</v>
      </c>
      <c r="CD86">
        <f t="shared" si="25"/>
        <v>0</v>
      </c>
      <c r="CE86">
        <f t="shared" si="25"/>
        <v>0</v>
      </c>
      <c r="CF86">
        <f t="shared" si="25"/>
        <v>0</v>
      </c>
      <c r="CG86">
        <f t="shared" si="25"/>
        <v>0</v>
      </c>
      <c r="CH86">
        <f t="shared" si="25"/>
        <v>0</v>
      </c>
      <c r="CI86">
        <f t="shared" si="25"/>
        <v>0</v>
      </c>
      <c r="CJ86">
        <f t="shared" si="25"/>
        <v>0</v>
      </c>
      <c r="CK86">
        <f t="shared" si="25"/>
        <v>0</v>
      </c>
      <c r="CL86">
        <f t="shared" si="25"/>
        <v>0</v>
      </c>
      <c r="CM86">
        <f t="shared" si="25"/>
        <v>0</v>
      </c>
      <c r="CN86">
        <f t="shared" si="25"/>
        <v>0</v>
      </c>
      <c r="CO86">
        <f t="shared" si="25"/>
        <v>0</v>
      </c>
      <c r="CP86">
        <f t="shared" si="25"/>
        <v>0</v>
      </c>
      <c r="CQ86">
        <f t="shared" si="25"/>
        <v>0</v>
      </c>
      <c r="CR86">
        <f t="shared" si="25"/>
        <v>0</v>
      </c>
      <c r="CS86">
        <f t="shared" si="25"/>
        <v>0</v>
      </c>
      <c r="CT86">
        <f t="shared" si="25"/>
        <v>0</v>
      </c>
      <c r="CU86">
        <f t="shared" si="25"/>
        <v>0</v>
      </c>
    </row>
    <row r="87" spans="1:99" x14ac:dyDescent="0.3">
      <c r="C87" t="s">
        <v>29</v>
      </c>
      <c r="D87">
        <v>67</v>
      </c>
      <c r="E87">
        <v>132</v>
      </c>
      <c r="F87" t="s">
        <v>6</v>
      </c>
      <c r="G87" s="1">
        <f t="shared" si="22"/>
        <v>0</v>
      </c>
      <c r="H87">
        <f t="shared" ref="H87:AM87" si="26">H6+H75-H41</f>
        <v>0</v>
      </c>
      <c r="I87">
        <f t="shared" si="26"/>
        <v>0</v>
      </c>
      <c r="J87">
        <f t="shared" si="26"/>
        <v>0</v>
      </c>
      <c r="K87">
        <f t="shared" si="26"/>
        <v>0</v>
      </c>
      <c r="L87">
        <f t="shared" si="26"/>
        <v>0</v>
      </c>
      <c r="M87">
        <f t="shared" si="26"/>
        <v>0</v>
      </c>
      <c r="N87">
        <f t="shared" si="26"/>
        <v>0</v>
      </c>
      <c r="O87">
        <f t="shared" si="26"/>
        <v>0</v>
      </c>
      <c r="P87">
        <f t="shared" si="26"/>
        <v>0</v>
      </c>
      <c r="Q87">
        <f t="shared" si="26"/>
        <v>0</v>
      </c>
      <c r="R87">
        <f t="shared" si="26"/>
        <v>0</v>
      </c>
      <c r="S87">
        <f t="shared" si="26"/>
        <v>0</v>
      </c>
      <c r="T87">
        <f t="shared" si="26"/>
        <v>0</v>
      </c>
      <c r="U87">
        <f t="shared" si="26"/>
        <v>0</v>
      </c>
      <c r="V87">
        <f t="shared" si="26"/>
        <v>0</v>
      </c>
      <c r="W87">
        <f t="shared" si="26"/>
        <v>0</v>
      </c>
      <c r="X87">
        <f t="shared" si="26"/>
        <v>0</v>
      </c>
      <c r="Y87">
        <f t="shared" si="26"/>
        <v>0</v>
      </c>
      <c r="Z87">
        <f t="shared" si="26"/>
        <v>0</v>
      </c>
      <c r="AA87">
        <f t="shared" si="26"/>
        <v>0</v>
      </c>
      <c r="AB87">
        <f t="shared" si="26"/>
        <v>0</v>
      </c>
      <c r="AC87">
        <f t="shared" si="26"/>
        <v>0</v>
      </c>
      <c r="AD87">
        <f t="shared" si="26"/>
        <v>0</v>
      </c>
      <c r="AE87">
        <f t="shared" si="26"/>
        <v>0</v>
      </c>
      <c r="AF87">
        <f t="shared" si="26"/>
        <v>0</v>
      </c>
      <c r="AG87">
        <f t="shared" si="26"/>
        <v>0</v>
      </c>
      <c r="AH87">
        <f t="shared" si="26"/>
        <v>0</v>
      </c>
      <c r="AI87">
        <f t="shared" si="26"/>
        <v>0</v>
      </c>
      <c r="AJ87">
        <f t="shared" si="26"/>
        <v>0</v>
      </c>
      <c r="AK87">
        <f t="shared" si="26"/>
        <v>0</v>
      </c>
      <c r="AL87">
        <f t="shared" si="26"/>
        <v>0</v>
      </c>
      <c r="AM87">
        <f t="shared" si="26"/>
        <v>0</v>
      </c>
      <c r="AN87">
        <f t="shared" ref="AN87:BS87" si="27">AN6+AN75-AN41</f>
        <v>0</v>
      </c>
      <c r="AO87">
        <f t="shared" si="27"/>
        <v>0</v>
      </c>
      <c r="AP87">
        <f t="shared" si="27"/>
        <v>0</v>
      </c>
      <c r="AQ87">
        <f t="shared" si="27"/>
        <v>0</v>
      </c>
      <c r="AR87">
        <f t="shared" si="27"/>
        <v>0</v>
      </c>
      <c r="AS87">
        <f t="shared" si="27"/>
        <v>0</v>
      </c>
      <c r="AT87">
        <f t="shared" si="27"/>
        <v>0</v>
      </c>
      <c r="AU87">
        <f t="shared" si="27"/>
        <v>0</v>
      </c>
      <c r="AV87">
        <f t="shared" si="27"/>
        <v>0</v>
      </c>
      <c r="AW87">
        <f t="shared" si="27"/>
        <v>0</v>
      </c>
      <c r="AX87">
        <f t="shared" si="27"/>
        <v>0</v>
      </c>
      <c r="AY87">
        <f t="shared" si="27"/>
        <v>0</v>
      </c>
      <c r="AZ87">
        <f t="shared" si="27"/>
        <v>0</v>
      </c>
      <c r="BA87">
        <f t="shared" si="27"/>
        <v>0</v>
      </c>
      <c r="BB87">
        <f t="shared" si="27"/>
        <v>0</v>
      </c>
      <c r="BC87">
        <f t="shared" si="27"/>
        <v>0</v>
      </c>
      <c r="BD87">
        <f t="shared" si="27"/>
        <v>0</v>
      </c>
      <c r="BE87">
        <f t="shared" si="27"/>
        <v>0</v>
      </c>
      <c r="BF87">
        <f t="shared" si="27"/>
        <v>0</v>
      </c>
      <c r="BG87">
        <f t="shared" si="27"/>
        <v>0</v>
      </c>
      <c r="BH87">
        <f t="shared" si="27"/>
        <v>0</v>
      </c>
      <c r="BI87">
        <f t="shared" si="27"/>
        <v>0</v>
      </c>
      <c r="BJ87">
        <f t="shared" si="27"/>
        <v>0</v>
      </c>
      <c r="BK87">
        <f t="shared" si="27"/>
        <v>0</v>
      </c>
      <c r="BL87">
        <f t="shared" si="27"/>
        <v>0</v>
      </c>
      <c r="BM87">
        <f t="shared" si="27"/>
        <v>0</v>
      </c>
      <c r="BN87">
        <f t="shared" si="27"/>
        <v>0</v>
      </c>
      <c r="BO87">
        <f t="shared" si="27"/>
        <v>0</v>
      </c>
      <c r="BP87">
        <f t="shared" si="27"/>
        <v>0</v>
      </c>
      <c r="BQ87">
        <f t="shared" si="27"/>
        <v>0</v>
      </c>
      <c r="BR87">
        <f t="shared" si="27"/>
        <v>0</v>
      </c>
      <c r="BS87">
        <f t="shared" si="27"/>
        <v>0</v>
      </c>
      <c r="BT87">
        <f t="shared" ref="BT87:CU87" si="28">BT6+BT75-BT41</f>
        <v>0</v>
      </c>
      <c r="BU87">
        <f t="shared" si="28"/>
        <v>0</v>
      </c>
      <c r="BV87">
        <f t="shared" si="28"/>
        <v>0</v>
      </c>
      <c r="BW87">
        <f t="shared" si="28"/>
        <v>0</v>
      </c>
      <c r="BX87">
        <f t="shared" si="28"/>
        <v>0</v>
      </c>
      <c r="BY87">
        <f t="shared" si="28"/>
        <v>0</v>
      </c>
      <c r="BZ87">
        <f t="shared" si="28"/>
        <v>0</v>
      </c>
      <c r="CA87">
        <f t="shared" si="28"/>
        <v>0</v>
      </c>
      <c r="CB87">
        <f t="shared" si="28"/>
        <v>0</v>
      </c>
      <c r="CC87">
        <f t="shared" si="28"/>
        <v>0</v>
      </c>
      <c r="CD87">
        <f t="shared" si="28"/>
        <v>0</v>
      </c>
      <c r="CE87">
        <f t="shared" si="28"/>
        <v>0</v>
      </c>
      <c r="CF87">
        <f t="shared" si="28"/>
        <v>0</v>
      </c>
      <c r="CG87">
        <f t="shared" si="28"/>
        <v>0</v>
      </c>
      <c r="CH87">
        <f t="shared" si="28"/>
        <v>0</v>
      </c>
      <c r="CI87">
        <f t="shared" si="28"/>
        <v>0</v>
      </c>
      <c r="CJ87">
        <f t="shared" si="28"/>
        <v>0</v>
      </c>
      <c r="CK87">
        <f t="shared" si="28"/>
        <v>0</v>
      </c>
      <c r="CL87">
        <f t="shared" si="28"/>
        <v>0</v>
      </c>
      <c r="CM87">
        <f t="shared" si="28"/>
        <v>0</v>
      </c>
      <c r="CN87">
        <f t="shared" si="28"/>
        <v>0</v>
      </c>
      <c r="CO87">
        <f t="shared" si="28"/>
        <v>0</v>
      </c>
      <c r="CP87">
        <f t="shared" si="28"/>
        <v>0</v>
      </c>
      <c r="CQ87">
        <f t="shared" si="28"/>
        <v>0</v>
      </c>
      <c r="CR87">
        <f t="shared" si="28"/>
        <v>0</v>
      </c>
      <c r="CS87">
        <f t="shared" si="28"/>
        <v>0</v>
      </c>
      <c r="CT87">
        <f t="shared" si="28"/>
        <v>0</v>
      </c>
      <c r="CU87">
        <f t="shared" si="28"/>
        <v>0</v>
      </c>
    </row>
    <row r="88" spans="1:99" x14ac:dyDescent="0.3">
      <c r="C88" t="s">
        <v>30</v>
      </c>
      <c r="D88">
        <v>133</v>
      </c>
      <c r="E88">
        <v>275</v>
      </c>
      <c r="F88" t="s">
        <v>6</v>
      </c>
      <c r="G88" s="1">
        <f t="shared" si="22"/>
        <v>0</v>
      </c>
      <c r="H88">
        <f t="shared" ref="H88:AM88" si="29">H7+H76-H42</f>
        <v>0</v>
      </c>
      <c r="I88">
        <f t="shared" si="29"/>
        <v>0</v>
      </c>
      <c r="J88">
        <f t="shared" si="29"/>
        <v>0</v>
      </c>
      <c r="K88">
        <f t="shared" si="29"/>
        <v>0</v>
      </c>
      <c r="L88">
        <f t="shared" si="29"/>
        <v>0</v>
      </c>
      <c r="M88">
        <f t="shared" si="29"/>
        <v>0</v>
      </c>
      <c r="N88">
        <f t="shared" si="29"/>
        <v>0</v>
      </c>
      <c r="O88">
        <f t="shared" si="29"/>
        <v>0</v>
      </c>
      <c r="P88">
        <f t="shared" si="29"/>
        <v>0</v>
      </c>
      <c r="Q88">
        <f t="shared" si="29"/>
        <v>0</v>
      </c>
      <c r="R88">
        <f t="shared" si="29"/>
        <v>0</v>
      </c>
      <c r="S88">
        <f t="shared" si="29"/>
        <v>0</v>
      </c>
      <c r="T88">
        <f t="shared" si="29"/>
        <v>0</v>
      </c>
      <c r="U88">
        <f t="shared" si="29"/>
        <v>0</v>
      </c>
      <c r="V88">
        <f t="shared" si="29"/>
        <v>0</v>
      </c>
      <c r="W88">
        <f t="shared" si="29"/>
        <v>0</v>
      </c>
      <c r="X88">
        <f t="shared" si="29"/>
        <v>0</v>
      </c>
      <c r="Y88">
        <f t="shared" si="29"/>
        <v>0</v>
      </c>
      <c r="Z88">
        <f t="shared" si="29"/>
        <v>0</v>
      </c>
      <c r="AA88">
        <f t="shared" si="29"/>
        <v>0</v>
      </c>
      <c r="AB88">
        <f t="shared" si="29"/>
        <v>0</v>
      </c>
      <c r="AC88">
        <f t="shared" si="29"/>
        <v>0</v>
      </c>
      <c r="AD88">
        <f t="shared" si="29"/>
        <v>0</v>
      </c>
      <c r="AE88">
        <f t="shared" si="29"/>
        <v>0</v>
      </c>
      <c r="AF88">
        <f t="shared" si="29"/>
        <v>0</v>
      </c>
      <c r="AG88">
        <f t="shared" si="29"/>
        <v>0</v>
      </c>
      <c r="AH88">
        <f t="shared" si="29"/>
        <v>0</v>
      </c>
      <c r="AI88">
        <f t="shared" si="29"/>
        <v>0</v>
      </c>
      <c r="AJ88">
        <f t="shared" si="29"/>
        <v>0</v>
      </c>
      <c r="AK88">
        <f t="shared" si="29"/>
        <v>0</v>
      </c>
      <c r="AL88">
        <f t="shared" si="29"/>
        <v>0</v>
      </c>
      <c r="AM88">
        <f t="shared" si="29"/>
        <v>0</v>
      </c>
      <c r="AN88">
        <f t="shared" ref="AN88:BS88" si="30">AN7+AN76-AN42</f>
        <v>0</v>
      </c>
      <c r="AO88">
        <f t="shared" si="30"/>
        <v>0</v>
      </c>
      <c r="AP88">
        <f t="shared" si="30"/>
        <v>0</v>
      </c>
      <c r="AQ88">
        <f t="shared" si="30"/>
        <v>0</v>
      </c>
      <c r="AR88">
        <f t="shared" si="30"/>
        <v>0</v>
      </c>
      <c r="AS88">
        <f t="shared" si="30"/>
        <v>0</v>
      </c>
      <c r="AT88">
        <f t="shared" si="30"/>
        <v>0</v>
      </c>
      <c r="AU88">
        <f t="shared" si="30"/>
        <v>0</v>
      </c>
      <c r="AV88">
        <f t="shared" si="30"/>
        <v>0</v>
      </c>
      <c r="AW88">
        <f t="shared" si="30"/>
        <v>0</v>
      </c>
      <c r="AX88">
        <f t="shared" si="30"/>
        <v>0</v>
      </c>
      <c r="AY88">
        <f t="shared" si="30"/>
        <v>0</v>
      </c>
      <c r="AZ88">
        <f t="shared" si="30"/>
        <v>0</v>
      </c>
      <c r="BA88">
        <f t="shared" si="30"/>
        <v>0</v>
      </c>
      <c r="BB88">
        <f t="shared" si="30"/>
        <v>0</v>
      </c>
      <c r="BC88">
        <f t="shared" si="30"/>
        <v>0</v>
      </c>
      <c r="BD88">
        <f t="shared" si="30"/>
        <v>0</v>
      </c>
      <c r="BE88">
        <f t="shared" si="30"/>
        <v>0</v>
      </c>
      <c r="BF88">
        <f t="shared" si="30"/>
        <v>0</v>
      </c>
      <c r="BG88">
        <f t="shared" si="30"/>
        <v>0</v>
      </c>
      <c r="BH88">
        <f t="shared" si="30"/>
        <v>0</v>
      </c>
      <c r="BI88">
        <f t="shared" si="30"/>
        <v>0</v>
      </c>
      <c r="BJ88">
        <f t="shared" si="30"/>
        <v>0</v>
      </c>
      <c r="BK88">
        <f t="shared" si="30"/>
        <v>0</v>
      </c>
      <c r="BL88">
        <f t="shared" si="30"/>
        <v>0</v>
      </c>
      <c r="BM88">
        <f t="shared" si="30"/>
        <v>0</v>
      </c>
      <c r="BN88">
        <f t="shared" si="30"/>
        <v>0</v>
      </c>
      <c r="BO88">
        <f t="shared" si="30"/>
        <v>0</v>
      </c>
      <c r="BP88">
        <f t="shared" si="30"/>
        <v>0</v>
      </c>
      <c r="BQ88">
        <f t="shared" si="30"/>
        <v>0</v>
      </c>
      <c r="BR88">
        <f t="shared" si="30"/>
        <v>0</v>
      </c>
      <c r="BS88">
        <f t="shared" si="30"/>
        <v>0</v>
      </c>
      <c r="BT88">
        <f t="shared" ref="BT88:CU88" si="31">BT7+BT76-BT42</f>
        <v>0</v>
      </c>
      <c r="BU88">
        <f t="shared" si="31"/>
        <v>0</v>
      </c>
      <c r="BV88">
        <f t="shared" si="31"/>
        <v>0</v>
      </c>
      <c r="BW88">
        <f t="shared" si="31"/>
        <v>0</v>
      </c>
      <c r="BX88">
        <f t="shared" si="31"/>
        <v>0</v>
      </c>
      <c r="BY88">
        <f t="shared" si="31"/>
        <v>0</v>
      </c>
      <c r="BZ88">
        <f t="shared" si="31"/>
        <v>0</v>
      </c>
      <c r="CA88">
        <f t="shared" si="31"/>
        <v>0</v>
      </c>
      <c r="CB88">
        <f t="shared" si="31"/>
        <v>0</v>
      </c>
      <c r="CC88">
        <f t="shared" si="31"/>
        <v>0</v>
      </c>
      <c r="CD88">
        <f t="shared" si="31"/>
        <v>0</v>
      </c>
      <c r="CE88">
        <f t="shared" si="31"/>
        <v>0</v>
      </c>
      <c r="CF88">
        <f t="shared" si="31"/>
        <v>0</v>
      </c>
      <c r="CG88">
        <f t="shared" si="31"/>
        <v>0</v>
      </c>
      <c r="CH88">
        <f t="shared" si="31"/>
        <v>0</v>
      </c>
      <c r="CI88">
        <f t="shared" si="31"/>
        <v>0</v>
      </c>
      <c r="CJ88">
        <f t="shared" si="31"/>
        <v>0</v>
      </c>
      <c r="CK88">
        <f t="shared" si="31"/>
        <v>0</v>
      </c>
      <c r="CL88">
        <f t="shared" si="31"/>
        <v>0</v>
      </c>
      <c r="CM88">
        <f t="shared" si="31"/>
        <v>0</v>
      </c>
      <c r="CN88">
        <f t="shared" si="31"/>
        <v>0</v>
      </c>
      <c r="CO88">
        <f t="shared" si="31"/>
        <v>0</v>
      </c>
      <c r="CP88">
        <f t="shared" si="31"/>
        <v>0</v>
      </c>
      <c r="CQ88">
        <f t="shared" si="31"/>
        <v>0</v>
      </c>
      <c r="CR88">
        <f t="shared" si="31"/>
        <v>0</v>
      </c>
      <c r="CS88">
        <f t="shared" si="31"/>
        <v>0</v>
      </c>
      <c r="CT88">
        <f t="shared" si="31"/>
        <v>0</v>
      </c>
      <c r="CU88">
        <f t="shared" si="31"/>
        <v>0</v>
      </c>
    </row>
    <row r="89" spans="1:99" x14ac:dyDescent="0.3">
      <c r="C89" t="s">
        <v>31</v>
      </c>
      <c r="D89">
        <v>276</v>
      </c>
      <c r="E89">
        <v>330</v>
      </c>
      <c r="F89" t="s">
        <v>6</v>
      </c>
      <c r="G89" s="1">
        <f t="shared" si="22"/>
        <v>0</v>
      </c>
      <c r="H89">
        <f t="shared" ref="H89:AM89" si="32">H8+H77-H43</f>
        <v>0</v>
      </c>
      <c r="I89">
        <f t="shared" si="32"/>
        <v>0</v>
      </c>
      <c r="J89">
        <f t="shared" si="32"/>
        <v>0</v>
      </c>
      <c r="K89">
        <f t="shared" si="32"/>
        <v>0</v>
      </c>
      <c r="L89">
        <f t="shared" si="32"/>
        <v>0</v>
      </c>
      <c r="M89">
        <f t="shared" si="32"/>
        <v>0</v>
      </c>
      <c r="N89">
        <f t="shared" si="32"/>
        <v>0</v>
      </c>
      <c r="O89">
        <f t="shared" si="32"/>
        <v>0</v>
      </c>
      <c r="P89">
        <f t="shared" si="32"/>
        <v>0</v>
      </c>
      <c r="Q89">
        <f t="shared" si="32"/>
        <v>0</v>
      </c>
      <c r="R89">
        <f t="shared" si="32"/>
        <v>0</v>
      </c>
      <c r="S89">
        <f t="shared" si="32"/>
        <v>0</v>
      </c>
      <c r="T89">
        <f t="shared" si="32"/>
        <v>0</v>
      </c>
      <c r="U89">
        <f t="shared" si="32"/>
        <v>0</v>
      </c>
      <c r="V89">
        <f t="shared" si="32"/>
        <v>0</v>
      </c>
      <c r="W89">
        <f t="shared" si="32"/>
        <v>0</v>
      </c>
      <c r="X89">
        <f t="shared" si="32"/>
        <v>0</v>
      </c>
      <c r="Y89">
        <f t="shared" si="32"/>
        <v>0</v>
      </c>
      <c r="Z89">
        <f t="shared" si="32"/>
        <v>0</v>
      </c>
      <c r="AA89">
        <f t="shared" si="32"/>
        <v>0</v>
      </c>
      <c r="AB89">
        <f t="shared" si="32"/>
        <v>0</v>
      </c>
      <c r="AC89">
        <f t="shared" si="32"/>
        <v>0</v>
      </c>
      <c r="AD89">
        <f t="shared" si="32"/>
        <v>0</v>
      </c>
      <c r="AE89">
        <f t="shared" si="32"/>
        <v>0</v>
      </c>
      <c r="AF89">
        <f t="shared" si="32"/>
        <v>0</v>
      </c>
      <c r="AG89">
        <f t="shared" si="32"/>
        <v>0</v>
      </c>
      <c r="AH89">
        <f t="shared" si="32"/>
        <v>0</v>
      </c>
      <c r="AI89">
        <f t="shared" si="32"/>
        <v>0</v>
      </c>
      <c r="AJ89">
        <f t="shared" si="32"/>
        <v>0</v>
      </c>
      <c r="AK89">
        <f t="shared" si="32"/>
        <v>0</v>
      </c>
      <c r="AL89">
        <f t="shared" si="32"/>
        <v>0</v>
      </c>
      <c r="AM89">
        <f t="shared" si="32"/>
        <v>0</v>
      </c>
      <c r="AN89">
        <f t="shared" ref="AN89:BS89" si="33">AN8+AN77-AN43</f>
        <v>0</v>
      </c>
      <c r="AO89">
        <f t="shared" si="33"/>
        <v>0</v>
      </c>
      <c r="AP89">
        <f t="shared" si="33"/>
        <v>0</v>
      </c>
      <c r="AQ89">
        <f t="shared" si="33"/>
        <v>0</v>
      </c>
      <c r="AR89">
        <f t="shared" si="33"/>
        <v>0</v>
      </c>
      <c r="AS89">
        <f t="shared" si="33"/>
        <v>0</v>
      </c>
      <c r="AT89">
        <f t="shared" si="33"/>
        <v>0</v>
      </c>
      <c r="AU89">
        <f t="shared" si="33"/>
        <v>0</v>
      </c>
      <c r="AV89">
        <f t="shared" si="33"/>
        <v>0</v>
      </c>
      <c r="AW89">
        <f t="shared" si="33"/>
        <v>0</v>
      </c>
      <c r="AX89">
        <f t="shared" si="33"/>
        <v>0</v>
      </c>
      <c r="AY89">
        <f t="shared" si="33"/>
        <v>0</v>
      </c>
      <c r="AZ89">
        <f t="shared" si="33"/>
        <v>0</v>
      </c>
      <c r="BA89">
        <f t="shared" si="33"/>
        <v>0</v>
      </c>
      <c r="BB89">
        <f t="shared" si="33"/>
        <v>0</v>
      </c>
      <c r="BC89">
        <f t="shared" si="33"/>
        <v>0</v>
      </c>
      <c r="BD89">
        <f t="shared" si="33"/>
        <v>0</v>
      </c>
      <c r="BE89">
        <f t="shared" si="33"/>
        <v>0</v>
      </c>
      <c r="BF89">
        <f t="shared" si="33"/>
        <v>0</v>
      </c>
      <c r="BG89">
        <f t="shared" si="33"/>
        <v>0</v>
      </c>
      <c r="BH89">
        <f t="shared" si="33"/>
        <v>0</v>
      </c>
      <c r="BI89">
        <f t="shared" si="33"/>
        <v>0</v>
      </c>
      <c r="BJ89">
        <f t="shared" si="33"/>
        <v>0</v>
      </c>
      <c r="BK89">
        <f t="shared" si="33"/>
        <v>0</v>
      </c>
      <c r="BL89">
        <f t="shared" si="33"/>
        <v>0</v>
      </c>
      <c r="BM89">
        <f t="shared" si="33"/>
        <v>0</v>
      </c>
      <c r="BN89">
        <f t="shared" si="33"/>
        <v>0</v>
      </c>
      <c r="BO89">
        <f t="shared" si="33"/>
        <v>0</v>
      </c>
      <c r="BP89">
        <f t="shared" si="33"/>
        <v>0</v>
      </c>
      <c r="BQ89">
        <f t="shared" si="33"/>
        <v>0</v>
      </c>
      <c r="BR89">
        <f t="shared" si="33"/>
        <v>0</v>
      </c>
      <c r="BS89">
        <f t="shared" si="33"/>
        <v>0</v>
      </c>
      <c r="BT89">
        <f t="shared" ref="BT89:CU89" si="34">BT8+BT77-BT43</f>
        <v>0</v>
      </c>
      <c r="BU89">
        <f t="shared" si="34"/>
        <v>0</v>
      </c>
      <c r="BV89">
        <f t="shared" si="34"/>
        <v>0</v>
      </c>
      <c r="BW89">
        <f t="shared" si="34"/>
        <v>0</v>
      </c>
      <c r="BX89">
        <f t="shared" si="34"/>
        <v>0</v>
      </c>
      <c r="BY89">
        <f t="shared" si="34"/>
        <v>0</v>
      </c>
      <c r="BZ89">
        <f t="shared" si="34"/>
        <v>0</v>
      </c>
      <c r="CA89">
        <f t="shared" si="34"/>
        <v>0</v>
      </c>
      <c r="CB89">
        <f t="shared" si="34"/>
        <v>0</v>
      </c>
      <c r="CC89">
        <f t="shared" si="34"/>
        <v>0</v>
      </c>
      <c r="CD89">
        <f t="shared" si="34"/>
        <v>0</v>
      </c>
      <c r="CE89">
        <f t="shared" si="34"/>
        <v>0</v>
      </c>
      <c r="CF89">
        <f t="shared" si="34"/>
        <v>0</v>
      </c>
      <c r="CG89">
        <f t="shared" si="34"/>
        <v>0</v>
      </c>
      <c r="CH89">
        <f t="shared" si="34"/>
        <v>0</v>
      </c>
      <c r="CI89">
        <f t="shared" si="34"/>
        <v>0</v>
      </c>
      <c r="CJ89">
        <f t="shared" si="34"/>
        <v>0</v>
      </c>
      <c r="CK89">
        <f t="shared" si="34"/>
        <v>0</v>
      </c>
      <c r="CL89">
        <f t="shared" si="34"/>
        <v>0</v>
      </c>
      <c r="CM89">
        <f t="shared" si="34"/>
        <v>0</v>
      </c>
      <c r="CN89">
        <f t="shared" si="34"/>
        <v>0</v>
      </c>
      <c r="CO89">
        <f t="shared" si="34"/>
        <v>0</v>
      </c>
      <c r="CP89">
        <f t="shared" si="34"/>
        <v>0</v>
      </c>
      <c r="CQ89">
        <f t="shared" si="34"/>
        <v>0</v>
      </c>
      <c r="CR89">
        <f t="shared" si="34"/>
        <v>0</v>
      </c>
      <c r="CS89">
        <f t="shared" si="34"/>
        <v>0</v>
      </c>
      <c r="CT89">
        <f t="shared" si="34"/>
        <v>0</v>
      </c>
      <c r="CU89">
        <f t="shared" si="34"/>
        <v>0</v>
      </c>
    </row>
    <row r="90" spans="1:99" x14ac:dyDescent="0.3">
      <c r="C90" t="s">
        <v>32</v>
      </c>
      <c r="D90">
        <v>331</v>
      </c>
      <c r="E90">
        <v>500</v>
      </c>
      <c r="F90" t="s">
        <v>6</v>
      </c>
      <c r="G90" s="1">
        <f t="shared" si="22"/>
        <v>0</v>
      </c>
      <c r="H90">
        <f t="shared" ref="H90:AM90" si="35">H9+H78-H44</f>
        <v>0</v>
      </c>
      <c r="I90">
        <f t="shared" si="35"/>
        <v>0</v>
      </c>
      <c r="J90">
        <f t="shared" si="35"/>
        <v>0</v>
      </c>
      <c r="K90">
        <f t="shared" si="35"/>
        <v>0</v>
      </c>
      <c r="L90">
        <f t="shared" si="35"/>
        <v>0</v>
      </c>
      <c r="M90">
        <f t="shared" si="35"/>
        <v>0</v>
      </c>
      <c r="N90">
        <f t="shared" si="35"/>
        <v>0</v>
      </c>
      <c r="O90">
        <f t="shared" si="35"/>
        <v>0</v>
      </c>
      <c r="P90">
        <f t="shared" si="35"/>
        <v>0</v>
      </c>
      <c r="Q90">
        <f t="shared" si="35"/>
        <v>0</v>
      </c>
      <c r="R90">
        <f t="shared" si="35"/>
        <v>0</v>
      </c>
      <c r="S90">
        <f t="shared" si="35"/>
        <v>0</v>
      </c>
      <c r="T90">
        <f t="shared" si="35"/>
        <v>0</v>
      </c>
      <c r="U90">
        <f t="shared" si="35"/>
        <v>0</v>
      </c>
      <c r="V90">
        <f t="shared" si="35"/>
        <v>0</v>
      </c>
      <c r="W90">
        <f t="shared" si="35"/>
        <v>0</v>
      </c>
      <c r="X90">
        <f t="shared" si="35"/>
        <v>0</v>
      </c>
      <c r="Y90">
        <f t="shared" si="35"/>
        <v>0</v>
      </c>
      <c r="Z90">
        <f t="shared" si="35"/>
        <v>0</v>
      </c>
      <c r="AA90">
        <f t="shared" si="35"/>
        <v>0</v>
      </c>
      <c r="AB90">
        <f t="shared" si="35"/>
        <v>0</v>
      </c>
      <c r="AC90">
        <f t="shared" si="35"/>
        <v>0</v>
      </c>
      <c r="AD90">
        <f t="shared" si="35"/>
        <v>0</v>
      </c>
      <c r="AE90">
        <f t="shared" si="35"/>
        <v>0</v>
      </c>
      <c r="AF90">
        <f t="shared" si="35"/>
        <v>0</v>
      </c>
      <c r="AG90">
        <f t="shared" si="35"/>
        <v>0</v>
      </c>
      <c r="AH90">
        <f t="shared" si="35"/>
        <v>0</v>
      </c>
      <c r="AI90">
        <f t="shared" si="35"/>
        <v>0</v>
      </c>
      <c r="AJ90">
        <f t="shared" si="35"/>
        <v>0</v>
      </c>
      <c r="AK90">
        <f t="shared" si="35"/>
        <v>0</v>
      </c>
      <c r="AL90">
        <f t="shared" si="35"/>
        <v>0</v>
      </c>
      <c r="AM90">
        <f t="shared" si="35"/>
        <v>0</v>
      </c>
      <c r="AN90">
        <f t="shared" ref="AN90:BS90" si="36">AN9+AN78-AN44</f>
        <v>0</v>
      </c>
      <c r="AO90">
        <f t="shared" si="36"/>
        <v>0</v>
      </c>
      <c r="AP90">
        <f t="shared" si="36"/>
        <v>0</v>
      </c>
      <c r="AQ90">
        <f t="shared" si="36"/>
        <v>0</v>
      </c>
      <c r="AR90">
        <f t="shared" si="36"/>
        <v>0</v>
      </c>
      <c r="AS90">
        <f t="shared" si="36"/>
        <v>0</v>
      </c>
      <c r="AT90">
        <f t="shared" si="36"/>
        <v>0</v>
      </c>
      <c r="AU90">
        <f t="shared" si="36"/>
        <v>0</v>
      </c>
      <c r="AV90">
        <f t="shared" si="36"/>
        <v>0</v>
      </c>
      <c r="AW90">
        <f t="shared" si="36"/>
        <v>0</v>
      </c>
      <c r="AX90">
        <f t="shared" si="36"/>
        <v>0</v>
      </c>
      <c r="AY90">
        <f t="shared" si="36"/>
        <v>0</v>
      </c>
      <c r="AZ90">
        <f t="shared" si="36"/>
        <v>0</v>
      </c>
      <c r="BA90">
        <f t="shared" si="36"/>
        <v>0</v>
      </c>
      <c r="BB90">
        <f t="shared" si="36"/>
        <v>0</v>
      </c>
      <c r="BC90">
        <f t="shared" si="36"/>
        <v>0</v>
      </c>
      <c r="BD90">
        <f t="shared" si="36"/>
        <v>0</v>
      </c>
      <c r="BE90">
        <f t="shared" si="36"/>
        <v>0</v>
      </c>
      <c r="BF90">
        <f t="shared" si="36"/>
        <v>0</v>
      </c>
      <c r="BG90">
        <f t="shared" si="36"/>
        <v>0</v>
      </c>
      <c r="BH90">
        <f t="shared" si="36"/>
        <v>0</v>
      </c>
      <c r="BI90">
        <f t="shared" si="36"/>
        <v>0</v>
      </c>
      <c r="BJ90">
        <f t="shared" si="36"/>
        <v>0</v>
      </c>
      <c r="BK90">
        <f t="shared" si="36"/>
        <v>0</v>
      </c>
      <c r="BL90">
        <f t="shared" si="36"/>
        <v>0</v>
      </c>
      <c r="BM90">
        <f t="shared" si="36"/>
        <v>0</v>
      </c>
      <c r="BN90">
        <f t="shared" si="36"/>
        <v>0</v>
      </c>
      <c r="BO90">
        <f t="shared" si="36"/>
        <v>0</v>
      </c>
      <c r="BP90">
        <f t="shared" si="36"/>
        <v>0</v>
      </c>
      <c r="BQ90">
        <f t="shared" si="36"/>
        <v>0</v>
      </c>
      <c r="BR90">
        <f t="shared" si="36"/>
        <v>0</v>
      </c>
      <c r="BS90">
        <f t="shared" si="36"/>
        <v>0</v>
      </c>
      <c r="BT90">
        <f t="shared" ref="BT90:CU90" si="37">BT9+BT78-BT44</f>
        <v>0</v>
      </c>
      <c r="BU90">
        <f t="shared" si="37"/>
        <v>0</v>
      </c>
      <c r="BV90">
        <f t="shared" si="37"/>
        <v>0</v>
      </c>
      <c r="BW90">
        <f t="shared" si="37"/>
        <v>0</v>
      </c>
      <c r="BX90">
        <f t="shared" si="37"/>
        <v>0</v>
      </c>
      <c r="BY90">
        <f t="shared" si="37"/>
        <v>0</v>
      </c>
      <c r="BZ90">
        <f t="shared" si="37"/>
        <v>0</v>
      </c>
      <c r="CA90">
        <f t="shared" si="37"/>
        <v>0</v>
      </c>
      <c r="CB90">
        <f t="shared" si="37"/>
        <v>0</v>
      </c>
      <c r="CC90">
        <f t="shared" si="37"/>
        <v>0</v>
      </c>
      <c r="CD90">
        <f t="shared" si="37"/>
        <v>0</v>
      </c>
      <c r="CE90">
        <f t="shared" si="37"/>
        <v>0</v>
      </c>
      <c r="CF90">
        <f t="shared" si="37"/>
        <v>0</v>
      </c>
      <c r="CG90">
        <f t="shared" si="37"/>
        <v>0</v>
      </c>
      <c r="CH90">
        <f t="shared" si="37"/>
        <v>0</v>
      </c>
      <c r="CI90">
        <f t="shared" si="37"/>
        <v>0</v>
      </c>
      <c r="CJ90">
        <f t="shared" si="37"/>
        <v>0</v>
      </c>
      <c r="CK90">
        <f t="shared" si="37"/>
        <v>0</v>
      </c>
      <c r="CL90">
        <f t="shared" si="37"/>
        <v>0</v>
      </c>
      <c r="CM90">
        <f t="shared" si="37"/>
        <v>0</v>
      </c>
      <c r="CN90">
        <f t="shared" si="37"/>
        <v>0</v>
      </c>
      <c r="CO90">
        <f t="shared" si="37"/>
        <v>0</v>
      </c>
      <c r="CP90">
        <f t="shared" si="37"/>
        <v>0</v>
      </c>
      <c r="CQ90">
        <f t="shared" si="37"/>
        <v>0</v>
      </c>
      <c r="CR90">
        <f t="shared" si="37"/>
        <v>0</v>
      </c>
      <c r="CS90">
        <f t="shared" si="37"/>
        <v>0</v>
      </c>
      <c r="CT90">
        <f t="shared" si="37"/>
        <v>0</v>
      </c>
      <c r="CU90">
        <f t="shared" si="37"/>
        <v>0</v>
      </c>
    </row>
    <row r="91" spans="1:99" x14ac:dyDescent="0.3">
      <c r="C91" t="s">
        <v>33</v>
      </c>
      <c r="D91">
        <v>501</v>
      </c>
      <c r="E91">
        <v>99999</v>
      </c>
      <c r="F91" t="s">
        <v>6</v>
      </c>
      <c r="G91" s="1">
        <f t="shared" si="22"/>
        <v>0</v>
      </c>
      <c r="H91">
        <f>H10+H79-H45</f>
        <v>0</v>
      </c>
      <c r="I91">
        <f t="shared" ref="I91:BT91" si="38">I10+I79-I45</f>
        <v>0</v>
      </c>
      <c r="J91">
        <f t="shared" si="38"/>
        <v>0</v>
      </c>
      <c r="K91">
        <f t="shared" si="38"/>
        <v>0</v>
      </c>
      <c r="L91">
        <f t="shared" si="38"/>
        <v>0</v>
      </c>
      <c r="M91">
        <f t="shared" si="38"/>
        <v>0</v>
      </c>
      <c r="N91">
        <f t="shared" si="38"/>
        <v>0</v>
      </c>
      <c r="O91">
        <f t="shared" si="38"/>
        <v>0</v>
      </c>
      <c r="P91">
        <f t="shared" si="38"/>
        <v>0</v>
      </c>
      <c r="Q91">
        <f t="shared" si="38"/>
        <v>0</v>
      </c>
      <c r="R91">
        <f t="shared" si="38"/>
        <v>0</v>
      </c>
      <c r="S91">
        <f t="shared" si="38"/>
        <v>0</v>
      </c>
      <c r="T91">
        <f t="shared" si="38"/>
        <v>0</v>
      </c>
      <c r="U91">
        <f t="shared" si="38"/>
        <v>0</v>
      </c>
      <c r="V91">
        <f t="shared" si="38"/>
        <v>0</v>
      </c>
      <c r="W91">
        <f t="shared" si="38"/>
        <v>0</v>
      </c>
      <c r="X91">
        <f t="shared" si="38"/>
        <v>0</v>
      </c>
      <c r="Y91">
        <f t="shared" si="38"/>
        <v>0</v>
      </c>
      <c r="Z91">
        <f t="shared" si="38"/>
        <v>0</v>
      </c>
      <c r="AA91">
        <f t="shared" si="38"/>
        <v>0</v>
      </c>
      <c r="AB91">
        <f t="shared" si="38"/>
        <v>0</v>
      </c>
      <c r="AC91">
        <f t="shared" si="38"/>
        <v>0</v>
      </c>
      <c r="AD91">
        <f t="shared" si="38"/>
        <v>0</v>
      </c>
      <c r="AE91">
        <f t="shared" si="38"/>
        <v>0</v>
      </c>
      <c r="AF91">
        <f t="shared" si="38"/>
        <v>0</v>
      </c>
      <c r="AG91">
        <f t="shared" si="38"/>
        <v>0</v>
      </c>
      <c r="AH91">
        <f t="shared" si="38"/>
        <v>0</v>
      </c>
      <c r="AI91">
        <f t="shared" si="38"/>
        <v>0</v>
      </c>
      <c r="AJ91">
        <f t="shared" si="38"/>
        <v>0</v>
      </c>
      <c r="AK91">
        <f t="shared" si="38"/>
        <v>0</v>
      </c>
      <c r="AL91">
        <f t="shared" si="38"/>
        <v>0</v>
      </c>
      <c r="AM91">
        <f t="shared" si="38"/>
        <v>0</v>
      </c>
      <c r="AN91">
        <f t="shared" si="38"/>
        <v>0</v>
      </c>
      <c r="AO91">
        <f t="shared" si="38"/>
        <v>0</v>
      </c>
      <c r="AP91">
        <f t="shared" si="38"/>
        <v>0</v>
      </c>
      <c r="AQ91">
        <f t="shared" si="38"/>
        <v>0</v>
      </c>
      <c r="AR91">
        <f t="shared" si="38"/>
        <v>0</v>
      </c>
      <c r="AS91">
        <f t="shared" si="38"/>
        <v>0</v>
      </c>
      <c r="AT91">
        <f t="shared" si="38"/>
        <v>0</v>
      </c>
      <c r="AU91">
        <f t="shared" si="38"/>
        <v>0</v>
      </c>
      <c r="AV91">
        <f t="shared" si="38"/>
        <v>0</v>
      </c>
      <c r="AW91">
        <f t="shared" si="38"/>
        <v>0</v>
      </c>
      <c r="AX91">
        <f t="shared" si="38"/>
        <v>0</v>
      </c>
      <c r="AY91">
        <f t="shared" si="38"/>
        <v>0</v>
      </c>
      <c r="AZ91">
        <f t="shared" si="38"/>
        <v>0</v>
      </c>
      <c r="BA91">
        <f t="shared" si="38"/>
        <v>0</v>
      </c>
      <c r="BB91">
        <f t="shared" si="38"/>
        <v>0</v>
      </c>
      <c r="BC91">
        <f t="shared" si="38"/>
        <v>0</v>
      </c>
      <c r="BD91">
        <f t="shared" si="38"/>
        <v>0</v>
      </c>
      <c r="BE91">
        <f t="shared" si="38"/>
        <v>0</v>
      </c>
      <c r="BF91">
        <f t="shared" si="38"/>
        <v>0</v>
      </c>
      <c r="BG91">
        <f t="shared" si="38"/>
        <v>0</v>
      </c>
      <c r="BH91">
        <f t="shared" si="38"/>
        <v>0</v>
      </c>
      <c r="BI91">
        <f t="shared" si="38"/>
        <v>0</v>
      </c>
      <c r="BJ91">
        <f t="shared" si="38"/>
        <v>0</v>
      </c>
      <c r="BK91">
        <f t="shared" si="38"/>
        <v>0</v>
      </c>
      <c r="BL91">
        <f t="shared" si="38"/>
        <v>0</v>
      </c>
      <c r="BM91">
        <f t="shared" si="38"/>
        <v>0</v>
      </c>
      <c r="BN91">
        <f t="shared" si="38"/>
        <v>0</v>
      </c>
      <c r="BO91">
        <f t="shared" si="38"/>
        <v>0</v>
      </c>
      <c r="BP91">
        <f t="shared" si="38"/>
        <v>0</v>
      </c>
      <c r="BQ91">
        <f t="shared" si="38"/>
        <v>0</v>
      </c>
      <c r="BR91">
        <f t="shared" si="38"/>
        <v>0</v>
      </c>
      <c r="BS91">
        <f t="shared" si="38"/>
        <v>0</v>
      </c>
      <c r="BT91">
        <f t="shared" si="38"/>
        <v>0</v>
      </c>
      <c r="BU91">
        <f t="shared" ref="BU91:CU91" si="39">BU10+BU79-BU45</f>
        <v>0</v>
      </c>
      <c r="BV91">
        <f t="shared" si="39"/>
        <v>0</v>
      </c>
      <c r="BW91">
        <f t="shared" si="39"/>
        <v>0</v>
      </c>
      <c r="BX91">
        <f t="shared" si="39"/>
        <v>0</v>
      </c>
      <c r="BY91">
        <f t="shared" si="39"/>
        <v>0</v>
      </c>
      <c r="BZ91">
        <f t="shared" si="39"/>
        <v>0</v>
      </c>
      <c r="CA91">
        <f t="shared" si="39"/>
        <v>0</v>
      </c>
      <c r="CB91">
        <f t="shared" si="39"/>
        <v>0</v>
      </c>
      <c r="CC91">
        <f t="shared" si="39"/>
        <v>0</v>
      </c>
      <c r="CD91">
        <f t="shared" si="39"/>
        <v>0</v>
      </c>
      <c r="CE91">
        <f t="shared" si="39"/>
        <v>0</v>
      </c>
      <c r="CF91">
        <f t="shared" si="39"/>
        <v>0</v>
      </c>
      <c r="CG91">
        <f t="shared" si="39"/>
        <v>0</v>
      </c>
      <c r="CH91">
        <f t="shared" si="39"/>
        <v>0</v>
      </c>
      <c r="CI91">
        <f t="shared" si="39"/>
        <v>0</v>
      </c>
      <c r="CJ91">
        <f t="shared" si="39"/>
        <v>0</v>
      </c>
      <c r="CK91">
        <f t="shared" si="39"/>
        <v>0</v>
      </c>
      <c r="CL91">
        <f t="shared" si="39"/>
        <v>0</v>
      </c>
      <c r="CM91">
        <f t="shared" si="39"/>
        <v>0</v>
      </c>
      <c r="CN91">
        <f t="shared" si="39"/>
        <v>0</v>
      </c>
      <c r="CO91">
        <f t="shared" si="39"/>
        <v>0</v>
      </c>
      <c r="CP91">
        <f t="shared" si="39"/>
        <v>0</v>
      </c>
      <c r="CQ91">
        <f t="shared" si="39"/>
        <v>0</v>
      </c>
      <c r="CR91">
        <f t="shared" si="39"/>
        <v>0</v>
      </c>
      <c r="CS91">
        <f t="shared" si="39"/>
        <v>0</v>
      </c>
      <c r="CT91">
        <f t="shared" si="39"/>
        <v>0</v>
      </c>
      <c r="CU91">
        <f t="shared" si="39"/>
        <v>0</v>
      </c>
    </row>
    <row r="93" spans="1:99" x14ac:dyDescent="0.3">
      <c r="G93" t="s">
        <v>177</v>
      </c>
      <c r="H93" s="1">
        <f>MAX(H85:CU91)</f>
        <v>0</v>
      </c>
    </row>
    <row r="94" spans="1:99" x14ac:dyDescent="0.3">
      <c r="G94" t="s">
        <v>177</v>
      </c>
      <c r="H94" s="1">
        <f>MIN(H85:CU91)</f>
        <v>0</v>
      </c>
      <c r="I94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H135"/>
  <sheetViews>
    <sheetView zoomScale="70" zoomScaleNormal="70" workbookViewId="0"/>
  </sheetViews>
  <sheetFormatPr defaultRowHeight="14.4" outlineLevelRow="1" x14ac:dyDescent="0.3"/>
  <cols>
    <col min="3" max="3" width="36.5546875" bestFit="1" customWidth="1"/>
    <col min="4" max="4" width="7.109375" bestFit="1" customWidth="1"/>
    <col min="5" max="5" width="6" bestFit="1" customWidth="1"/>
    <col min="6" max="6" width="6.88671875" customWidth="1"/>
    <col min="7" max="7" width="8.33203125" customWidth="1"/>
    <col min="8" max="9" width="7.33203125" bestFit="1" customWidth="1"/>
    <col min="10" max="12" width="5.109375" bestFit="1" customWidth="1"/>
    <col min="13" max="13" width="7.33203125" bestFit="1" customWidth="1"/>
    <col min="14" max="22" width="5.109375" bestFit="1" customWidth="1"/>
    <col min="23" max="23" width="7.33203125" bestFit="1" customWidth="1"/>
    <col min="24" max="28" width="5.109375" bestFit="1" customWidth="1"/>
    <col min="29" max="29" width="7.33203125" bestFit="1" customWidth="1"/>
    <col min="30" max="112" width="5.109375" bestFit="1" customWidth="1"/>
  </cols>
  <sheetData>
    <row r="2" spans="1:112" s="4" customFormat="1" ht="20.399999999999999" thickBot="1" x14ac:dyDescent="0.45">
      <c r="A2" s="4" t="s">
        <v>199</v>
      </c>
    </row>
    <row r="3" spans="1:112" s="11" customFormat="1" ht="15" thickTop="1" x14ac:dyDescent="0.3">
      <c r="C3" s="11" t="s">
        <v>0</v>
      </c>
      <c r="D3" s="11" t="s">
        <v>2</v>
      </c>
      <c r="E3" s="11" t="s">
        <v>3</v>
      </c>
      <c r="F3" s="11" t="s">
        <v>4</v>
      </c>
      <c r="H3" s="11">
        <v>2015</v>
      </c>
      <c r="I3" s="11">
        <v>2014</v>
      </c>
      <c r="J3" s="11">
        <f>I3-1</f>
        <v>2013</v>
      </c>
      <c r="K3" s="11">
        <f t="shared" ref="K3:BV3" si="0">J3-1</f>
        <v>2012</v>
      </c>
      <c r="L3" s="11">
        <f t="shared" si="0"/>
        <v>2011</v>
      </c>
      <c r="M3" s="11">
        <f t="shared" si="0"/>
        <v>2010</v>
      </c>
      <c r="N3" s="11">
        <f t="shared" si="0"/>
        <v>2009</v>
      </c>
      <c r="O3" s="11">
        <f t="shared" si="0"/>
        <v>2008</v>
      </c>
      <c r="P3" s="11">
        <f t="shared" si="0"/>
        <v>2007</v>
      </c>
      <c r="Q3" s="11">
        <f t="shared" si="0"/>
        <v>2006</v>
      </c>
      <c r="R3" s="11">
        <f t="shared" si="0"/>
        <v>2005</v>
      </c>
      <c r="S3" s="11">
        <f t="shared" si="0"/>
        <v>2004</v>
      </c>
      <c r="T3" s="11">
        <f t="shared" si="0"/>
        <v>2003</v>
      </c>
      <c r="U3" s="11">
        <f t="shared" si="0"/>
        <v>2002</v>
      </c>
      <c r="V3" s="11">
        <f t="shared" si="0"/>
        <v>2001</v>
      </c>
      <c r="W3" s="11">
        <f t="shared" si="0"/>
        <v>2000</v>
      </c>
      <c r="X3" s="11">
        <f t="shared" si="0"/>
        <v>1999</v>
      </c>
      <c r="Y3" s="11">
        <f t="shared" si="0"/>
        <v>1998</v>
      </c>
      <c r="Z3" s="11">
        <f t="shared" si="0"/>
        <v>1997</v>
      </c>
      <c r="AA3" s="11">
        <f t="shared" si="0"/>
        <v>1996</v>
      </c>
      <c r="AB3" s="11">
        <f t="shared" si="0"/>
        <v>1995</v>
      </c>
      <c r="AC3" s="11">
        <f t="shared" si="0"/>
        <v>1994</v>
      </c>
      <c r="AD3" s="11">
        <f t="shared" si="0"/>
        <v>1993</v>
      </c>
      <c r="AE3" s="11">
        <f t="shared" si="0"/>
        <v>1992</v>
      </c>
      <c r="AF3" s="11">
        <f t="shared" si="0"/>
        <v>1991</v>
      </c>
      <c r="AG3" s="11">
        <f t="shared" si="0"/>
        <v>1990</v>
      </c>
      <c r="AH3" s="11">
        <f t="shared" si="0"/>
        <v>1989</v>
      </c>
      <c r="AI3" s="11">
        <f t="shared" si="0"/>
        <v>1988</v>
      </c>
      <c r="AJ3" s="11">
        <f t="shared" si="0"/>
        <v>1987</v>
      </c>
      <c r="AK3" s="11">
        <f t="shared" si="0"/>
        <v>1986</v>
      </c>
      <c r="AL3" s="11">
        <f t="shared" si="0"/>
        <v>1985</v>
      </c>
      <c r="AM3" s="11">
        <f t="shared" si="0"/>
        <v>1984</v>
      </c>
      <c r="AN3" s="11">
        <f t="shared" si="0"/>
        <v>1983</v>
      </c>
      <c r="AO3" s="11">
        <f t="shared" si="0"/>
        <v>1982</v>
      </c>
      <c r="AP3" s="11">
        <f t="shared" si="0"/>
        <v>1981</v>
      </c>
      <c r="AQ3" s="11">
        <f t="shared" si="0"/>
        <v>1980</v>
      </c>
      <c r="AR3" s="11">
        <f t="shared" si="0"/>
        <v>1979</v>
      </c>
      <c r="AS3" s="11">
        <f t="shared" si="0"/>
        <v>1978</v>
      </c>
      <c r="AT3" s="11">
        <f t="shared" si="0"/>
        <v>1977</v>
      </c>
      <c r="AU3" s="11">
        <f t="shared" si="0"/>
        <v>1976</v>
      </c>
      <c r="AV3" s="11">
        <f t="shared" si="0"/>
        <v>1975</v>
      </c>
      <c r="AW3" s="11">
        <f t="shared" si="0"/>
        <v>1974</v>
      </c>
      <c r="AX3" s="11">
        <f t="shared" si="0"/>
        <v>1973</v>
      </c>
      <c r="AY3" s="11">
        <f t="shared" si="0"/>
        <v>1972</v>
      </c>
      <c r="AZ3" s="11">
        <f t="shared" si="0"/>
        <v>1971</v>
      </c>
      <c r="BA3" s="11">
        <f t="shared" si="0"/>
        <v>1970</v>
      </c>
      <c r="BB3" s="11">
        <f t="shared" si="0"/>
        <v>1969</v>
      </c>
      <c r="BC3" s="11">
        <f t="shared" si="0"/>
        <v>1968</v>
      </c>
      <c r="BD3" s="11">
        <f t="shared" si="0"/>
        <v>1967</v>
      </c>
      <c r="BE3" s="11">
        <f t="shared" si="0"/>
        <v>1966</v>
      </c>
      <c r="BF3" s="11">
        <f t="shared" si="0"/>
        <v>1965</v>
      </c>
      <c r="BG3" s="11">
        <f t="shared" si="0"/>
        <v>1964</v>
      </c>
      <c r="BH3" s="11">
        <f t="shared" si="0"/>
        <v>1963</v>
      </c>
      <c r="BI3" s="11">
        <f t="shared" si="0"/>
        <v>1962</v>
      </c>
      <c r="BJ3" s="11">
        <f t="shared" si="0"/>
        <v>1961</v>
      </c>
      <c r="BK3" s="11">
        <f t="shared" si="0"/>
        <v>1960</v>
      </c>
      <c r="BL3" s="11">
        <f t="shared" si="0"/>
        <v>1959</v>
      </c>
      <c r="BM3" s="11">
        <f t="shared" si="0"/>
        <v>1958</v>
      </c>
      <c r="BN3" s="11">
        <f t="shared" si="0"/>
        <v>1957</v>
      </c>
      <c r="BO3" s="11">
        <f t="shared" si="0"/>
        <v>1956</v>
      </c>
      <c r="BP3" s="11">
        <f t="shared" si="0"/>
        <v>1955</v>
      </c>
      <c r="BQ3" s="11">
        <f t="shared" si="0"/>
        <v>1954</v>
      </c>
      <c r="BR3" s="11">
        <f t="shared" si="0"/>
        <v>1953</v>
      </c>
      <c r="BS3" s="11">
        <f t="shared" si="0"/>
        <v>1952</v>
      </c>
      <c r="BT3" s="11">
        <f t="shared" si="0"/>
        <v>1951</v>
      </c>
      <c r="BU3" s="11">
        <f t="shared" si="0"/>
        <v>1950</v>
      </c>
      <c r="BV3" s="11">
        <f t="shared" si="0"/>
        <v>1949</v>
      </c>
      <c r="BW3" s="11">
        <f t="shared" ref="BW3:DH3" si="1">BV3-1</f>
        <v>1948</v>
      </c>
      <c r="BX3" s="11">
        <f t="shared" si="1"/>
        <v>1947</v>
      </c>
      <c r="BY3" s="11">
        <f t="shared" si="1"/>
        <v>1946</v>
      </c>
      <c r="BZ3" s="11">
        <f t="shared" si="1"/>
        <v>1945</v>
      </c>
      <c r="CA3" s="11">
        <f t="shared" si="1"/>
        <v>1944</v>
      </c>
      <c r="CB3" s="11">
        <f t="shared" si="1"/>
        <v>1943</v>
      </c>
      <c r="CC3" s="11">
        <f t="shared" si="1"/>
        <v>1942</v>
      </c>
      <c r="CD3" s="11">
        <f t="shared" si="1"/>
        <v>1941</v>
      </c>
      <c r="CE3" s="11">
        <f t="shared" si="1"/>
        <v>1940</v>
      </c>
      <c r="CF3" s="11">
        <f t="shared" si="1"/>
        <v>1939</v>
      </c>
      <c r="CG3" s="11">
        <f t="shared" si="1"/>
        <v>1938</v>
      </c>
      <c r="CH3" s="11">
        <f t="shared" si="1"/>
        <v>1937</v>
      </c>
      <c r="CI3" s="11">
        <f t="shared" si="1"/>
        <v>1936</v>
      </c>
      <c r="CJ3" s="11">
        <f t="shared" si="1"/>
        <v>1935</v>
      </c>
      <c r="CK3" s="11">
        <f t="shared" si="1"/>
        <v>1934</v>
      </c>
      <c r="CL3" s="11">
        <f t="shared" si="1"/>
        <v>1933</v>
      </c>
      <c r="CM3" s="11">
        <f t="shared" si="1"/>
        <v>1932</v>
      </c>
      <c r="CN3" s="11">
        <f t="shared" si="1"/>
        <v>1931</v>
      </c>
      <c r="CO3" s="11">
        <f t="shared" si="1"/>
        <v>1930</v>
      </c>
      <c r="CP3" s="11">
        <f t="shared" si="1"/>
        <v>1929</v>
      </c>
      <c r="CQ3" s="11">
        <f t="shared" si="1"/>
        <v>1928</v>
      </c>
      <c r="CR3" s="11">
        <f t="shared" si="1"/>
        <v>1927</v>
      </c>
      <c r="CS3" s="11">
        <f t="shared" si="1"/>
        <v>1926</v>
      </c>
      <c r="CT3" s="11">
        <f t="shared" si="1"/>
        <v>1925</v>
      </c>
      <c r="CU3" s="11">
        <f t="shared" si="1"/>
        <v>1924</v>
      </c>
      <c r="CV3" s="11">
        <f t="shared" si="1"/>
        <v>1923</v>
      </c>
      <c r="CW3" s="11">
        <f t="shared" si="1"/>
        <v>1922</v>
      </c>
      <c r="CX3" s="11">
        <f t="shared" si="1"/>
        <v>1921</v>
      </c>
      <c r="CY3" s="11">
        <f t="shared" si="1"/>
        <v>1920</v>
      </c>
      <c r="CZ3" s="11">
        <f t="shared" si="1"/>
        <v>1919</v>
      </c>
      <c r="DA3" s="11">
        <f t="shared" si="1"/>
        <v>1918</v>
      </c>
      <c r="DB3" s="11">
        <f t="shared" si="1"/>
        <v>1917</v>
      </c>
      <c r="DC3" s="11">
        <f t="shared" si="1"/>
        <v>1916</v>
      </c>
      <c r="DD3" s="11">
        <f t="shared" si="1"/>
        <v>1915</v>
      </c>
      <c r="DE3" s="11">
        <f t="shared" si="1"/>
        <v>1914</v>
      </c>
      <c r="DF3" s="11">
        <f t="shared" si="1"/>
        <v>1913</v>
      </c>
      <c r="DG3" s="11">
        <f t="shared" si="1"/>
        <v>1912</v>
      </c>
      <c r="DH3" s="11">
        <f t="shared" si="1"/>
        <v>1911</v>
      </c>
    </row>
    <row r="4" spans="1:112" x14ac:dyDescent="0.3">
      <c r="C4" t="s">
        <v>27</v>
      </c>
      <c r="D4">
        <v>0</v>
      </c>
      <c r="E4">
        <v>33</v>
      </c>
      <c r="F4" t="s">
        <v>6</v>
      </c>
      <c r="G4" s="1"/>
      <c r="H4" s="2">
        <f>'Age Profile - 2015 - Bay-Equip'!H39</f>
        <v>0</v>
      </c>
      <c r="I4" s="2">
        <f>'Age Profile - 2015 - Bay-Equip'!I39</f>
        <v>0</v>
      </c>
      <c r="J4" s="2">
        <f>'Age Profile - 2015 - Bay-Equip'!J39</f>
        <v>0</v>
      </c>
      <c r="K4" s="2">
        <f>'Age Profile - 2015 - Bay-Equip'!K39</f>
        <v>0</v>
      </c>
      <c r="L4" s="2">
        <f>'Age Profile - 2015 - Bay-Equip'!L39</f>
        <v>0</v>
      </c>
      <c r="M4" s="2">
        <f>'Age Profile - 2015 - Bay-Equip'!M39</f>
        <v>0</v>
      </c>
      <c r="N4" s="2">
        <f>'Age Profile - 2015 - Bay-Equip'!N39</f>
        <v>0</v>
      </c>
      <c r="O4" s="2">
        <f>'Age Profile - 2015 - Bay-Equip'!O39</f>
        <v>0</v>
      </c>
      <c r="P4" s="2">
        <f>'Age Profile - 2015 - Bay-Equip'!P39</f>
        <v>0</v>
      </c>
      <c r="Q4" s="2">
        <f>'Age Profile - 2015 - Bay-Equip'!Q39</f>
        <v>0</v>
      </c>
      <c r="R4" s="2">
        <f>'Age Profile - 2015 - Bay-Equip'!R39</f>
        <v>0</v>
      </c>
      <c r="S4" s="2">
        <f>'Age Profile - 2015 - Bay-Equip'!S39</f>
        <v>0</v>
      </c>
      <c r="T4" s="2">
        <f>'Age Profile - 2015 - Bay-Equip'!T39</f>
        <v>0</v>
      </c>
      <c r="U4" s="2">
        <f>'Age Profile - 2015 - Bay-Equip'!U39</f>
        <v>0</v>
      </c>
      <c r="V4" s="2">
        <f>'Age Profile - 2015 - Bay-Equip'!V39</f>
        <v>0</v>
      </c>
      <c r="W4" s="2">
        <f>'Age Profile - 2015 - Bay-Equip'!W39</f>
        <v>0</v>
      </c>
      <c r="X4" s="2">
        <f>'Age Profile - 2015 - Bay-Equip'!X39</f>
        <v>0</v>
      </c>
      <c r="Y4" s="2">
        <f>'Age Profile - 2015 - Bay-Equip'!Y39</f>
        <v>0</v>
      </c>
      <c r="Z4" s="2">
        <f>'Age Profile - 2015 - Bay-Equip'!Z39</f>
        <v>0</v>
      </c>
      <c r="AA4" s="2">
        <f>'Age Profile - 2015 - Bay-Equip'!AA39</f>
        <v>0</v>
      </c>
      <c r="AB4" s="2">
        <f>'Age Profile - 2015 - Bay-Equip'!AB39</f>
        <v>0</v>
      </c>
      <c r="AC4" s="2">
        <f>'Age Profile - 2015 - Bay-Equip'!AC39</f>
        <v>0</v>
      </c>
      <c r="AD4" s="2">
        <f>'Age Profile - 2015 - Bay-Equip'!AD39</f>
        <v>0</v>
      </c>
      <c r="AE4" s="2">
        <f>'Age Profile - 2015 - Bay-Equip'!AE39</f>
        <v>1</v>
      </c>
      <c r="AF4" s="2">
        <f>'Age Profile - 2015 - Bay-Equip'!AF39</f>
        <v>0</v>
      </c>
      <c r="AG4" s="2">
        <f>'Age Profile - 2015 - Bay-Equip'!AG39</f>
        <v>0</v>
      </c>
      <c r="AH4" s="2">
        <f>'Age Profile - 2015 - Bay-Equip'!AH39</f>
        <v>1</v>
      </c>
      <c r="AI4" s="2">
        <f>'Age Profile - 2015 - Bay-Equip'!AI39</f>
        <v>0</v>
      </c>
      <c r="AJ4" s="2">
        <f>'Age Profile - 2015 - Bay-Equip'!AJ39</f>
        <v>0</v>
      </c>
      <c r="AK4" s="2">
        <f>'Age Profile - 2015 - Bay-Equip'!AK39</f>
        <v>0</v>
      </c>
      <c r="AL4" s="2">
        <f>'Age Profile - 2015 - Bay-Equip'!AL39</f>
        <v>0</v>
      </c>
      <c r="AM4" s="2">
        <f>'Age Profile - 2015 - Bay-Equip'!AM39</f>
        <v>2</v>
      </c>
      <c r="AN4" s="2">
        <f>'Age Profile - 2015 - Bay-Equip'!AN39</f>
        <v>0</v>
      </c>
      <c r="AO4" s="2">
        <f>'Age Profile - 2015 - Bay-Equip'!AO39</f>
        <v>0</v>
      </c>
      <c r="AP4" s="2">
        <f>'Age Profile - 2015 - Bay-Equip'!AP39</f>
        <v>0</v>
      </c>
      <c r="AQ4" s="2">
        <f>'Age Profile - 2015 - Bay-Equip'!AQ39</f>
        <v>0</v>
      </c>
      <c r="AR4" s="2">
        <f>'Age Profile - 2015 - Bay-Equip'!AR39</f>
        <v>0</v>
      </c>
      <c r="AS4" s="2">
        <f>'Age Profile - 2015 - Bay-Equip'!AS39</f>
        <v>0</v>
      </c>
      <c r="AT4" s="2">
        <f>'Age Profile - 2015 - Bay-Equip'!AT39</f>
        <v>0</v>
      </c>
      <c r="AU4" s="2">
        <f>'Age Profile - 2015 - Bay-Equip'!AU39</f>
        <v>0</v>
      </c>
      <c r="AV4" s="2">
        <f>'Age Profile - 2015 - Bay-Equip'!AV39</f>
        <v>0</v>
      </c>
      <c r="AW4" s="2">
        <f>'Age Profile - 2015 - Bay-Equip'!AW39</f>
        <v>0</v>
      </c>
      <c r="AX4" s="2">
        <f>'Age Profile - 2015 - Bay-Equip'!AX39</f>
        <v>0</v>
      </c>
      <c r="AY4" s="2">
        <f>'Age Profile - 2015 - Bay-Equip'!AY39</f>
        <v>0</v>
      </c>
      <c r="AZ4" s="2">
        <f>'Age Profile - 2015 - Bay-Equip'!AZ39</f>
        <v>0</v>
      </c>
      <c r="BA4" s="2">
        <f>'Age Profile - 2015 - Bay-Equip'!BA39</f>
        <v>0</v>
      </c>
      <c r="BB4" s="2">
        <f>'Age Profile - 2015 - Bay-Equip'!BB39</f>
        <v>0</v>
      </c>
      <c r="BC4" s="2">
        <f>'Age Profile - 2015 - Bay-Equip'!BC39</f>
        <v>0</v>
      </c>
      <c r="BD4" s="2">
        <f>'Age Profile - 2015 - Bay-Equip'!BD39</f>
        <v>0</v>
      </c>
      <c r="BE4" s="2">
        <f>'Age Profile - 2015 - Bay-Equip'!BE39</f>
        <v>0</v>
      </c>
      <c r="BF4" s="2">
        <f>'Age Profile - 2015 - Bay-Equip'!BF39</f>
        <v>0</v>
      </c>
      <c r="BG4" s="2">
        <f>'Age Profile - 2015 - Bay-Equip'!BG39</f>
        <v>0</v>
      </c>
      <c r="BH4" s="2">
        <f>'Age Profile - 2015 - Bay-Equip'!BH39</f>
        <v>0</v>
      </c>
      <c r="BI4" s="2">
        <f>'Age Profile - 2015 - Bay-Equip'!BI39</f>
        <v>0</v>
      </c>
      <c r="BJ4" s="2">
        <f>'Age Profile - 2015 - Bay-Equip'!BJ39</f>
        <v>0</v>
      </c>
      <c r="BK4" s="2">
        <f>'Age Profile - 2015 - Bay-Equip'!BK39</f>
        <v>0</v>
      </c>
      <c r="BL4" s="2">
        <f>'Age Profile - 2015 - Bay-Equip'!BL39</f>
        <v>0</v>
      </c>
      <c r="BM4" s="2">
        <f>'Age Profile - 2015 - Bay-Equip'!BM39</f>
        <v>0</v>
      </c>
      <c r="BN4" s="2">
        <f>'Age Profile - 2015 - Bay-Equip'!BN39</f>
        <v>0</v>
      </c>
      <c r="BO4" s="2">
        <f>'Age Profile - 2015 - Bay-Equip'!BO39</f>
        <v>0</v>
      </c>
      <c r="BP4" s="2">
        <f>'Age Profile - 2015 - Bay-Equip'!BP39</f>
        <v>0</v>
      </c>
      <c r="BQ4" s="2">
        <f>'Age Profile - 2015 - Bay-Equip'!BQ39</f>
        <v>0</v>
      </c>
      <c r="BR4" s="2">
        <f>'Age Profile - 2015 - Bay-Equip'!BR39</f>
        <v>0</v>
      </c>
      <c r="BS4" s="2">
        <f>'Age Profile - 2015 - Bay-Equip'!BS39</f>
        <v>0</v>
      </c>
      <c r="BT4" s="2">
        <f>'Age Profile - 2015 - Bay-Equip'!BT39</f>
        <v>0</v>
      </c>
      <c r="BU4" s="2">
        <f>'Age Profile - 2015 - Bay-Equip'!BU39</f>
        <v>0</v>
      </c>
      <c r="BV4" s="2">
        <f>'Age Profile - 2015 - Bay-Equip'!BV39</f>
        <v>0</v>
      </c>
      <c r="BW4" s="2">
        <f>'Age Profile - 2015 - Bay-Equip'!BW39</f>
        <v>0</v>
      </c>
      <c r="BX4" s="2">
        <f>'Age Profile - 2015 - Bay-Equip'!BX39</f>
        <v>0</v>
      </c>
      <c r="BY4" s="2">
        <f>'Age Profile - 2015 - Bay-Equip'!BY39</f>
        <v>0</v>
      </c>
      <c r="BZ4" s="2">
        <f>'Age Profile - 2015 - Bay-Equip'!BZ39</f>
        <v>0</v>
      </c>
      <c r="CA4" s="2">
        <f>'Age Profile - 2015 - Bay-Equip'!CA39</f>
        <v>0</v>
      </c>
      <c r="CB4" s="2">
        <f>'Age Profile - 2015 - Bay-Equip'!CB39</f>
        <v>0</v>
      </c>
      <c r="CC4" s="2">
        <f>'Age Profile - 2015 - Bay-Equip'!CC39</f>
        <v>0</v>
      </c>
      <c r="CD4" s="2">
        <f>'Age Profile - 2015 - Bay-Equip'!CD39</f>
        <v>0</v>
      </c>
      <c r="CE4" s="2">
        <f>'Age Profile - 2015 - Bay-Equip'!CE39</f>
        <v>0</v>
      </c>
      <c r="CF4" s="2">
        <f>'Age Profile - 2015 - Bay-Equip'!CF39</f>
        <v>0</v>
      </c>
      <c r="CG4" s="2">
        <f>'Age Profile - 2015 - Bay-Equip'!CG39</f>
        <v>0</v>
      </c>
      <c r="CH4" s="2">
        <f>'Age Profile - 2015 - Bay-Equip'!CH39</f>
        <v>0</v>
      </c>
      <c r="CI4" s="2">
        <f>'Age Profile - 2015 - Bay-Equip'!CI39</f>
        <v>0</v>
      </c>
      <c r="CJ4" s="2">
        <f>'Age Profile - 2015 - Bay-Equip'!CJ39</f>
        <v>0</v>
      </c>
      <c r="CK4" s="2">
        <f>'Age Profile - 2015 - Bay-Equip'!CK39</f>
        <v>0</v>
      </c>
      <c r="CL4" s="2">
        <f>'Age Profile - 2015 - Bay-Equip'!CL39</f>
        <v>0</v>
      </c>
      <c r="CM4" s="2">
        <f>'Age Profile - 2015 - Bay-Equip'!CM39</f>
        <v>0</v>
      </c>
      <c r="CN4" s="2">
        <f>'Age Profile - 2015 - Bay-Equip'!CN39</f>
        <v>0</v>
      </c>
      <c r="CO4" s="2">
        <f>'Age Profile - 2015 - Bay-Equip'!CO39</f>
        <v>0</v>
      </c>
      <c r="CP4" s="2">
        <f>'Age Profile - 2015 - Bay-Equip'!CP39</f>
        <v>0</v>
      </c>
      <c r="CQ4" s="2">
        <f>'Age Profile - 2015 - Bay-Equip'!CQ39</f>
        <v>0</v>
      </c>
      <c r="CR4" s="2">
        <f>'Age Profile - 2015 - Bay-Equip'!CR39</f>
        <v>0</v>
      </c>
      <c r="CS4" s="2">
        <f>'Age Profile - 2015 - Bay-Equip'!CS39</f>
        <v>0</v>
      </c>
      <c r="CT4" s="2">
        <f>'Age Profile - 2015 - Bay-Equip'!CT39</f>
        <v>0</v>
      </c>
      <c r="CU4" s="2">
        <f>'Age Profile - 2015 - Bay-Equip'!CU39</f>
        <v>0</v>
      </c>
      <c r="CV4" s="2">
        <f>'Age Profile - 2015 - Bay-Equip'!CV39</f>
        <v>0</v>
      </c>
      <c r="CW4" s="2">
        <f>'Age Profile - 2015 - Bay-Equip'!CW39</f>
        <v>0</v>
      </c>
      <c r="CX4" s="2">
        <f>'Age Profile - 2015 - Bay-Equip'!CX39</f>
        <v>0</v>
      </c>
      <c r="CY4" s="2">
        <f>'Age Profile - 2015 - Bay-Equip'!CY39</f>
        <v>0</v>
      </c>
      <c r="CZ4" s="2">
        <f>'Age Profile - 2015 - Bay-Equip'!CZ39</f>
        <v>0</v>
      </c>
      <c r="DA4" s="2">
        <f>'Age Profile - 2015 - Bay-Equip'!DA39</f>
        <v>0</v>
      </c>
      <c r="DB4" s="2">
        <f>'Age Profile - 2015 - Bay-Equip'!DB39</f>
        <v>0</v>
      </c>
      <c r="DC4" s="2">
        <f>'Age Profile - 2015 - Bay-Equip'!DC39</f>
        <v>0</v>
      </c>
      <c r="DD4" s="2">
        <f>'Age Profile - 2015 - Bay-Equip'!DD39</f>
        <v>0</v>
      </c>
      <c r="DE4" s="2">
        <f>'Age Profile - 2015 - Bay-Equip'!DE39</f>
        <v>0</v>
      </c>
      <c r="DF4" s="2">
        <f>'Age Profile - 2015 - Bay-Equip'!DF39</f>
        <v>0</v>
      </c>
      <c r="DG4" s="2">
        <f>'Age Profile - 2015 - Bay-Equip'!DG39</f>
        <v>0</v>
      </c>
      <c r="DH4" s="2">
        <f>'Age Profile - 2015 - Bay-Equip'!DH39</f>
        <v>0</v>
      </c>
    </row>
    <row r="5" spans="1:112" x14ac:dyDescent="0.3">
      <c r="C5" t="s">
        <v>28</v>
      </c>
      <c r="D5">
        <v>34</v>
      </c>
      <c r="E5">
        <v>66</v>
      </c>
      <c r="F5" t="s">
        <v>6</v>
      </c>
      <c r="G5" s="1"/>
      <c r="H5" s="2">
        <f>'Age Profile - 2015 - Bay-Equip'!H40</f>
        <v>0</v>
      </c>
      <c r="I5" s="2">
        <f>'Age Profile - 2015 - Bay-Equip'!I40</f>
        <v>0</v>
      </c>
      <c r="J5" s="2">
        <f>'Age Profile - 2015 - Bay-Equip'!J40</f>
        <v>2</v>
      </c>
      <c r="K5" s="2">
        <f>'Age Profile - 2015 - Bay-Equip'!K40</f>
        <v>7</v>
      </c>
      <c r="L5" s="2">
        <f>'Age Profile - 2015 - Bay-Equip'!L40</f>
        <v>0</v>
      </c>
      <c r="M5" s="2">
        <f>'Age Profile - 2015 - Bay-Equip'!M40</f>
        <v>0</v>
      </c>
      <c r="N5" s="2">
        <f>'Age Profile - 2015 - Bay-Equip'!N40</f>
        <v>0</v>
      </c>
      <c r="O5" s="2">
        <f>'Age Profile - 2015 - Bay-Equip'!O40</f>
        <v>0</v>
      </c>
      <c r="P5" s="2">
        <f>'Age Profile - 2015 - Bay-Equip'!P40</f>
        <v>0</v>
      </c>
      <c r="Q5" s="2">
        <f>'Age Profile - 2015 - Bay-Equip'!Q40</f>
        <v>0</v>
      </c>
      <c r="R5" s="2">
        <f>'Age Profile - 2015 - Bay-Equip'!R40</f>
        <v>0</v>
      </c>
      <c r="S5" s="2">
        <f>'Age Profile - 2015 - Bay-Equip'!S40</f>
        <v>0</v>
      </c>
      <c r="T5" s="2">
        <f>'Age Profile - 2015 - Bay-Equip'!T40</f>
        <v>0</v>
      </c>
      <c r="U5" s="2">
        <f>'Age Profile - 2015 - Bay-Equip'!U40</f>
        <v>0</v>
      </c>
      <c r="V5" s="2">
        <f>'Age Profile - 2015 - Bay-Equip'!V40</f>
        <v>0</v>
      </c>
      <c r="W5" s="2">
        <f>'Age Profile - 2015 - Bay-Equip'!W40</f>
        <v>0</v>
      </c>
      <c r="X5" s="2">
        <f>'Age Profile - 2015 - Bay-Equip'!X40</f>
        <v>2</v>
      </c>
      <c r="Y5" s="2">
        <f>'Age Profile - 2015 - Bay-Equip'!Y40</f>
        <v>2</v>
      </c>
      <c r="Z5" s="2">
        <f>'Age Profile - 2015 - Bay-Equip'!Z40</f>
        <v>0</v>
      </c>
      <c r="AA5" s="2">
        <f>'Age Profile - 2015 - Bay-Equip'!AA40</f>
        <v>0</v>
      </c>
      <c r="AB5" s="2">
        <f>'Age Profile - 2015 - Bay-Equip'!AB40</f>
        <v>0</v>
      </c>
      <c r="AC5" s="2">
        <f>'Age Profile - 2015 - Bay-Equip'!AC40</f>
        <v>0</v>
      </c>
      <c r="AD5" s="2">
        <f>'Age Profile - 2015 - Bay-Equip'!AD40</f>
        <v>0</v>
      </c>
      <c r="AE5" s="2">
        <f>'Age Profile - 2015 - Bay-Equip'!AE40</f>
        <v>0</v>
      </c>
      <c r="AF5" s="2">
        <f>'Age Profile - 2015 - Bay-Equip'!AF40</f>
        <v>0</v>
      </c>
      <c r="AG5" s="2">
        <f>'Age Profile - 2015 - Bay-Equip'!AG40</f>
        <v>0</v>
      </c>
      <c r="AH5" s="2">
        <f>'Age Profile - 2015 - Bay-Equip'!AH40</f>
        <v>0</v>
      </c>
      <c r="AI5" s="2">
        <f>'Age Profile - 2015 - Bay-Equip'!AI40</f>
        <v>0</v>
      </c>
      <c r="AJ5" s="2">
        <f>'Age Profile - 2015 - Bay-Equip'!AJ40</f>
        <v>0</v>
      </c>
      <c r="AK5" s="2">
        <f>'Age Profile - 2015 - Bay-Equip'!AK40</f>
        <v>0</v>
      </c>
      <c r="AL5" s="2">
        <f>'Age Profile - 2015 - Bay-Equip'!AL40</f>
        <v>0</v>
      </c>
      <c r="AM5" s="2">
        <f>'Age Profile - 2015 - Bay-Equip'!AM40</f>
        <v>0</v>
      </c>
      <c r="AN5" s="2">
        <f>'Age Profile - 2015 - Bay-Equip'!AN40</f>
        <v>0</v>
      </c>
      <c r="AO5" s="2">
        <f>'Age Profile - 2015 - Bay-Equip'!AO40</f>
        <v>0</v>
      </c>
      <c r="AP5" s="2">
        <f>'Age Profile - 2015 - Bay-Equip'!AP40</f>
        <v>0</v>
      </c>
      <c r="AQ5" s="2">
        <f>'Age Profile - 2015 - Bay-Equip'!AQ40</f>
        <v>0</v>
      </c>
      <c r="AR5" s="2">
        <f>'Age Profile - 2015 - Bay-Equip'!AR40</f>
        <v>0</v>
      </c>
      <c r="AS5" s="2">
        <f>'Age Profile - 2015 - Bay-Equip'!AS40</f>
        <v>0</v>
      </c>
      <c r="AT5" s="2">
        <f>'Age Profile - 2015 - Bay-Equip'!AT40</f>
        <v>0</v>
      </c>
      <c r="AU5" s="2">
        <f>'Age Profile - 2015 - Bay-Equip'!AU40</f>
        <v>0</v>
      </c>
      <c r="AV5" s="2">
        <f>'Age Profile - 2015 - Bay-Equip'!AV40</f>
        <v>0</v>
      </c>
      <c r="AW5" s="2">
        <f>'Age Profile - 2015 - Bay-Equip'!AW40</f>
        <v>0</v>
      </c>
      <c r="AX5" s="2">
        <f>'Age Profile - 2015 - Bay-Equip'!AX40</f>
        <v>0</v>
      </c>
      <c r="AY5" s="2">
        <f>'Age Profile - 2015 - Bay-Equip'!AY40</f>
        <v>0</v>
      </c>
      <c r="AZ5" s="2">
        <f>'Age Profile - 2015 - Bay-Equip'!AZ40</f>
        <v>0</v>
      </c>
      <c r="BA5" s="2">
        <f>'Age Profile - 2015 - Bay-Equip'!BA40</f>
        <v>0</v>
      </c>
      <c r="BB5" s="2">
        <f>'Age Profile - 2015 - Bay-Equip'!BB40</f>
        <v>0</v>
      </c>
      <c r="BC5" s="2">
        <f>'Age Profile - 2015 - Bay-Equip'!BC40</f>
        <v>0</v>
      </c>
      <c r="BD5" s="2">
        <f>'Age Profile - 2015 - Bay-Equip'!BD40</f>
        <v>0</v>
      </c>
      <c r="BE5" s="2">
        <f>'Age Profile - 2015 - Bay-Equip'!BE40</f>
        <v>0</v>
      </c>
      <c r="BF5" s="2">
        <f>'Age Profile - 2015 - Bay-Equip'!BF40</f>
        <v>0</v>
      </c>
      <c r="BG5" s="2">
        <f>'Age Profile - 2015 - Bay-Equip'!BG40</f>
        <v>0</v>
      </c>
      <c r="BH5" s="2">
        <f>'Age Profile - 2015 - Bay-Equip'!BH40</f>
        <v>0</v>
      </c>
      <c r="BI5" s="2">
        <f>'Age Profile - 2015 - Bay-Equip'!BI40</f>
        <v>0</v>
      </c>
      <c r="BJ5" s="2">
        <f>'Age Profile - 2015 - Bay-Equip'!BJ40</f>
        <v>0</v>
      </c>
      <c r="BK5" s="2">
        <f>'Age Profile - 2015 - Bay-Equip'!BK40</f>
        <v>0</v>
      </c>
      <c r="BL5" s="2">
        <f>'Age Profile - 2015 - Bay-Equip'!BL40</f>
        <v>0</v>
      </c>
      <c r="BM5" s="2">
        <f>'Age Profile - 2015 - Bay-Equip'!BM40</f>
        <v>0</v>
      </c>
      <c r="BN5" s="2">
        <f>'Age Profile - 2015 - Bay-Equip'!BN40</f>
        <v>0</v>
      </c>
      <c r="BO5" s="2">
        <f>'Age Profile - 2015 - Bay-Equip'!BO40</f>
        <v>0</v>
      </c>
      <c r="BP5" s="2">
        <f>'Age Profile - 2015 - Bay-Equip'!BP40</f>
        <v>0</v>
      </c>
      <c r="BQ5" s="2">
        <f>'Age Profile - 2015 - Bay-Equip'!BQ40</f>
        <v>0</v>
      </c>
      <c r="BR5" s="2">
        <f>'Age Profile - 2015 - Bay-Equip'!BR40</f>
        <v>0</v>
      </c>
      <c r="BS5" s="2">
        <f>'Age Profile - 2015 - Bay-Equip'!BS40</f>
        <v>0</v>
      </c>
      <c r="BT5" s="2">
        <f>'Age Profile - 2015 - Bay-Equip'!BT40</f>
        <v>0</v>
      </c>
      <c r="BU5" s="2">
        <f>'Age Profile - 2015 - Bay-Equip'!BU40</f>
        <v>0</v>
      </c>
      <c r="BV5" s="2">
        <f>'Age Profile - 2015 - Bay-Equip'!BV40</f>
        <v>0</v>
      </c>
      <c r="BW5" s="2">
        <f>'Age Profile - 2015 - Bay-Equip'!BW40</f>
        <v>0</v>
      </c>
      <c r="BX5" s="2">
        <f>'Age Profile - 2015 - Bay-Equip'!BX40</f>
        <v>0</v>
      </c>
      <c r="BY5" s="2">
        <f>'Age Profile - 2015 - Bay-Equip'!BY40</f>
        <v>0</v>
      </c>
      <c r="BZ5" s="2">
        <f>'Age Profile - 2015 - Bay-Equip'!BZ40</f>
        <v>0</v>
      </c>
      <c r="CA5" s="2">
        <f>'Age Profile - 2015 - Bay-Equip'!CA40</f>
        <v>0</v>
      </c>
      <c r="CB5" s="2">
        <f>'Age Profile - 2015 - Bay-Equip'!CB40</f>
        <v>0</v>
      </c>
      <c r="CC5" s="2">
        <f>'Age Profile - 2015 - Bay-Equip'!CC40</f>
        <v>0</v>
      </c>
      <c r="CD5" s="2">
        <f>'Age Profile - 2015 - Bay-Equip'!CD40</f>
        <v>0</v>
      </c>
      <c r="CE5" s="2">
        <f>'Age Profile - 2015 - Bay-Equip'!CE40</f>
        <v>0</v>
      </c>
      <c r="CF5" s="2">
        <f>'Age Profile - 2015 - Bay-Equip'!CF40</f>
        <v>0</v>
      </c>
      <c r="CG5" s="2">
        <f>'Age Profile - 2015 - Bay-Equip'!CG40</f>
        <v>0</v>
      </c>
      <c r="CH5" s="2">
        <f>'Age Profile - 2015 - Bay-Equip'!CH40</f>
        <v>0</v>
      </c>
      <c r="CI5" s="2">
        <f>'Age Profile - 2015 - Bay-Equip'!CI40</f>
        <v>0</v>
      </c>
      <c r="CJ5" s="2">
        <f>'Age Profile - 2015 - Bay-Equip'!CJ40</f>
        <v>0</v>
      </c>
      <c r="CK5" s="2">
        <f>'Age Profile - 2015 - Bay-Equip'!CK40</f>
        <v>0</v>
      </c>
      <c r="CL5" s="2">
        <f>'Age Profile - 2015 - Bay-Equip'!CL40</f>
        <v>0</v>
      </c>
      <c r="CM5" s="2">
        <f>'Age Profile - 2015 - Bay-Equip'!CM40</f>
        <v>0</v>
      </c>
      <c r="CN5" s="2">
        <f>'Age Profile - 2015 - Bay-Equip'!CN40</f>
        <v>0</v>
      </c>
      <c r="CO5" s="2">
        <f>'Age Profile - 2015 - Bay-Equip'!CO40</f>
        <v>0</v>
      </c>
      <c r="CP5" s="2">
        <f>'Age Profile - 2015 - Bay-Equip'!CP40</f>
        <v>0</v>
      </c>
      <c r="CQ5" s="2">
        <f>'Age Profile - 2015 - Bay-Equip'!CQ40</f>
        <v>0</v>
      </c>
      <c r="CR5" s="2">
        <f>'Age Profile - 2015 - Bay-Equip'!CR40</f>
        <v>0</v>
      </c>
      <c r="CS5" s="2">
        <f>'Age Profile - 2015 - Bay-Equip'!CS40</f>
        <v>0</v>
      </c>
      <c r="CT5" s="2">
        <f>'Age Profile - 2015 - Bay-Equip'!CT40</f>
        <v>0</v>
      </c>
      <c r="CU5" s="2">
        <f>'Age Profile - 2015 - Bay-Equip'!CU40</f>
        <v>0</v>
      </c>
      <c r="CV5" s="2">
        <f>'Age Profile - 2015 - Bay-Equip'!CV40</f>
        <v>0</v>
      </c>
      <c r="CW5" s="2">
        <f>'Age Profile - 2015 - Bay-Equip'!CW40</f>
        <v>0</v>
      </c>
      <c r="CX5" s="2">
        <f>'Age Profile - 2015 - Bay-Equip'!CX40</f>
        <v>0</v>
      </c>
      <c r="CY5" s="2">
        <f>'Age Profile - 2015 - Bay-Equip'!CY40</f>
        <v>0</v>
      </c>
      <c r="CZ5" s="2">
        <f>'Age Profile - 2015 - Bay-Equip'!CZ40</f>
        <v>0</v>
      </c>
      <c r="DA5" s="2">
        <f>'Age Profile - 2015 - Bay-Equip'!DA40</f>
        <v>0</v>
      </c>
      <c r="DB5" s="2">
        <f>'Age Profile - 2015 - Bay-Equip'!DB40</f>
        <v>0</v>
      </c>
      <c r="DC5" s="2">
        <f>'Age Profile - 2015 - Bay-Equip'!DC40</f>
        <v>0</v>
      </c>
      <c r="DD5" s="2">
        <f>'Age Profile - 2015 - Bay-Equip'!DD40</f>
        <v>0</v>
      </c>
      <c r="DE5" s="2">
        <f>'Age Profile - 2015 - Bay-Equip'!DE40</f>
        <v>0</v>
      </c>
      <c r="DF5" s="2">
        <f>'Age Profile - 2015 - Bay-Equip'!DF40</f>
        <v>0</v>
      </c>
      <c r="DG5" s="2">
        <f>'Age Profile - 2015 - Bay-Equip'!DG40</f>
        <v>0</v>
      </c>
      <c r="DH5" s="2">
        <f>'Age Profile - 2015 - Bay-Equip'!DH40</f>
        <v>0</v>
      </c>
    </row>
    <row r="6" spans="1:112" x14ac:dyDescent="0.3">
      <c r="C6" t="s">
        <v>29</v>
      </c>
      <c r="D6">
        <v>67</v>
      </c>
      <c r="E6">
        <v>132</v>
      </c>
      <c r="F6" t="s">
        <v>6</v>
      </c>
      <c r="G6" s="1"/>
      <c r="H6" s="2">
        <f>'Age Profile - 2015 - Bay-Equip'!H41</f>
        <v>8</v>
      </c>
      <c r="I6" s="2">
        <f>'Age Profile - 2015 - Bay-Equip'!I41</f>
        <v>40</v>
      </c>
      <c r="J6" s="2">
        <f>'Age Profile - 2015 - Bay-Equip'!J41</f>
        <v>32</v>
      </c>
      <c r="K6" s="2">
        <f>'Age Profile - 2015 - Bay-Equip'!K41</f>
        <v>29</v>
      </c>
      <c r="L6" s="2">
        <f>'Age Profile - 2015 - Bay-Equip'!L41</f>
        <v>27</v>
      </c>
      <c r="M6" s="2">
        <f>'Age Profile - 2015 - Bay-Equip'!M41</f>
        <v>48</v>
      </c>
      <c r="N6" s="2">
        <f>'Age Profile - 2015 - Bay-Equip'!N41</f>
        <v>58</v>
      </c>
      <c r="O6" s="2">
        <f>'Age Profile - 2015 - Bay-Equip'!O41</f>
        <v>26</v>
      </c>
      <c r="P6" s="2">
        <f>'Age Profile - 2015 - Bay-Equip'!P41</f>
        <v>22</v>
      </c>
      <c r="Q6" s="2">
        <f>'Age Profile - 2015 - Bay-Equip'!Q41</f>
        <v>17</v>
      </c>
      <c r="R6" s="2">
        <f>'Age Profile - 2015 - Bay-Equip'!R41</f>
        <v>15</v>
      </c>
      <c r="S6" s="2">
        <f>'Age Profile - 2015 - Bay-Equip'!S41</f>
        <v>2</v>
      </c>
      <c r="T6" s="2">
        <f>'Age Profile - 2015 - Bay-Equip'!T41</f>
        <v>4</v>
      </c>
      <c r="U6" s="2">
        <f>'Age Profile - 2015 - Bay-Equip'!U41</f>
        <v>4</v>
      </c>
      <c r="V6" s="2">
        <f>'Age Profile - 2015 - Bay-Equip'!V41</f>
        <v>7</v>
      </c>
      <c r="W6" s="2">
        <f>'Age Profile - 2015 - Bay-Equip'!W41</f>
        <v>3</v>
      </c>
      <c r="X6" s="2">
        <f>'Age Profile - 2015 - Bay-Equip'!X41</f>
        <v>8</v>
      </c>
      <c r="Y6" s="2">
        <f>'Age Profile - 2015 - Bay-Equip'!Y41</f>
        <v>13</v>
      </c>
      <c r="Z6" s="2">
        <f>'Age Profile - 2015 - Bay-Equip'!Z41</f>
        <v>4</v>
      </c>
      <c r="AA6" s="2">
        <f>'Age Profile - 2015 - Bay-Equip'!AA41</f>
        <v>1</v>
      </c>
      <c r="AB6" s="2">
        <f>'Age Profile - 2015 - Bay-Equip'!AB41</f>
        <v>7</v>
      </c>
      <c r="AC6" s="2">
        <f>'Age Profile - 2015 - Bay-Equip'!AC41</f>
        <v>3</v>
      </c>
      <c r="AD6" s="2">
        <f>'Age Profile - 2015 - Bay-Equip'!AD41</f>
        <v>1</v>
      </c>
      <c r="AE6" s="2">
        <f>'Age Profile - 2015 - Bay-Equip'!AE41</f>
        <v>3</v>
      </c>
      <c r="AF6" s="2">
        <f>'Age Profile - 2015 - Bay-Equip'!AF41</f>
        <v>2</v>
      </c>
      <c r="AG6" s="2">
        <f>'Age Profile - 2015 - Bay-Equip'!AG41</f>
        <v>2</v>
      </c>
      <c r="AH6" s="2">
        <f>'Age Profile - 2015 - Bay-Equip'!AH41</f>
        <v>6</v>
      </c>
      <c r="AI6" s="2">
        <f>'Age Profile - 2015 - Bay-Equip'!AI41</f>
        <v>16</v>
      </c>
      <c r="AJ6" s="2">
        <f>'Age Profile - 2015 - Bay-Equip'!AJ41</f>
        <v>20</v>
      </c>
      <c r="AK6" s="2">
        <f>'Age Profile - 2015 - Bay-Equip'!AK41</f>
        <v>13</v>
      </c>
      <c r="AL6" s="2">
        <f>'Age Profile - 2015 - Bay-Equip'!AL41</f>
        <v>11</v>
      </c>
      <c r="AM6" s="2">
        <f>'Age Profile - 2015 - Bay-Equip'!AM41</f>
        <v>12</v>
      </c>
      <c r="AN6" s="2">
        <f>'Age Profile - 2015 - Bay-Equip'!AN41</f>
        <v>8</v>
      </c>
      <c r="AO6" s="2">
        <f>'Age Profile - 2015 - Bay-Equip'!AO41</f>
        <v>5</v>
      </c>
      <c r="AP6" s="2">
        <f>'Age Profile - 2015 - Bay-Equip'!AP41</f>
        <v>6</v>
      </c>
      <c r="AQ6" s="2">
        <f>'Age Profile - 2015 - Bay-Equip'!AQ41</f>
        <v>2</v>
      </c>
      <c r="AR6" s="2">
        <f>'Age Profile - 2015 - Bay-Equip'!AR41</f>
        <v>7</v>
      </c>
      <c r="AS6" s="2">
        <f>'Age Profile - 2015 - Bay-Equip'!AS41</f>
        <v>4</v>
      </c>
      <c r="AT6" s="2">
        <f>'Age Profile - 2015 - Bay-Equip'!AT41</f>
        <v>2</v>
      </c>
      <c r="AU6" s="2">
        <f>'Age Profile - 2015 - Bay-Equip'!AU41</f>
        <v>2</v>
      </c>
      <c r="AV6" s="2">
        <f>'Age Profile - 2015 - Bay-Equip'!AV41</f>
        <v>7</v>
      </c>
      <c r="AW6" s="2">
        <f>'Age Profile - 2015 - Bay-Equip'!AW41</f>
        <v>2</v>
      </c>
      <c r="AX6" s="2">
        <f>'Age Profile - 2015 - Bay-Equip'!AX41</f>
        <v>0</v>
      </c>
      <c r="AY6" s="2">
        <f>'Age Profile - 2015 - Bay-Equip'!AY41</f>
        <v>0</v>
      </c>
      <c r="AZ6" s="2">
        <f>'Age Profile - 2015 - Bay-Equip'!AZ41</f>
        <v>0</v>
      </c>
      <c r="BA6" s="2">
        <f>'Age Profile - 2015 - Bay-Equip'!BA41</f>
        <v>3</v>
      </c>
      <c r="BB6" s="2">
        <f>'Age Profile - 2015 - Bay-Equip'!BB41</f>
        <v>0</v>
      </c>
      <c r="BC6" s="2">
        <f>'Age Profile - 2015 - Bay-Equip'!BC41</f>
        <v>3</v>
      </c>
      <c r="BD6" s="2">
        <f>'Age Profile - 2015 - Bay-Equip'!BD41</f>
        <v>0</v>
      </c>
      <c r="BE6" s="2">
        <f>'Age Profile - 2015 - Bay-Equip'!BE41</f>
        <v>0</v>
      </c>
      <c r="BF6" s="2">
        <f>'Age Profile - 2015 - Bay-Equip'!BF41</f>
        <v>0</v>
      </c>
      <c r="BG6" s="2">
        <f>'Age Profile - 2015 - Bay-Equip'!BG41</f>
        <v>0</v>
      </c>
      <c r="BH6" s="2">
        <f>'Age Profile - 2015 - Bay-Equip'!BH41</f>
        <v>12</v>
      </c>
      <c r="BI6" s="2">
        <f>'Age Profile - 2015 - Bay-Equip'!BI41</f>
        <v>0</v>
      </c>
      <c r="BJ6" s="2">
        <f>'Age Profile - 2015 - Bay-Equip'!BJ41</f>
        <v>0</v>
      </c>
      <c r="BK6" s="2">
        <f>'Age Profile - 2015 - Bay-Equip'!BK41</f>
        <v>0</v>
      </c>
      <c r="BL6" s="2">
        <f>'Age Profile - 2015 - Bay-Equip'!BL41</f>
        <v>0</v>
      </c>
      <c r="BM6" s="2">
        <f>'Age Profile - 2015 - Bay-Equip'!BM41</f>
        <v>0</v>
      </c>
      <c r="BN6" s="2">
        <f>'Age Profile - 2015 - Bay-Equip'!BN41</f>
        <v>0</v>
      </c>
      <c r="BO6" s="2">
        <f>'Age Profile - 2015 - Bay-Equip'!BO41</f>
        <v>0</v>
      </c>
      <c r="BP6" s="2">
        <f>'Age Profile - 2015 - Bay-Equip'!BP41</f>
        <v>0</v>
      </c>
      <c r="BQ6" s="2">
        <f>'Age Profile - 2015 - Bay-Equip'!BQ41</f>
        <v>0</v>
      </c>
      <c r="BR6" s="2">
        <f>'Age Profile - 2015 - Bay-Equip'!BR41</f>
        <v>0</v>
      </c>
      <c r="BS6" s="2">
        <f>'Age Profile - 2015 - Bay-Equip'!BS41</f>
        <v>0</v>
      </c>
      <c r="BT6" s="2">
        <f>'Age Profile - 2015 - Bay-Equip'!BT41</f>
        <v>0</v>
      </c>
      <c r="BU6" s="2">
        <f>'Age Profile - 2015 - Bay-Equip'!BU41</f>
        <v>0</v>
      </c>
      <c r="BV6" s="2">
        <f>'Age Profile - 2015 - Bay-Equip'!BV41</f>
        <v>0</v>
      </c>
      <c r="BW6" s="2">
        <f>'Age Profile - 2015 - Bay-Equip'!BW41</f>
        <v>0</v>
      </c>
      <c r="BX6" s="2">
        <f>'Age Profile - 2015 - Bay-Equip'!BX41</f>
        <v>0</v>
      </c>
      <c r="BY6" s="2">
        <f>'Age Profile - 2015 - Bay-Equip'!BY41</f>
        <v>0</v>
      </c>
      <c r="BZ6" s="2">
        <f>'Age Profile - 2015 - Bay-Equip'!BZ41</f>
        <v>0</v>
      </c>
      <c r="CA6" s="2">
        <f>'Age Profile - 2015 - Bay-Equip'!CA41</f>
        <v>0</v>
      </c>
      <c r="CB6" s="2">
        <f>'Age Profile - 2015 - Bay-Equip'!CB41</f>
        <v>0</v>
      </c>
      <c r="CC6" s="2">
        <f>'Age Profile - 2015 - Bay-Equip'!CC41</f>
        <v>0</v>
      </c>
      <c r="CD6" s="2">
        <f>'Age Profile - 2015 - Bay-Equip'!CD41</f>
        <v>0</v>
      </c>
      <c r="CE6" s="2">
        <f>'Age Profile - 2015 - Bay-Equip'!CE41</f>
        <v>0</v>
      </c>
      <c r="CF6" s="2">
        <f>'Age Profile - 2015 - Bay-Equip'!CF41</f>
        <v>0</v>
      </c>
      <c r="CG6" s="2">
        <f>'Age Profile - 2015 - Bay-Equip'!CG41</f>
        <v>0</v>
      </c>
      <c r="CH6" s="2">
        <f>'Age Profile - 2015 - Bay-Equip'!CH41</f>
        <v>0</v>
      </c>
      <c r="CI6" s="2">
        <f>'Age Profile - 2015 - Bay-Equip'!CI41</f>
        <v>0</v>
      </c>
      <c r="CJ6" s="2">
        <f>'Age Profile - 2015 - Bay-Equip'!CJ41</f>
        <v>0</v>
      </c>
      <c r="CK6" s="2">
        <f>'Age Profile - 2015 - Bay-Equip'!CK41</f>
        <v>0</v>
      </c>
      <c r="CL6" s="2">
        <f>'Age Profile - 2015 - Bay-Equip'!CL41</f>
        <v>0</v>
      </c>
      <c r="CM6" s="2">
        <f>'Age Profile - 2015 - Bay-Equip'!CM41</f>
        <v>0</v>
      </c>
      <c r="CN6" s="2">
        <f>'Age Profile - 2015 - Bay-Equip'!CN41</f>
        <v>0</v>
      </c>
      <c r="CO6" s="2">
        <f>'Age Profile - 2015 - Bay-Equip'!CO41</f>
        <v>0</v>
      </c>
      <c r="CP6" s="2">
        <f>'Age Profile - 2015 - Bay-Equip'!CP41</f>
        <v>0</v>
      </c>
      <c r="CQ6" s="2">
        <f>'Age Profile - 2015 - Bay-Equip'!CQ41</f>
        <v>0</v>
      </c>
      <c r="CR6" s="2">
        <f>'Age Profile - 2015 - Bay-Equip'!CR41</f>
        <v>0</v>
      </c>
      <c r="CS6" s="2">
        <f>'Age Profile - 2015 - Bay-Equip'!CS41</f>
        <v>0</v>
      </c>
      <c r="CT6" s="2">
        <f>'Age Profile - 2015 - Bay-Equip'!CT41</f>
        <v>0</v>
      </c>
      <c r="CU6" s="2">
        <f>'Age Profile - 2015 - Bay-Equip'!CU41</f>
        <v>0</v>
      </c>
      <c r="CV6" s="2">
        <f>'Age Profile - 2015 - Bay-Equip'!CV41</f>
        <v>0</v>
      </c>
      <c r="CW6" s="2">
        <f>'Age Profile - 2015 - Bay-Equip'!CW41</f>
        <v>0</v>
      </c>
      <c r="CX6" s="2">
        <f>'Age Profile - 2015 - Bay-Equip'!CX41</f>
        <v>0</v>
      </c>
      <c r="CY6" s="2">
        <f>'Age Profile - 2015 - Bay-Equip'!CY41</f>
        <v>0</v>
      </c>
      <c r="CZ6" s="2">
        <f>'Age Profile - 2015 - Bay-Equip'!CZ41</f>
        <v>0</v>
      </c>
      <c r="DA6" s="2">
        <f>'Age Profile - 2015 - Bay-Equip'!DA41</f>
        <v>0</v>
      </c>
      <c r="DB6" s="2">
        <f>'Age Profile - 2015 - Bay-Equip'!DB41</f>
        <v>0</v>
      </c>
      <c r="DC6" s="2">
        <f>'Age Profile - 2015 - Bay-Equip'!DC41</f>
        <v>0</v>
      </c>
      <c r="DD6" s="2">
        <f>'Age Profile - 2015 - Bay-Equip'!DD41</f>
        <v>0</v>
      </c>
      <c r="DE6" s="2">
        <f>'Age Profile - 2015 - Bay-Equip'!DE41</f>
        <v>0</v>
      </c>
      <c r="DF6" s="2">
        <f>'Age Profile - 2015 - Bay-Equip'!DF41</f>
        <v>0</v>
      </c>
      <c r="DG6" s="2">
        <f>'Age Profile - 2015 - Bay-Equip'!DG41</f>
        <v>0</v>
      </c>
      <c r="DH6" s="2">
        <f>'Age Profile - 2015 - Bay-Equip'!DH41</f>
        <v>0</v>
      </c>
    </row>
    <row r="7" spans="1:112" x14ac:dyDescent="0.3">
      <c r="C7" t="s">
        <v>30</v>
      </c>
      <c r="D7">
        <v>133</v>
      </c>
      <c r="E7">
        <v>275</v>
      </c>
      <c r="F7" t="s">
        <v>6</v>
      </c>
      <c r="G7" s="1"/>
      <c r="H7" s="2">
        <f>'Age Profile - 2015 - Bay-Equip'!H42</f>
        <v>16</v>
      </c>
      <c r="I7" s="2">
        <f>'Age Profile - 2015 - Bay-Equip'!I42</f>
        <v>21</v>
      </c>
      <c r="J7" s="2">
        <f>'Age Profile - 2015 - Bay-Equip'!J42</f>
        <v>31</v>
      </c>
      <c r="K7" s="2">
        <f>'Age Profile - 2015 - Bay-Equip'!K42</f>
        <v>30</v>
      </c>
      <c r="L7" s="2">
        <f>'Age Profile - 2015 - Bay-Equip'!L42</f>
        <v>6</v>
      </c>
      <c r="M7" s="2">
        <f>'Age Profile - 2015 - Bay-Equip'!M42</f>
        <v>15</v>
      </c>
      <c r="N7" s="2">
        <f>'Age Profile - 2015 - Bay-Equip'!N42</f>
        <v>33</v>
      </c>
      <c r="O7" s="2">
        <f>'Age Profile - 2015 - Bay-Equip'!O42</f>
        <v>42</v>
      </c>
      <c r="P7" s="2">
        <f>'Age Profile - 2015 - Bay-Equip'!P42</f>
        <v>31</v>
      </c>
      <c r="Q7" s="2">
        <f>'Age Profile - 2015 - Bay-Equip'!Q42</f>
        <v>27</v>
      </c>
      <c r="R7" s="2">
        <f>'Age Profile - 2015 - Bay-Equip'!R42</f>
        <v>15</v>
      </c>
      <c r="S7" s="2">
        <f>'Age Profile - 2015 - Bay-Equip'!S42</f>
        <v>5</v>
      </c>
      <c r="T7" s="2">
        <f>'Age Profile - 2015 - Bay-Equip'!T42</f>
        <v>10</v>
      </c>
      <c r="U7" s="2">
        <f>'Age Profile - 2015 - Bay-Equip'!U42</f>
        <v>12</v>
      </c>
      <c r="V7" s="2">
        <f>'Age Profile - 2015 - Bay-Equip'!V42</f>
        <v>3</v>
      </c>
      <c r="W7" s="2">
        <f>'Age Profile - 2015 - Bay-Equip'!W42</f>
        <v>7</v>
      </c>
      <c r="X7" s="2">
        <f>'Age Profile - 2015 - Bay-Equip'!X42</f>
        <v>10</v>
      </c>
      <c r="Y7" s="2">
        <f>'Age Profile - 2015 - Bay-Equip'!Y42</f>
        <v>13</v>
      </c>
      <c r="Z7" s="2">
        <f>'Age Profile - 2015 - Bay-Equip'!Z42</f>
        <v>0</v>
      </c>
      <c r="AA7" s="2">
        <f>'Age Profile - 2015 - Bay-Equip'!AA42</f>
        <v>5</v>
      </c>
      <c r="AB7" s="2">
        <f>'Age Profile - 2015 - Bay-Equip'!AB42</f>
        <v>4</v>
      </c>
      <c r="AC7" s="2">
        <f>'Age Profile - 2015 - Bay-Equip'!AC42</f>
        <v>8</v>
      </c>
      <c r="AD7" s="2">
        <f>'Age Profile - 2015 - Bay-Equip'!AD42</f>
        <v>12</v>
      </c>
      <c r="AE7" s="2">
        <f>'Age Profile - 2015 - Bay-Equip'!AE42</f>
        <v>2</v>
      </c>
      <c r="AF7" s="2">
        <f>'Age Profile - 2015 - Bay-Equip'!AF42</f>
        <v>0</v>
      </c>
      <c r="AG7" s="2">
        <f>'Age Profile - 2015 - Bay-Equip'!AG42</f>
        <v>0</v>
      </c>
      <c r="AH7" s="2">
        <f>'Age Profile - 2015 - Bay-Equip'!AH42</f>
        <v>18</v>
      </c>
      <c r="AI7" s="2">
        <f>'Age Profile - 2015 - Bay-Equip'!AI42</f>
        <v>1</v>
      </c>
      <c r="AJ7" s="2">
        <f>'Age Profile - 2015 - Bay-Equip'!AJ42</f>
        <v>1</v>
      </c>
      <c r="AK7" s="2">
        <f>'Age Profile - 2015 - Bay-Equip'!AK42</f>
        <v>1</v>
      </c>
      <c r="AL7" s="2">
        <f>'Age Profile - 2015 - Bay-Equip'!AL42</f>
        <v>12</v>
      </c>
      <c r="AM7" s="2">
        <f>'Age Profile - 2015 - Bay-Equip'!AM42</f>
        <v>1</v>
      </c>
      <c r="AN7" s="2">
        <f>'Age Profile - 2015 - Bay-Equip'!AN42</f>
        <v>0</v>
      </c>
      <c r="AO7" s="2">
        <f>'Age Profile - 2015 - Bay-Equip'!AO42</f>
        <v>0</v>
      </c>
      <c r="AP7" s="2">
        <f>'Age Profile - 2015 - Bay-Equip'!AP42</f>
        <v>3</v>
      </c>
      <c r="AQ7" s="2">
        <f>'Age Profile - 2015 - Bay-Equip'!AQ42</f>
        <v>0</v>
      </c>
      <c r="AR7" s="2">
        <f>'Age Profile - 2015 - Bay-Equip'!AR42</f>
        <v>1</v>
      </c>
      <c r="AS7" s="2">
        <f>'Age Profile - 2015 - Bay-Equip'!AS42</f>
        <v>4</v>
      </c>
      <c r="AT7" s="2">
        <f>'Age Profile - 2015 - Bay-Equip'!AT42</f>
        <v>0</v>
      </c>
      <c r="AU7" s="2">
        <f>'Age Profile - 2015 - Bay-Equip'!AU42</f>
        <v>0</v>
      </c>
      <c r="AV7" s="2">
        <f>'Age Profile - 2015 - Bay-Equip'!AV42</f>
        <v>13</v>
      </c>
      <c r="AW7" s="2">
        <f>'Age Profile - 2015 - Bay-Equip'!AW42</f>
        <v>0</v>
      </c>
      <c r="AX7" s="2">
        <f>'Age Profile - 2015 - Bay-Equip'!AX42</f>
        <v>0</v>
      </c>
      <c r="AY7" s="2">
        <f>'Age Profile - 2015 - Bay-Equip'!AY42</f>
        <v>0</v>
      </c>
      <c r="AZ7" s="2">
        <f>'Age Profile - 2015 - Bay-Equip'!AZ42</f>
        <v>0</v>
      </c>
      <c r="BA7" s="2">
        <f>'Age Profile - 2015 - Bay-Equip'!BA42</f>
        <v>0</v>
      </c>
      <c r="BB7" s="2">
        <f>'Age Profile - 2015 - Bay-Equip'!BB42</f>
        <v>0</v>
      </c>
      <c r="BC7" s="2">
        <f>'Age Profile - 2015 - Bay-Equip'!BC42</f>
        <v>0</v>
      </c>
      <c r="BD7" s="2">
        <f>'Age Profile - 2015 - Bay-Equip'!BD42</f>
        <v>0</v>
      </c>
      <c r="BE7" s="2">
        <f>'Age Profile - 2015 - Bay-Equip'!BE42</f>
        <v>0</v>
      </c>
      <c r="BF7" s="2">
        <f>'Age Profile - 2015 - Bay-Equip'!BF42</f>
        <v>0</v>
      </c>
      <c r="BG7" s="2">
        <f>'Age Profile - 2015 - Bay-Equip'!BG42</f>
        <v>0</v>
      </c>
      <c r="BH7" s="2">
        <f>'Age Profile - 2015 - Bay-Equip'!BH42</f>
        <v>0</v>
      </c>
      <c r="BI7" s="2">
        <f>'Age Profile - 2015 - Bay-Equip'!BI42</f>
        <v>0</v>
      </c>
      <c r="BJ7" s="2">
        <f>'Age Profile - 2015 - Bay-Equip'!BJ42</f>
        <v>0</v>
      </c>
      <c r="BK7" s="2">
        <f>'Age Profile - 2015 - Bay-Equip'!BK42</f>
        <v>0</v>
      </c>
      <c r="BL7" s="2">
        <f>'Age Profile - 2015 - Bay-Equip'!BL42</f>
        <v>0</v>
      </c>
      <c r="BM7" s="2">
        <f>'Age Profile - 2015 - Bay-Equip'!BM42</f>
        <v>0</v>
      </c>
      <c r="BN7" s="2">
        <f>'Age Profile - 2015 - Bay-Equip'!BN42</f>
        <v>0</v>
      </c>
      <c r="BO7" s="2">
        <f>'Age Profile - 2015 - Bay-Equip'!BO42</f>
        <v>0</v>
      </c>
      <c r="BP7" s="2">
        <f>'Age Profile - 2015 - Bay-Equip'!BP42</f>
        <v>0</v>
      </c>
      <c r="BQ7" s="2">
        <f>'Age Profile - 2015 - Bay-Equip'!BQ42</f>
        <v>0</v>
      </c>
      <c r="BR7" s="2">
        <f>'Age Profile - 2015 - Bay-Equip'!BR42</f>
        <v>0</v>
      </c>
      <c r="BS7" s="2">
        <f>'Age Profile - 2015 - Bay-Equip'!BS42</f>
        <v>0</v>
      </c>
      <c r="BT7" s="2">
        <f>'Age Profile - 2015 - Bay-Equip'!BT42</f>
        <v>0</v>
      </c>
      <c r="BU7" s="2">
        <f>'Age Profile - 2015 - Bay-Equip'!BU42</f>
        <v>0</v>
      </c>
      <c r="BV7" s="2">
        <f>'Age Profile - 2015 - Bay-Equip'!BV42</f>
        <v>0</v>
      </c>
      <c r="BW7" s="2">
        <f>'Age Profile - 2015 - Bay-Equip'!BW42</f>
        <v>0</v>
      </c>
      <c r="BX7" s="2">
        <f>'Age Profile - 2015 - Bay-Equip'!BX42</f>
        <v>0</v>
      </c>
      <c r="BY7" s="2">
        <f>'Age Profile - 2015 - Bay-Equip'!BY42</f>
        <v>0</v>
      </c>
      <c r="BZ7" s="2">
        <f>'Age Profile - 2015 - Bay-Equip'!BZ42</f>
        <v>0</v>
      </c>
      <c r="CA7" s="2">
        <f>'Age Profile - 2015 - Bay-Equip'!CA42</f>
        <v>0</v>
      </c>
      <c r="CB7" s="2">
        <f>'Age Profile - 2015 - Bay-Equip'!CB42</f>
        <v>0</v>
      </c>
      <c r="CC7" s="2">
        <f>'Age Profile - 2015 - Bay-Equip'!CC42</f>
        <v>0</v>
      </c>
      <c r="CD7" s="2">
        <f>'Age Profile - 2015 - Bay-Equip'!CD42</f>
        <v>0</v>
      </c>
      <c r="CE7" s="2">
        <f>'Age Profile - 2015 - Bay-Equip'!CE42</f>
        <v>0</v>
      </c>
      <c r="CF7" s="2">
        <f>'Age Profile - 2015 - Bay-Equip'!CF42</f>
        <v>0</v>
      </c>
      <c r="CG7" s="2">
        <f>'Age Profile - 2015 - Bay-Equip'!CG42</f>
        <v>0</v>
      </c>
      <c r="CH7" s="2">
        <f>'Age Profile - 2015 - Bay-Equip'!CH42</f>
        <v>0</v>
      </c>
      <c r="CI7" s="2">
        <f>'Age Profile - 2015 - Bay-Equip'!CI42</f>
        <v>0</v>
      </c>
      <c r="CJ7" s="2">
        <f>'Age Profile - 2015 - Bay-Equip'!CJ42</f>
        <v>0</v>
      </c>
      <c r="CK7" s="2">
        <f>'Age Profile - 2015 - Bay-Equip'!CK42</f>
        <v>0</v>
      </c>
      <c r="CL7" s="2">
        <f>'Age Profile - 2015 - Bay-Equip'!CL42</f>
        <v>0</v>
      </c>
      <c r="CM7" s="2">
        <f>'Age Profile - 2015 - Bay-Equip'!CM42</f>
        <v>0</v>
      </c>
      <c r="CN7" s="2">
        <f>'Age Profile - 2015 - Bay-Equip'!CN42</f>
        <v>0</v>
      </c>
      <c r="CO7" s="2">
        <f>'Age Profile - 2015 - Bay-Equip'!CO42</f>
        <v>0</v>
      </c>
      <c r="CP7" s="2">
        <f>'Age Profile - 2015 - Bay-Equip'!CP42</f>
        <v>0</v>
      </c>
      <c r="CQ7" s="2">
        <f>'Age Profile - 2015 - Bay-Equip'!CQ42</f>
        <v>0</v>
      </c>
      <c r="CR7" s="2">
        <f>'Age Profile - 2015 - Bay-Equip'!CR42</f>
        <v>0</v>
      </c>
      <c r="CS7" s="2">
        <f>'Age Profile - 2015 - Bay-Equip'!CS42</f>
        <v>0</v>
      </c>
      <c r="CT7" s="2">
        <f>'Age Profile - 2015 - Bay-Equip'!CT42</f>
        <v>0</v>
      </c>
      <c r="CU7" s="2">
        <f>'Age Profile - 2015 - Bay-Equip'!CU42</f>
        <v>0</v>
      </c>
      <c r="CV7" s="2">
        <f>'Age Profile - 2015 - Bay-Equip'!CV42</f>
        <v>0</v>
      </c>
      <c r="CW7" s="2">
        <f>'Age Profile - 2015 - Bay-Equip'!CW42</f>
        <v>0</v>
      </c>
      <c r="CX7" s="2">
        <f>'Age Profile - 2015 - Bay-Equip'!CX42</f>
        <v>0</v>
      </c>
      <c r="CY7" s="2">
        <f>'Age Profile - 2015 - Bay-Equip'!CY42</f>
        <v>0</v>
      </c>
      <c r="CZ7" s="2">
        <f>'Age Profile - 2015 - Bay-Equip'!CZ42</f>
        <v>0</v>
      </c>
      <c r="DA7" s="2">
        <f>'Age Profile - 2015 - Bay-Equip'!DA42</f>
        <v>0</v>
      </c>
      <c r="DB7" s="2">
        <f>'Age Profile - 2015 - Bay-Equip'!DB42</f>
        <v>0</v>
      </c>
      <c r="DC7" s="2">
        <f>'Age Profile - 2015 - Bay-Equip'!DC42</f>
        <v>0</v>
      </c>
      <c r="DD7" s="2">
        <f>'Age Profile - 2015 - Bay-Equip'!DD42</f>
        <v>0</v>
      </c>
      <c r="DE7" s="2">
        <f>'Age Profile - 2015 - Bay-Equip'!DE42</f>
        <v>0</v>
      </c>
      <c r="DF7" s="2">
        <f>'Age Profile - 2015 - Bay-Equip'!DF42</f>
        <v>0</v>
      </c>
      <c r="DG7" s="2">
        <f>'Age Profile - 2015 - Bay-Equip'!DG42</f>
        <v>0</v>
      </c>
      <c r="DH7" s="2">
        <f>'Age Profile - 2015 - Bay-Equip'!DH42</f>
        <v>0</v>
      </c>
    </row>
    <row r="8" spans="1:112" x14ac:dyDescent="0.3">
      <c r="C8" t="s">
        <v>31</v>
      </c>
      <c r="D8">
        <v>276</v>
      </c>
      <c r="E8">
        <v>330</v>
      </c>
      <c r="F8" t="s">
        <v>6</v>
      </c>
      <c r="G8" s="1"/>
      <c r="H8" s="2">
        <f>'Age Profile - 2015 - Bay-Equip'!H43</f>
        <v>0</v>
      </c>
      <c r="I8" s="2">
        <f>'Age Profile - 2015 - Bay-Equip'!I43</f>
        <v>0</v>
      </c>
      <c r="J8" s="2">
        <f>'Age Profile - 2015 - Bay-Equip'!J43</f>
        <v>0</v>
      </c>
      <c r="K8" s="2">
        <f>'Age Profile - 2015 - Bay-Equip'!K43</f>
        <v>3</v>
      </c>
      <c r="L8" s="2">
        <f>'Age Profile - 2015 - Bay-Equip'!L43</f>
        <v>0</v>
      </c>
      <c r="M8" s="2">
        <f>'Age Profile - 2015 - Bay-Equip'!M43</f>
        <v>0</v>
      </c>
      <c r="N8" s="2">
        <f>'Age Profile - 2015 - Bay-Equip'!N43</f>
        <v>0</v>
      </c>
      <c r="O8" s="2">
        <f>'Age Profile - 2015 - Bay-Equip'!O43</f>
        <v>1</v>
      </c>
      <c r="P8" s="2">
        <f>'Age Profile - 2015 - Bay-Equip'!P43</f>
        <v>0</v>
      </c>
      <c r="Q8" s="2">
        <f>'Age Profile - 2015 - Bay-Equip'!Q43</f>
        <v>0</v>
      </c>
      <c r="R8" s="2">
        <f>'Age Profile - 2015 - Bay-Equip'!R43</f>
        <v>4</v>
      </c>
      <c r="S8" s="2">
        <f>'Age Profile - 2015 - Bay-Equip'!S43</f>
        <v>0</v>
      </c>
      <c r="T8" s="2">
        <f>'Age Profile - 2015 - Bay-Equip'!T43</f>
        <v>0</v>
      </c>
      <c r="U8" s="2">
        <f>'Age Profile - 2015 - Bay-Equip'!U43</f>
        <v>0</v>
      </c>
      <c r="V8" s="2">
        <f>'Age Profile - 2015 - Bay-Equip'!V43</f>
        <v>0</v>
      </c>
      <c r="W8" s="2">
        <f>'Age Profile - 2015 - Bay-Equip'!W43</f>
        <v>0</v>
      </c>
      <c r="X8" s="2">
        <f>'Age Profile - 2015 - Bay-Equip'!X43</f>
        <v>0</v>
      </c>
      <c r="Y8" s="2">
        <f>'Age Profile - 2015 - Bay-Equip'!Y43</f>
        <v>0</v>
      </c>
      <c r="Z8" s="2">
        <f>'Age Profile - 2015 - Bay-Equip'!Z43</f>
        <v>0</v>
      </c>
      <c r="AA8" s="2">
        <f>'Age Profile - 2015 - Bay-Equip'!AA43</f>
        <v>0</v>
      </c>
      <c r="AB8" s="2">
        <f>'Age Profile - 2015 - Bay-Equip'!AB43</f>
        <v>0</v>
      </c>
      <c r="AC8" s="2">
        <f>'Age Profile - 2015 - Bay-Equip'!AC43</f>
        <v>0</v>
      </c>
      <c r="AD8" s="2">
        <f>'Age Profile - 2015 - Bay-Equip'!AD43</f>
        <v>0</v>
      </c>
      <c r="AE8" s="2">
        <f>'Age Profile - 2015 - Bay-Equip'!AE43</f>
        <v>0</v>
      </c>
      <c r="AF8" s="2">
        <f>'Age Profile - 2015 - Bay-Equip'!AF43</f>
        <v>0</v>
      </c>
      <c r="AG8" s="2">
        <f>'Age Profile - 2015 - Bay-Equip'!AG43</f>
        <v>0</v>
      </c>
      <c r="AH8" s="2">
        <f>'Age Profile - 2015 - Bay-Equip'!AH43</f>
        <v>0</v>
      </c>
      <c r="AI8" s="2">
        <f>'Age Profile - 2015 - Bay-Equip'!AI43</f>
        <v>0</v>
      </c>
      <c r="AJ8" s="2">
        <f>'Age Profile - 2015 - Bay-Equip'!AJ43</f>
        <v>0</v>
      </c>
      <c r="AK8" s="2">
        <f>'Age Profile - 2015 - Bay-Equip'!AK43</f>
        <v>0</v>
      </c>
      <c r="AL8" s="2">
        <f>'Age Profile - 2015 - Bay-Equip'!AL43</f>
        <v>0</v>
      </c>
      <c r="AM8" s="2">
        <f>'Age Profile - 2015 - Bay-Equip'!AM43</f>
        <v>0</v>
      </c>
      <c r="AN8" s="2">
        <f>'Age Profile - 2015 - Bay-Equip'!AN43</f>
        <v>0</v>
      </c>
      <c r="AO8" s="2">
        <f>'Age Profile - 2015 - Bay-Equip'!AO43</f>
        <v>0</v>
      </c>
      <c r="AP8" s="2">
        <f>'Age Profile - 2015 - Bay-Equip'!AP43</f>
        <v>0</v>
      </c>
      <c r="AQ8" s="2">
        <f>'Age Profile - 2015 - Bay-Equip'!AQ43</f>
        <v>0</v>
      </c>
      <c r="AR8" s="2">
        <f>'Age Profile - 2015 - Bay-Equip'!AR43</f>
        <v>0</v>
      </c>
      <c r="AS8" s="2">
        <f>'Age Profile - 2015 - Bay-Equip'!AS43</f>
        <v>0</v>
      </c>
      <c r="AT8" s="2">
        <f>'Age Profile - 2015 - Bay-Equip'!AT43</f>
        <v>0</v>
      </c>
      <c r="AU8" s="2">
        <f>'Age Profile - 2015 - Bay-Equip'!AU43</f>
        <v>0</v>
      </c>
      <c r="AV8" s="2">
        <f>'Age Profile - 2015 - Bay-Equip'!AV43</f>
        <v>0</v>
      </c>
      <c r="AW8" s="2">
        <f>'Age Profile - 2015 - Bay-Equip'!AW43</f>
        <v>0</v>
      </c>
      <c r="AX8" s="2">
        <f>'Age Profile - 2015 - Bay-Equip'!AX43</f>
        <v>0</v>
      </c>
      <c r="AY8" s="2">
        <f>'Age Profile - 2015 - Bay-Equip'!AY43</f>
        <v>0</v>
      </c>
      <c r="AZ8" s="2">
        <f>'Age Profile - 2015 - Bay-Equip'!AZ43</f>
        <v>0</v>
      </c>
      <c r="BA8" s="2">
        <f>'Age Profile - 2015 - Bay-Equip'!BA43</f>
        <v>0</v>
      </c>
      <c r="BB8" s="2">
        <f>'Age Profile - 2015 - Bay-Equip'!BB43</f>
        <v>0</v>
      </c>
      <c r="BC8" s="2">
        <f>'Age Profile - 2015 - Bay-Equip'!BC43</f>
        <v>0</v>
      </c>
      <c r="BD8" s="2">
        <f>'Age Profile - 2015 - Bay-Equip'!BD43</f>
        <v>0</v>
      </c>
      <c r="BE8" s="2">
        <f>'Age Profile - 2015 - Bay-Equip'!BE43</f>
        <v>0</v>
      </c>
      <c r="BF8" s="2">
        <f>'Age Profile - 2015 - Bay-Equip'!BF43</f>
        <v>0</v>
      </c>
      <c r="BG8" s="2">
        <f>'Age Profile - 2015 - Bay-Equip'!BG43</f>
        <v>0</v>
      </c>
      <c r="BH8" s="2">
        <f>'Age Profile - 2015 - Bay-Equip'!BH43</f>
        <v>0</v>
      </c>
      <c r="BI8" s="2">
        <f>'Age Profile - 2015 - Bay-Equip'!BI43</f>
        <v>0</v>
      </c>
      <c r="BJ8" s="2">
        <f>'Age Profile - 2015 - Bay-Equip'!BJ43</f>
        <v>0</v>
      </c>
      <c r="BK8" s="2">
        <f>'Age Profile - 2015 - Bay-Equip'!BK43</f>
        <v>0</v>
      </c>
      <c r="BL8" s="2">
        <f>'Age Profile - 2015 - Bay-Equip'!BL43</f>
        <v>0</v>
      </c>
      <c r="BM8" s="2">
        <f>'Age Profile - 2015 - Bay-Equip'!BM43</f>
        <v>0</v>
      </c>
      <c r="BN8" s="2">
        <f>'Age Profile - 2015 - Bay-Equip'!BN43</f>
        <v>0</v>
      </c>
      <c r="BO8" s="2">
        <f>'Age Profile - 2015 - Bay-Equip'!BO43</f>
        <v>0</v>
      </c>
      <c r="BP8" s="2">
        <f>'Age Profile - 2015 - Bay-Equip'!BP43</f>
        <v>0</v>
      </c>
      <c r="BQ8" s="2">
        <f>'Age Profile - 2015 - Bay-Equip'!BQ43</f>
        <v>0</v>
      </c>
      <c r="BR8" s="2">
        <f>'Age Profile - 2015 - Bay-Equip'!BR43</f>
        <v>0</v>
      </c>
      <c r="BS8" s="2">
        <f>'Age Profile - 2015 - Bay-Equip'!BS43</f>
        <v>0</v>
      </c>
      <c r="BT8" s="2">
        <f>'Age Profile - 2015 - Bay-Equip'!BT43</f>
        <v>0</v>
      </c>
      <c r="BU8" s="2">
        <f>'Age Profile - 2015 - Bay-Equip'!BU43</f>
        <v>0</v>
      </c>
      <c r="BV8" s="2">
        <f>'Age Profile - 2015 - Bay-Equip'!BV43</f>
        <v>0</v>
      </c>
      <c r="BW8" s="2">
        <f>'Age Profile - 2015 - Bay-Equip'!BW43</f>
        <v>0</v>
      </c>
      <c r="BX8" s="2">
        <f>'Age Profile - 2015 - Bay-Equip'!BX43</f>
        <v>0</v>
      </c>
      <c r="BY8" s="2">
        <f>'Age Profile - 2015 - Bay-Equip'!BY43</f>
        <v>0</v>
      </c>
      <c r="BZ8" s="2">
        <f>'Age Profile - 2015 - Bay-Equip'!BZ43</f>
        <v>0</v>
      </c>
      <c r="CA8" s="2">
        <f>'Age Profile - 2015 - Bay-Equip'!CA43</f>
        <v>0</v>
      </c>
      <c r="CB8" s="2">
        <f>'Age Profile - 2015 - Bay-Equip'!CB43</f>
        <v>0</v>
      </c>
      <c r="CC8" s="2">
        <f>'Age Profile - 2015 - Bay-Equip'!CC43</f>
        <v>0</v>
      </c>
      <c r="CD8" s="2">
        <f>'Age Profile - 2015 - Bay-Equip'!CD43</f>
        <v>0</v>
      </c>
      <c r="CE8" s="2">
        <f>'Age Profile - 2015 - Bay-Equip'!CE43</f>
        <v>0</v>
      </c>
      <c r="CF8" s="2">
        <f>'Age Profile - 2015 - Bay-Equip'!CF43</f>
        <v>0</v>
      </c>
      <c r="CG8" s="2">
        <f>'Age Profile - 2015 - Bay-Equip'!CG43</f>
        <v>0</v>
      </c>
      <c r="CH8" s="2">
        <f>'Age Profile - 2015 - Bay-Equip'!CH43</f>
        <v>0</v>
      </c>
      <c r="CI8" s="2">
        <f>'Age Profile - 2015 - Bay-Equip'!CI43</f>
        <v>0</v>
      </c>
      <c r="CJ8" s="2">
        <f>'Age Profile - 2015 - Bay-Equip'!CJ43</f>
        <v>0</v>
      </c>
      <c r="CK8" s="2">
        <f>'Age Profile - 2015 - Bay-Equip'!CK43</f>
        <v>0</v>
      </c>
      <c r="CL8" s="2">
        <f>'Age Profile - 2015 - Bay-Equip'!CL43</f>
        <v>0</v>
      </c>
      <c r="CM8" s="2">
        <f>'Age Profile - 2015 - Bay-Equip'!CM43</f>
        <v>0</v>
      </c>
      <c r="CN8" s="2">
        <f>'Age Profile - 2015 - Bay-Equip'!CN43</f>
        <v>0</v>
      </c>
      <c r="CO8" s="2">
        <f>'Age Profile - 2015 - Bay-Equip'!CO43</f>
        <v>0</v>
      </c>
      <c r="CP8" s="2">
        <f>'Age Profile - 2015 - Bay-Equip'!CP43</f>
        <v>0</v>
      </c>
      <c r="CQ8" s="2">
        <f>'Age Profile - 2015 - Bay-Equip'!CQ43</f>
        <v>0</v>
      </c>
      <c r="CR8" s="2">
        <f>'Age Profile - 2015 - Bay-Equip'!CR43</f>
        <v>0</v>
      </c>
      <c r="CS8" s="2">
        <f>'Age Profile - 2015 - Bay-Equip'!CS43</f>
        <v>0</v>
      </c>
      <c r="CT8" s="2">
        <f>'Age Profile - 2015 - Bay-Equip'!CT43</f>
        <v>0</v>
      </c>
      <c r="CU8" s="2">
        <f>'Age Profile - 2015 - Bay-Equip'!CU43</f>
        <v>0</v>
      </c>
      <c r="CV8" s="2">
        <f>'Age Profile - 2015 - Bay-Equip'!CV43</f>
        <v>0</v>
      </c>
      <c r="CW8" s="2">
        <f>'Age Profile - 2015 - Bay-Equip'!CW43</f>
        <v>0</v>
      </c>
      <c r="CX8" s="2">
        <f>'Age Profile - 2015 - Bay-Equip'!CX43</f>
        <v>0</v>
      </c>
      <c r="CY8" s="2">
        <f>'Age Profile - 2015 - Bay-Equip'!CY43</f>
        <v>0</v>
      </c>
      <c r="CZ8" s="2">
        <f>'Age Profile - 2015 - Bay-Equip'!CZ43</f>
        <v>0</v>
      </c>
      <c r="DA8" s="2">
        <f>'Age Profile - 2015 - Bay-Equip'!DA43</f>
        <v>0</v>
      </c>
      <c r="DB8" s="2">
        <f>'Age Profile - 2015 - Bay-Equip'!DB43</f>
        <v>0</v>
      </c>
      <c r="DC8" s="2">
        <f>'Age Profile - 2015 - Bay-Equip'!DC43</f>
        <v>0</v>
      </c>
      <c r="DD8" s="2">
        <f>'Age Profile - 2015 - Bay-Equip'!DD43</f>
        <v>0</v>
      </c>
      <c r="DE8" s="2">
        <f>'Age Profile - 2015 - Bay-Equip'!DE43</f>
        <v>0</v>
      </c>
      <c r="DF8" s="2">
        <f>'Age Profile - 2015 - Bay-Equip'!DF43</f>
        <v>0</v>
      </c>
      <c r="DG8" s="2">
        <f>'Age Profile - 2015 - Bay-Equip'!DG43</f>
        <v>0</v>
      </c>
      <c r="DH8" s="2">
        <f>'Age Profile - 2015 - Bay-Equip'!DH43</f>
        <v>0</v>
      </c>
    </row>
    <row r="9" spans="1:112" x14ac:dyDescent="0.3">
      <c r="C9" t="s">
        <v>32</v>
      </c>
      <c r="D9">
        <v>331</v>
      </c>
      <c r="E9">
        <v>500</v>
      </c>
      <c r="F9" t="s">
        <v>6</v>
      </c>
      <c r="G9" s="1"/>
      <c r="H9" s="2">
        <f>'Age Profile - 2015 - Bay-Equip'!H44</f>
        <v>0</v>
      </c>
      <c r="I9" s="2">
        <f>'Age Profile - 2015 - Bay-Equip'!I44</f>
        <v>0</v>
      </c>
      <c r="J9" s="2">
        <f>'Age Profile - 2015 - Bay-Equip'!J44</f>
        <v>0</v>
      </c>
      <c r="K9" s="2">
        <f>'Age Profile - 2015 - Bay-Equip'!K44</f>
        <v>0</v>
      </c>
      <c r="L9" s="2">
        <f>'Age Profile - 2015 - Bay-Equip'!L44</f>
        <v>0</v>
      </c>
      <c r="M9" s="2">
        <f>'Age Profile - 2015 - Bay-Equip'!M44</f>
        <v>0</v>
      </c>
      <c r="N9" s="2">
        <f>'Age Profile - 2015 - Bay-Equip'!N44</f>
        <v>0</v>
      </c>
      <c r="O9" s="2">
        <f>'Age Profile - 2015 - Bay-Equip'!O44</f>
        <v>0</v>
      </c>
      <c r="P9" s="2">
        <f>'Age Profile - 2015 - Bay-Equip'!P44</f>
        <v>0</v>
      </c>
      <c r="Q9" s="2">
        <f>'Age Profile - 2015 - Bay-Equip'!Q44</f>
        <v>0</v>
      </c>
      <c r="R9" s="2">
        <f>'Age Profile - 2015 - Bay-Equip'!R44</f>
        <v>0</v>
      </c>
      <c r="S9" s="2">
        <f>'Age Profile - 2015 - Bay-Equip'!S44</f>
        <v>0</v>
      </c>
      <c r="T9" s="2">
        <f>'Age Profile - 2015 - Bay-Equip'!T44</f>
        <v>0</v>
      </c>
      <c r="U9" s="2">
        <f>'Age Profile - 2015 - Bay-Equip'!U44</f>
        <v>0</v>
      </c>
      <c r="V9" s="2">
        <f>'Age Profile - 2015 - Bay-Equip'!V44</f>
        <v>0</v>
      </c>
      <c r="W9" s="2">
        <f>'Age Profile - 2015 - Bay-Equip'!W44</f>
        <v>0</v>
      </c>
      <c r="X9" s="2">
        <f>'Age Profile - 2015 - Bay-Equip'!X44</f>
        <v>0</v>
      </c>
      <c r="Y9" s="2">
        <f>'Age Profile - 2015 - Bay-Equip'!Y44</f>
        <v>0</v>
      </c>
      <c r="Z9" s="2">
        <f>'Age Profile - 2015 - Bay-Equip'!Z44</f>
        <v>0</v>
      </c>
      <c r="AA9" s="2">
        <f>'Age Profile - 2015 - Bay-Equip'!AA44</f>
        <v>0</v>
      </c>
      <c r="AB9" s="2">
        <f>'Age Profile - 2015 - Bay-Equip'!AB44</f>
        <v>0</v>
      </c>
      <c r="AC9" s="2">
        <f>'Age Profile - 2015 - Bay-Equip'!AC44</f>
        <v>0</v>
      </c>
      <c r="AD9" s="2">
        <f>'Age Profile - 2015 - Bay-Equip'!AD44</f>
        <v>0</v>
      </c>
      <c r="AE9" s="2">
        <f>'Age Profile - 2015 - Bay-Equip'!AE44</f>
        <v>0</v>
      </c>
      <c r="AF9" s="2">
        <f>'Age Profile - 2015 - Bay-Equip'!AF44</f>
        <v>0</v>
      </c>
      <c r="AG9" s="2">
        <f>'Age Profile - 2015 - Bay-Equip'!AG44</f>
        <v>0</v>
      </c>
      <c r="AH9" s="2">
        <f>'Age Profile - 2015 - Bay-Equip'!AH44</f>
        <v>0</v>
      </c>
      <c r="AI9" s="2">
        <f>'Age Profile - 2015 - Bay-Equip'!AI44</f>
        <v>0</v>
      </c>
      <c r="AJ9" s="2">
        <f>'Age Profile - 2015 - Bay-Equip'!AJ44</f>
        <v>0</v>
      </c>
      <c r="AK9" s="2">
        <f>'Age Profile - 2015 - Bay-Equip'!AK44</f>
        <v>0</v>
      </c>
      <c r="AL9" s="2">
        <f>'Age Profile - 2015 - Bay-Equip'!AL44</f>
        <v>0</v>
      </c>
      <c r="AM9" s="2">
        <f>'Age Profile - 2015 - Bay-Equip'!AM44</f>
        <v>0</v>
      </c>
      <c r="AN9" s="2">
        <f>'Age Profile - 2015 - Bay-Equip'!AN44</f>
        <v>0</v>
      </c>
      <c r="AO9" s="2">
        <f>'Age Profile - 2015 - Bay-Equip'!AO44</f>
        <v>0</v>
      </c>
      <c r="AP9" s="2">
        <f>'Age Profile - 2015 - Bay-Equip'!AP44</f>
        <v>0</v>
      </c>
      <c r="AQ9" s="2">
        <f>'Age Profile - 2015 - Bay-Equip'!AQ44</f>
        <v>0</v>
      </c>
      <c r="AR9" s="2">
        <f>'Age Profile - 2015 - Bay-Equip'!AR44</f>
        <v>0</v>
      </c>
      <c r="AS9" s="2">
        <f>'Age Profile - 2015 - Bay-Equip'!AS44</f>
        <v>0</v>
      </c>
      <c r="AT9" s="2">
        <f>'Age Profile - 2015 - Bay-Equip'!AT44</f>
        <v>0</v>
      </c>
      <c r="AU9" s="2">
        <f>'Age Profile - 2015 - Bay-Equip'!AU44</f>
        <v>0</v>
      </c>
      <c r="AV9" s="2">
        <f>'Age Profile - 2015 - Bay-Equip'!AV44</f>
        <v>0</v>
      </c>
      <c r="AW9" s="2">
        <f>'Age Profile - 2015 - Bay-Equip'!AW44</f>
        <v>0</v>
      </c>
      <c r="AX9" s="2">
        <f>'Age Profile - 2015 - Bay-Equip'!AX44</f>
        <v>0</v>
      </c>
      <c r="AY9" s="2">
        <f>'Age Profile - 2015 - Bay-Equip'!AY44</f>
        <v>0</v>
      </c>
      <c r="AZ9" s="2">
        <f>'Age Profile - 2015 - Bay-Equip'!AZ44</f>
        <v>0</v>
      </c>
      <c r="BA9" s="2">
        <f>'Age Profile - 2015 - Bay-Equip'!BA44</f>
        <v>0</v>
      </c>
      <c r="BB9" s="2">
        <f>'Age Profile - 2015 - Bay-Equip'!BB44</f>
        <v>0</v>
      </c>
      <c r="BC9" s="2">
        <f>'Age Profile - 2015 - Bay-Equip'!BC44</f>
        <v>0</v>
      </c>
      <c r="BD9" s="2">
        <f>'Age Profile - 2015 - Bay-Equip'!BD44</f>
        <v>0</v>
      </c>
      <c r="BE9" s="2">
        <f>'Age Profile - 2015 - Bay-Equip'!BE44</f>
        <v>0</v>
      </c>
      <c r="BF9" s="2">
        <f>'Age Profile - 2015 - Bay-Equip'!BF44</f>
        <v>0</v>
      </c>
      <c r="BG9" s="2">
        <f>'Age Profile - 2015 - Bay-Equip'!BG44</f>
        <v>0</v>
      </c>
      <c r="BH9" s="2">
        <f>'Age Profile - 2015 - Bay-Equip'!BH44</f>
        <v>0</v>
      </c>
      <c r="BI9" s="2">
        <f>'Age Profile - 2015 - Bay-Equip'!BI44</f>
        <v>0</v>
      </c>
      <c r="BJ9" s="2">
        <f>'Age Profile - 2015 - Bay-Equip'!BJ44</f>
        <v>0</v>
      </c>
      <c r="BK9" s="2">
        <f>'Age Profile - 2015 - Bay-Equip'!BK44</f>
        <v>0</v>
      </c>
      <c r="BL9" s="2">
        <f>'Age Profile - 2015 - Bay-Equip'!BL44</f>
        <v>0</v>
      </c>
      <c r="BM9" s="2">
        <f>'Age Profile - 2015 - Bay-Equip'!BM44</f>
        <v>0</v>
      </c>
      <c r="BN9" s="2">
        <f>'Age Profile - 2015 - Bay-Equip'!BN44</f>
        <v>0</v>
      </c>
      <c r="BO9" s="2">
        <f>'Age Profile - 2015 - Bay-Equip'!BO44</f>
        <v>0</v>
      </c>
      <c r="BP9" s="2">
        <f>'Age Profile - 2015 - Bay-Equip'!BP44</f>
        <v>0</v>
      </c>
      <c r="BQ9" s="2">
        <f>'Age Profile - 2015 - Bay-Equip'!BQ44</f>
        <v>0</v>
      </c>
      <c r="BR9" s="2">
        <f>'Age Profile - 2015 - Bay-Equip'!BR44</f>
        <v>0</v>
      </c>
      <c r="BS9" s="2">
        <f>'Age Profile - 2015 - Bay-Equip'!BS44</f>
        <v>0</v>
      </c>
      <c r="BT9" s="2">
        <f>'Age Profile - 2015 - Bay-Equip'!BT44</f>
        <v>0</v>
      </c>
      <c r="BU9" s="2">
        <f>'Age Profile - 2015 - Bay-Equip'!BU44</f>
        <v>0</v>
      </c>
      <c r="BV9" s="2">
        <f>'Age Profile - 2015 - Bay-Equip'!BV44</f>
        <v>0</v>
      </c>
      <c r="BW9" s="2">
        <f>'Age Profile - 2015 - Bay-Equip'!BW44</f>
        <v>0</v>
      </c>
      <c r="BX9" s="2">
        <f>'Age Profile - 2015 - Bay-Equip'!BX44</f>
        <v>0</v>
      </c>
      <c r="BY9" s="2">
        <f>'Age Profile - 2015 - Bay-Equip'!BY44</f>
        <v>0</v>
      </c>
      <c r="BZ9" s="2">
        <f>'Age Profile - 2015 - Bay-Equip'!BZ44</f>
        <v>0</v>
      </c>
      <c r="CA9" s="2">
        <f>'Age Profile - 2015 - Bay-Equip'!CA44</f>
        <v>0</v>
      </c>
      <c r="CB9" s="2">
        <f>'Age Profile - 2015 - Bay-Equip'!CB44</f>
        <v>0</v>
      </c>
      <c r="CC9" s="2">
        <f>'Age Profile - 2015 - Bay-Equip'!CC44</f>
        <v>0</v>
      </c>
      <c r="CD9" s="2">
        <f>'Age Profile - 2015 - Bay-Equip'!CD44</f>
        <v>0</v>
      </c>
      <c r="CE9" s="2">
        <f>'Age Profile - 2015 - Bay-Equip'!CE44</f>
        <v>0</v>
      </c>
      <c r="CF9" s="2">
        <f>'Age Profile - 2015 - Bay-Equip'!CF44</f>
        <v>0</v>
      </c>
      <c r="CG9" s="2">
        <f>'Age Profile - 2015 - Bay-Equip'!CG44</f>
        <v>0</v>
      </c>
      <c r="CH9" s="2">
        <f>'Age Profile - 2015 - Bay-Equip'!CH44</f>
        <v>0</v>
      </c>
      <c r="CI9" s="2">
        <f>'Age Profile - 2015 - Bay-Equip'!CI44</f>
        <v>0</v>
      </c>
      <c r="CJ9" s="2">
        <f>'Age Profile - 2015 - Bay-Equip'!CJ44</f>
        <v>0</v>
      </c>
      <c r="CK9" s="2">
        <f>'Age Profile - 2015 - Bay-Equip'!CK44</f>
        <v>0</v>
      </c>
      <c r="CL9" s="2">
        <f>'Age Profile - 2015 - Bay-Equip'!CL44</f>
        <v>0</v>
      </c>
      <c r="CM9" s="2">
        <f>'Age Profile - 2015 - Bay-Equip'!CM44</f>
        <v>0</v>
      </c>
      <c r="CN9" s="2">
        <f>'Age Profile - 2015 - Bay-Equip'!CN44</f>
        <v>0</v>
      </c>
      <c r="CO9" s="2">
        <f>'Age Profile - 2015 - Bay-Equip'!CO44</f>
        <v>0</v>
      </c>
      <c r="CP9" s="2">
        <f>'Age Profile - 2015 - Bay-Equip'!CP44</f>
        <v>0</v>
      </c>
      <c r="CQ9" s="2">
        <f>'Age Profile - 2015 - Bay-Equip'!CQ44</f>
        <v>0</v>
      </c>
      <c r="CR9" s="2">
        <f>'Age Profile - 2015 - Bay-Equip'!CR44</f>
        <v>0</v>
      </c>
      <c r="CS9" s="2">
        <f>'Age Profile - 2015 - Bay-Equip'!CS44</f>
        <v>0</v>
      </c>
      <c r="CT9" s="2">
        <f>'Age Profile - 2015 - Bay-Equip'!CT44</f>
        <v>0</v>
      </c>
      <c r="CU9" s="2">
        <f>'Age Profile - 2015 - Bay-Equip'!CU44</f>
        <v>0</v>
      </c>
      <c r="CV9" s="2">
        <f>'Age Profile - 2015 - Bay-Equip'!CV44</f>
        <v>0</v>
      </c>
      <c r="CW9" s="2">
        <f>'Age Profile - 2015 - Bay-Equip'!CW44</f>
        <v>0</v>
      </c>
      <c r="CX9" s="2">
        <f>'Age Profile - 2015 - Bay-Equip'!CX44</f>
        <v>0</v>
      </c>
      <c r="CY9" s="2">
        <f>'Age Profile - 2015 - Bay-Equip'!CY44</f>
        <v>0</v>
      </c>
      <c r="CZ9" s="2">
        <f>'Age Profile - 2015 - Bay-Equip'!CZ44</f>
        <v>0</v>
      </c>
      <c r="DA9" s="2">
        <f>'Age Profile - 2015 - Bay-Equip'!DA44</f>
        <v>0</v>
      </c>
      <c r="DB9" s="2">
        <f>'Age Profile - 2015 - Bay-Equip'!DB44</f>
        <v>0</v>
      </c>
      <c r="DC9" s="2">
        <f>'Age Profile - 2015 - Bay-Equip'!DC44</f>
        <v>0</v>
      </c>
      <c r="DD9" s="2">
        <f>'Age Profile - 2015 - Bay-Equip'!DD44</f>
        <v>0</v>
      </c>
      <c r="DE9" s="2">
        <f>'Age Profile - 2015 - Bay-Equip'!DE44</f>
        <v>0</v>
      </c>
      <c r="DF9" s="2">
        <f>'Age Profile - 2015 - Bay-Equip'!DF44</f>
        <v>0</v>
      </c>
      <c r="DG9" s="2">
        <f>'Age Profile - 2015 - Bay-Equip'!DG44</f>
        <v>0</v>
      </c>
      <c r="DH9" s="2">
        <f>'Age Profile - 2015 - Bay-Equip'!DH44</f>
        <v>0</v>
      </c>
    </row>
    <row r="10" spans="1:112" x14ac:dyDescent="0.3">
      <c r="C10" t="s">
        <v>33</v>
      </c>
      <c r="D10">
        <v>501</v>
      </c>
      <c r="E10">
        <v>99999</v>
      </c>
      <c r="F10" t="s">
        <v>6</v>
      </c>
      <c r="G10" s="1"/>
      <c r="H10" s="2">
        <f>'Age Profile - 2015 - Bay-Equip'!H45</f>
        <v>0</v>
      </c>
      <c r="I10" s="2">
        <f>'Age Profile - 2015 - Bay-Equip'!I45</f>
        <v>0</v>
      </c>
      <c r="J10" s="2">
        <f>'Age Profile - 2015 - Bay-Equip'!J45</f>
        <v>0</v>
      </c>
      <c r="K10" s="2">
        <f>'Age Profile - 2015 - Bay-Equip'!K45</f>
        <v>0</v>
      </c>
      <c r="L10" s="2">
        <f>'Age Profile - 2015 - Bay-Equip'!L45</f>
        <v>0</v>
      </c>
      <c r="M10" s="2">
        <f>'Age Profile - 2015 - Bay-Equip'!M45</f>
        <v>0</v>
      </c>
      <c r="N10" s="2">
        <f>'Age Profile - 2015 - Bay-Equip'!N45</f>
        <v>0</v>
      </c>
      <c r="O10" s="2">
        <f>'Age Profile - 2015 - Bay-Equip'!O45</f>
        <v>0</v>
      </c>
      <c r="P10" s="2">
        <f>'Age Profile - 2015 - Bay-Equip'!P45</f>
        <v>0</v>
      </c>
      <c r="Q10" s="2">
        <f>'Age Profile - 2015 - Bay-Equip'!Q45</f>
        <v>0</v>
      </c>
      <c r="R10" s="2">
        <f>'Age Profile - 2015 - Bay-Equip'!R45</f>
        <v>0</v>
      </c>
      <c r="S10" s="2">
        <f>'Age Profile - 2015 - Bay-Equip'!S45</f>
        <v>0</v>
      </c>
      <c r="T10" s="2">
        <f>'Age Profile - 2015 - Bay-Equip'!T45</f>
        <v>0</v>
      </c>
      <c r="U10" s="2">
        <f>'Age Profile - 2015 - Bay-Equip'!U45</f>
        <v>0</v>
      </c>
      <c r="V10" s="2">
        <f>'Age Profile - 2015 - Bay-Equip'!V45</f>
        <v>0</v>
      </c>
      <c r="W10" s="2">
        <f>'Age Profile - 2015 - Bay-Equip'!W45</f>
        <v>0</v>
      </c>
      <c r="X10" s="2">
        <f>'Age Profile - 2015 - Bay-Equip'!X45</f>
        <v>0</v>
      </c>
      <c r="Y10" s="2">
        <f>'Age Profile - 2015 - Bay-Equip'!Y45</f>
        <v>0</v>
      </c>
      <c r="Z10" s="2">
        <f>'Age Profile - 2015 - Bay-Equip'!Z45</f>
        <v>0</v>
      </c>
      <c r="AA10" s="2">
        <f>'Age Profile - 2015 - Bay-Equip'!AA45</f>
        <v>0</v>
      </c>
      <c r="AB10" s="2">
        <f>'Age Profile - 2015 - Bay-Equip'!AB45</f>
        <v>0</v>
      </c>
      <c r="AC10" s="2">
        <f>'Age Profile - 2015 - Bay-Equip'!AC45</f>
        <v>0</v>
      </c>
      <c r="AD10" s="2">
        <f>'Age Profile - 2015 - Bay-Equip'!AD45</f>
        <v>0</v>
      </c>
      <c r="AE10" s="2">
        <f>'Age Profile - 2015 - Bay-Equip'!AE45</f>
        <v>0</v>
      </c>
      <c r="AF10" s="2">
        <f>'Age Profile - 2015 - Bay-Equip'!AF45</f>
        <v>0</v>
      </c>
      <c r="AG10" s="2">
        <f>'Age Profile - 2015 - Bay-Equip'!AG45</f>
        <v>0</v>
      </c>
      <c r="AH10" s="2">
        <f>'Age Profile - 2015 - Bay-Equip'!AH45</f>
        <v>0</v>
      </c>
      <c r="AI10" s="2">
        <f>'Age Profile - 2015 - Bay-Equip'!AI45</f>
        <v>0</v>
      </c>
      <c r="AJ10" s="2">
        <f>'Age Profile - 2015 - Bay-Equip'!AJ45</f>
        <v>0</v>
      </c>
      <c r="AK10" s="2">
        <f>'Age Profile - 2015 - Bay-Equip'!AK45</f>
        <v>0</v>
      </c>
      <c r="AL10" s="2">
        <f>'Age Profile - 2015 - Bay-Equip'!AL45</f>
        <v>0</v>
      </c>
      <c r="AM10" s="2">
        <f>'Age Profile - 2015 - Bay-Equip'!AM45</f>
        <v>0</v>
      </c>
      <c r="AN10" s="2">
        <f>'Age Profile - 2015 - Bay-Equip'!AN45</f>
        <v>0</v>
      </c>
      <c r="AO10" s="2">
        <f>'Age Profile - 2015 - Bay-Equip'!AO45</f>
        <v>0</v>
      </c>
      <c r="AP10" s="2">
        <f>'Age Profile - 2015 - Bay-Equip'!AP45</f>
        <v>0</v>
      </c>
      <c r="AQ10" s="2">
        <f>'Age Profile - 2015 - Bay-Equip'!AQ45</f>
        <v>0</v>
      </c>
      <c r="AR10" s="2">
        <f>'Age Profile - 2015 - Bay-Equip'!AR45</f>
        <v>0</v>
      </c>
      <c r="AS10" s="2">
        <f>'Age Profile - 2015 - Bay-Equip'!AS45</f>
        <v>0</v>
      </c>
      <c r="AT10" s="2">
        <f>'Age Profile - 2015 - Bay-Equip'!AT45</f>
        <v>0</v>
      </c>
      <c r="AU10" s="2">
        <f>'Age Profile - 2015 - Bay-Equip'!AU45</f>
        <v>0</v>
      </c>
      <c r="AV10" s="2">
        <f>'Age Profile - 2015 - Bay-Equip'!AV45</f>
        <v>0</v>
      </c>
      <c r="AW10" s="2">
        <f>'Age Profile - 2015 - Bay-Equip'!AW45</f>
        <v>0</v>
      </c>
      <c r="AX10" s="2">
        <f>'Age Profile - 2015 - Bay-Equip'!AX45</f>
        <v>0</v>
      </c>
      <c r="AY10" s="2">
        <f>'Age Profile - 2015 - Bay-Equip'!AY45</f>
        <v>0</v>
      </c>
      <c r="AZ10" s="2">
        <f>'Age Profile - 2015 - Bay-Equip'!AZ45</f>
        <v>0</v>
      </c>
      <c r="BA10" s="2">
        <f>'Age Profile - 2015 - Bay-Equip'!BA45</f>
        <v>0</v>
      </c>
      <c r="BB10" s="2">
        <f>'Age Profile - 2015 - Bay-Equip'!BB45</f>
        <v>0</v>
      </c>
      <c r="BC10" s="2">
        <f>'Age Profile - 2015 - Bay-Equip'!BC45</f>
        <v>0</v>
      </c>
      <c r="BD10" s="2">
        <f>'Age Profile - 2015 - Bay-Equip'!BD45</f>
        <v>0</v>
      </c>
      <c r="BE10" s="2">
        <f>'Age Profile - 2015 - Bay-Equip'!BE45</f>
        <v>0</v>
      </c>
      <c r="BF10" s="2">
        <f>'Age Profile - 2015 - Bay-Equip'!BF45</f>
        <v>0</v>
      </c>
      <c r="BG10" s="2">
        <f>'Age Profile - 2015 - Bay-Equip'!BG45</f>
        <v>0</v>
      </c>
      <c r="BH10" s="2">
        <f>'Age Profile - 2015 - Bay-Equip'!BH45</f>
        <v>0</v>
      </c>
      <c r="BI10" s="2">
        <f>'Age Profile - 2015 - Bay-Equip'!BI45</f>
        <v>0</v>
      </c>
      <c r="BJ10" s="2">
        <f>'Age Profile - 2015 - Bay-Equip'!BJ45</f>
        <v>0</v>
      </c>
      <c r="BK10" s="2">
        <f>'Age Profile - 2015 - Bay-Equip'!BK45</f>
        <v>0</v>
      </c>
      <c r="BL10" s="2">
        <f>'Age Profile - 2015 - Bay-Equip'!BL45</f>
        <v>0</v>
      </c>
      <c r="BM10" s="2">
        <f>'Age Profile - 2015 - Bay-Equip'!BM45</f>
        <v>0</v>
      </c>
      <c r="BN10" s="2">
        <f>'Age Profile - 2015 - Bay-Equip'!BN45</f>
        <v>0</v>
      </c>
      <c r="BO10" s="2">
        <f>'Age Profile - 2015 - Bay-Equip'!BO45</f>
        <v>0</v>
      </c>
      <c r="BP10" s="2">
        <f>'Age Profile - 2015 - Bay-Equip'!BP45</f>
        <v>0</v>
      </c>
      <c r="BQ10" s="2">
        <f>'Age Profile - 2015 - Bay-Equip'!BQ45</f>
        <v>0</v>
      </c>
      <c r="BR10" s="2">
        <f>'Age Profile - 2015 - Bay-Equip'!BR45</f>
        <v>0</v>
      </c>
      <c r="BS10" s="2">
        <f>'Age Profile - 2015 - Bay-Equip'!BS45</f>
        <v>0</v>
      </c>
      <c r="BT10" s="2">
        <f>'Age Profile - 2015 - Bay-Equip'!BT45</f>
        <v>0</v>
      </c>
      <c r="BU10" s="2">
        <f>'Age Profile - 2015 - Bay-Equip'!BU45</f>
        <v>0</v>
      </c>
      <c r="BV10" s="2">
        <f>'Age Profile - 2015 - Bay-Equip'!BV45</f>
        <v>0</v>
      </c>
      <c r="BW10" s="2">
        <f>'Age Profile - 2015 - Bay-Equip'!BW45</f>
        <v>0</v>
      </c>
      <c r="BX10" s="2">
        <f>'Age Profile - 2015 - Bay-Equip'!BX45</f>
        <v>0</v>
      </c>
      <c r="BY10" s="2">
        <f>'Age Profile - 2015 - Bay-Equip'!BY45</f>
        <v>0</v>
      </c>
      <c r="BZ10" s="2">
        <f>'Age Profile - 2015 - Bay-Equip'!BZ45</f>
        <v>0</v>
      </c>
      <c r="CA10" s="2">
        <f>'Age Profile - 2015 - Bay-Equip'!CA45</f>
        <v>0</v>
      </c>
      <c r="CB10" s="2">
        <f>'Age Profile - 2015 - Bay-Equip'!CB45</f>
        <v>0</v>
      </c>
      <c r="CC10" s="2">
        <f>'Age Profile - 2015 - Bay-Equip'!CC45</f>
        <v>0</v>
      </c>
      <c r="CD10" s="2">
        <f>'Age Profile - 2015 - Bay-Equip'!CD45</f>
        <v>0</v>
      </c>
      <c r="CE10" s="2">
        <f>'Age Profile - 2015 - Bay-Equip'!CE45</f>
        <v>0</v>
      </c>
      <c r="CF10" s="2">
        <f>'Age Profile - 2015 - Bay-Equip'!CF45</f>
        <v>0</v>
      </c>
      <c r="CG10" s="2">
        <f>'Age Profile - 2015 - Bay-Equip'!CG45</f>
        <v>0</v>
      </c>
      <c r="CH10" s="2">
        <f>'Age Profile - 2015 - Bay-Equip'!CH45</f>
        <v>0</v>
      </c>
      <c r="CI10" s="2">
        <f>'Age Profile - 2015 - Bay-Equip'!CI45</f>
        <v>0</v>
      </c>
      <c r="CJ10" s="2">
        <f>'Age Profile - 2015 - Bay-Equip'!CJ45</f>
        <v>0</v>
      </c>
      <c r="CK10" s="2">
        <f>'Age Profile - 2015 - Bay-Equip'!CK45</f>
        <v>0</v>
      </c>
      <c r="CL10" s="2">
        <f>'Age Profile - 2015 - Bay-Equip'!CL45</f>
        <v>0</v>
      </c>
      <c r="CM10" s="2">
        <f>'Age Profile - 2015 - Bay-Equip'!CM45</f>
        <v>0</v>
      </c>
      <c r="CN10" s="2">
        <f>'Age Profile - 2015 - Bay-Equip'!CN45</f>
        <v>0</v>
      </c>
      <c r="CO10" s="2">
        <f>'Age Profile - 2015 - Bay-Equip'!CO45</f>
        <v>0</v>
      </c>
      <c r="CP10" s="2">
        <f>'Age Profile - 2015 - Bay-Equip'!CP45</f>
        <v>0</v>
      </c>
      <c r="CQ10" s="2">
        <f>'Age Profile - 2015 - Bay-Equip'!CQ45</f>
        <v>0</v>
      </c>
      <c r="CR10" s="2">
        <f>'Age Profile - 2015 - Bay-Equip'!CR45</f>
        <v>0</v>
      </c>
      <c r="CS10" s="2">
        <f>'Age Profile - 2015 - Bay-Equip'!CS45</f>
        <v>0</v>
      </c>
      <c r="CT10" s="2">
        <f>'Age Profile - 2015 - Bay-Equip'!CT45</f>
        <v>0</v>
      </c>
      <c r="CU10" s="2">
        <f>'Age Profile - 2015 - Bay-Equip'!CU45</f>
        <v>0</v>
      </c>
      <c r="CV10" s="2">
        <f>'Age Profile - 2015 - Bay-Equip'!CV45</f>
        <v>0</v>
      </c>
      <c r="CW10" s="2">
        <f>'Age Profile - 2015 - Bay-Equip'!CW45</f>
        <v>0</v>
      </c>
      <c r="CX10" s="2">
        <f>'Age Profile - 2015 - Bay-Equip'!CX45</f>
        <v>0</v>
      </c>
      <c r="CY10" s="2">
        <f>'Age Profile - 2015 - Bay-Equip'!CY45</f>
        <v>0</v>
      </c>
      <c r="CZ10" s="2">
        <f>'Age Profile - 2015 - Bay-Equip'!CZ45</f>
        <v>0</v>
      </c>
      <c r="DA10" s="2">
        <f>'Age Profile - 2015 - Bay-Equip'!DA45</f>
        <v>0</v>
      </c>
      <c r="DB10" s="2">
        <f>'Age Profile - 2015 - Bay-Equip'!DB45</f>
        <v>0</v>
      </c>
      <c r="DC10" s="2">
        <f>'Age Profile - 2015 - Bay-Equip'!DC45</f>
        <v>0</v>
      </c>
      <c r="DD10" s="2">
        <f>'Age Profile - 2015 - Bay-Equip'!DD45</f>
        <v>0</v>
      </c>
      <c r="DE10" s="2">
        <f>'Age Profile - 2015 - Bay-Equip'!DE45</f>
        <v>0</v>
      </c>
      <c r="DF10" s="2">
        <f>'Age Profile - 2015 - Bay-Equip'!DF45</f>
        <v>0</v>
      </c>
      <c r="DG10" s="2">
        <f>'Age Profile - 2015 - Bay-Equip'!DG45</f>
        <v>0</v>
      </c>
      <c r="DH10" s="2">
        <f>'Age Profile - 2015 - Bay-Equip'!DH45</f>
        <v>0</v>
      </c>
    </row>
    <row r="11" spans="1:112" x14ac:dyDescent="0.3">
      <c r="C11" t="s">
        <v>34</v>
      </c>
      <c r="D11">
        <v>0</v>
      </c>
      <c r="E11">
        <v>33</v>
      </c>
      <c r="F11" t="s">
        <v>7</v>
      </c>
      <c r="G11" s="1"/>
      <c r="H11" s="2">
        <f>'Age Profile - 2015 - Bay-Equip'!H46</f>
        <v>0</v>
      </c>
      <c r="I11" s="2">
        <f>'Age Profile - 2015 - Bay-Equip'!I46</f>
        <v>1</v>
      </c>
      <c r="J11" s="2">
        <f>'Age Profile - 2015 - Bay-Equip'!J46</f>
        <v>0</v>
      </c>
      <c r="K11" s="2">
        <f>'Age Profile - 2015 - Bay-Equip'!K46</f>
        <v>2</v>
      </c>
      <c r="L11" s="2">
        <f>'Age Profile - 2015 - Bay-Equip'!L46</f>
        <v>0</v>
      </c>
      <c r="M11" s="2">
        <f>'Age Profile - 2015 - Bay-Equip'!M46</f>
        <v>0</v>
      </c>
      <c r="N11" s="2">
        <f>'Age Profile - 2015 - Bay-Equip'!N46</f>
        <v>0</v>
      </c>
      <c r="O11" s="2">
        <f>'Age Profile - 2015 - Bay-Equip'!O46</f>
        <v>0</v>
      </c>
      <c r="P11" s="2">
        <f>'Age Profile - 2015 - Bay-Equip'!P46</f>
        <v>2</v>
      </c>
      <c r="Q11" s="2">
        <f>'Age Profile - 2015 - Bay-Equip'!Q46</f>
        <v>0</v>
      </c>
      <c r="R11" s="2">
        <f>'Age Profile - 2015 - Bay-Equip'!R46</f>
        <v>0</v>
      </c>
      <c r="S11" s="2">
        <f>'Age Profile - 2015 - Bay-Equip'!S46</f>
        <v>0</v>
      </c>
      <c r="T11" s="2">
        <f>'Age Profile - 2015 - Bay-Equip'!T46</f>
        <v>0</v>
      </c>
      <c r="U11" s="2">
        <f>'Age Profile - 2015 - Bay-Equip'!U46</f>
        <v>2</v>
      </c>
      <c r="V11" s="2">
        <f>'Age Profile - 2015 - Bay-Equip'!V46</f>
        <v>0</v>
      </c>
      <c r="W11" s="2">
        <f>'Age Profile - 2015 - Bay-Equip'!W46</f>
        <v>1</v>
      </c>
      <c r="X11" s="2">
        <f>'Age Profile - 2015 - Bay-Equip'!X46</f>
        <v>1</v>
      </c>
      <c r="Y11" s="2">
        <f>'Age Profile - 2015 - Bay-Equip'!Y46</f>
        <v>1</v>
      </c>
      <c r="Z11" s="2">
        <f>'Age Profile - 2015 - Bay-Equip'!Z46</f>
        <v>0</v>
      </c>
      <c r="AA11" s="2">
        <f>'Age Profile - 2015 - Bay-Equip'!AA46</f>
        <v>0</v>
      </c>
      <c r="AB11" s="2">
        <f>'Age Profile - 2015 - Bay-Equip'!AB46</f>
        <v>5</v>
      </c>
      <c r="AC11" s="2">
        <f>'Age Profile - 2015 - Bay-Equip'!AC46</f>
        <v>0</v>
      </c>
      <c r="AD11" s="2">
        <f>'Age Profile - 2015 - Bay-Equip'!AD46</f>
        <v>0</v>
      </c>
      <c r="AE11" s="2">
        <f>'Age Profile - 2015 - Bay-Equip'!AE46</f>
        <v>0</v>
      </c>
      <c r="AF11" s="2">
        <f>'Age Profile - 2015 - Bay-Equip'!AF46</f>
        <v>0</v>
      </c>
      <c r="AG11" s="2">
        <f>'Age Profile - 2015 - Bay-Equip'!AG46</f>
        <v>1</v>
      </c>
      <c r="AH11" s="2">
        <f>'Age Profile - 2015 - Bay-Equip'!AH46</f>
        <v>2</v>
      </c>
      <c r="AI11" s="2">
        <f>'Age Profile - 2015 - Bay-Equip'!AI46</f>
        <v>0</v>
      </c>
      <c r="AJ11" s="2">
        <f>'Age Profile - 2015 - Bay-Equip'!AJ46</f>
        <v>0</v>
      </c>
      <c r="AK11" s="2">
        <f>'Age Profile - 2015 - Bay-Equip'!AK46</f>
        <v>0</v>
      </c>
      <c r="AL11" s="2">
        <f>'Age Profile - 2015 - Bay-Equip'!AL46</f>
        <v>0</v>
      </c>
      <c r="AM11" s="2">
        <f>'Age Profile - 2015 - Bay-Equip'!AM46</f>
        <v>1</v>
      </c>
      <c r="AN11" s="2">
        <f>'Age Profile - 2015 - Bay-Equip'!AN46</f>
        <v>0</v>
      </c>
      <c r="AO11" s="2">
        <f>'Age Profile - 2015 - Bay-Equip'!AO46</f>
        <v>2</v>
      </c>
      <c r="AP11" s="2">
        <f>'Age Profile - 2015 - Bay-Equip'!AP46</f>
        <v>0</v>
      </c>
      <c r="AQ11" s="2">
        <f>'Age Profile - 2015 - Bay-Equip'!AQ46</f>
        <v>0</v>
      </c>
      <c r="AR11" s="2">
        <f>'Age Profile - 2015 - Bay-Equip'!AR46</f>
        <v>1</v>
      </c>
      <c r="AS11" s="2">
        <f>'Age Profile - 2015 - Bay-Equip'!AS46</f>
        <v>0</v>
      </c>
      <c r="AT11" s="2">
        <f>'Age Profile - 2015 - Bay-Equip'!AT46</f>
        <v>0</v>
      </c>
      <c r="AU11" s="2">
        <f>'Age Profile - 2015 - Bay-Equip'!AU46</f>
        <v>0</v>
      </c>
      <c r="AV11" s="2">
        <f>'Age Profile - 2015 - Bay-Equip'!AV46</f>
        <v>2</v>
      </c>
      <c r="AW11" s="2">
        <f>'Age Profile - 2015 - Bay-Equip'!AW46</f>
        <v>0</v>
      </c>
      <c r="AX11" s="2">
        <f>'Age Profile - 2015 - Bay-Equip'!AX46</f>
        <v>0</v>
      </c>
      <c r="AY11" s="2">
        <f>'Age Profile - 2015 - Bay-Equip'!AY46</f>
        <v>2</v>
      </c>
      <c r="AZ11" s="2">
        <f>'Age Profile - 2015 - Bay-Equip'!AZ46</f>
        <v>0</v>
      </c>
      <c r="BA11" s="2">
        <f>'Age Profile - 2015 - Bay-Equip'!BA46</f>
        <v>0</v>
      </c>
      <c r="BB11" s="2">
        <f>'Age Profile - 2015 - Bay-Equip'!BB46</f>
        <v>0</v>
      </c>
      <c r="BC11" s="2">
        <f>'Age Profile - 2015 - Bay-Equip'!BC46</f>
        <v>0</v>
      </c>
      <c r="BD11" s="2">
        <f>'Age Profile - 2015 - Bay-Equip'!BD46</f>
        <v>0</v>
      </c>
      <c r="BE11" s="2">
        <f>'Age Profile - 2015 - Bay-Equip'!BE46</f>
        <v>0</v>
      </c>
      <c r="BF11" s="2">
        <f>'Age Profile - 2015 - Bay-Equip'!BF46</f>
        <v>0</v>
      </c>
      <c r="BG11" s="2">
        <f>'Age Profile - 2015 - Bay-Equip'!BG46</f>
        <v>0</v>
      </c>
      <c r="BH11" s="2">
        <f>'Age Profile - 2015 - Bay-Equip'!BH46</f>
        <v>1</v>
      </c>
      <c r="BI11" s="2">
        <f>'Age Profile - 2015 - Bay-Equip'!BI46</f>
        <v>1</v>
      </c>
      <c r="BJ11" s="2">
        <f>'Age Profile - 2015 - Bay-Equip'!BJ46</f>
        <v>0</v>
      </c>
      <c r="BK11" s="2">
        <f>'Age Profile - 2015 - Bay-Equip'!BK46</f>
        <v>0</v>
      </c>
      <c r="BL11" s="2">
        <f>'Age Profile - 2015 - Bay-Equip'!BL46</f>
        <v>0</v>
      </c>
      <c r="BM11" s="2">
        <f>'Age Profile - 2015 - Bay-Equip'!BM46</f>
        <v>0</v>
      </c>
      <c r="BN11" s="2">
        <f>'Age Profile - 2015 - Bay-Equip'!BN46</f>
        <v>0</v>
      </c>
      <c r="BO11" s="2">
        <f>'Age Profile - 2015 - Bay-Equip'!BO46</f>
        <v>0</v>
      </c>
      <c r="BP11" s="2">
        <f>'Age Profile - 2015 - Bay-Equip'!BP46</f>
        <v>0</v>
      </c>
      <c r="BQ11" s="2">
        <f>'Age Profile - 2015 - Bay-Equip'!BQ46</f>
        <v>0</v>
      </c>
      <c r="BR11" s="2">
        <f>'Age Profile - 2015 - Bay-Equip'!BR46</f>
        <v>0</v>
      </c>
      <c r="BS11" s="2">
        <f>'Age Profile - 2015 - Bay-Equip'!BS46</f>
        <v>0</v>
      </c>
      <c r="BT11" s="2">
        <f>'Age Profile - 2015 - Bay-Equip'!BT46</f>
        <v>0</v>
      </c>
      <c r="BU11" s="2">
        <f>'Age Profile - 2015 - Bay-Equip'!BU46</f>
        <v>0</v>
      </c>
      <c r="BV11" s="2">
        <f>'Age Profile - 2015 - Bay-Equip'!BV46</f>
        <v>0</v>
      </c>
      <c r="BW11" s="2">
        <f>'Age Profile - 2015 - Bay-Equip'!BW46</f>
        <v>0</v>
      </c>
      <c r="BX11" s="2">
        <f>'Age Profile - 2015 - Bay-Equip'!BX46</f>
        <v>0</v>
      </c>
      <c r="BY11" s="2">
        <f>'Age Profile - 2015 - Bay-Equip'!BY46</f>
        <v>0</v>
      </c>
      <c r="BZ11" s="2">
        <f>'Age Profile - 2015 - Bay-Equip'!BZ46</f>
        <v>0</v>
      </c>
      <c r="CA11" s="2">
        <f>'Age Profile - 2015 - Bay-Equip'!CA46</f>
        <v>0</v>
      </c>
      <c r="CB11" s="2">
        <f>'Age Profile - 2015 - Bay-Equip'!CB46</f>
        <v>0</v>
      </c>
      <c r="CC11" s="2">
        <f>'Age Profile - 2015 - Bay-Equip'!CC46</f>
        <v>0</v>
      </c>
      <c r="CD11" s="2">
        <f>'Age Profile - 2015 - Bay-Equip'!CD46</f>
        <v>0</v>
      </c>
      <c r="CE11" s="2">
        <f>'Age Profile - 2015 - Bay-Equip'!CE46</f>
        <v>0</v>
      </c>
      <c r="CF11" s="2">
        <f>'Age Profile - 2015 - Bay-Equip'!CF46</f>
        <v>0</v>
      </c>
      <c r="CG11" s="2">
        <f>'Age Profile - 2015 - Bay-Equip'!CG46</f>
        <v>0</v>
      </c>
      <c r="CH11" s="2">
        <f>'Age Profile - 2015 - Bay-Equip'!CH46</f>
        <v>0</v>
      </c>
      <c r="CI11" s="2">
        <f>'Age Profile - 2015 - Bay-Equip'!CI46</f>
        <v>0</v>
      </c>
      <c r="CJ11" s="2">
        <f>'Age Profile - 2015 - Bay-Equip'!CJ46</f>
        <v>0</v>
      </c>
      <c r="CK11" s="2">
        <f>'Age Profile - 2015 - Bay-Equip'!CK46</f>
        <v>0</v>
      </c>
      <c r="CL11" s="2">
        <f>'Age Profile - 2015 - Bay-Equip'!CL46</f>
        <v>0</v>
      </c>
      <c r="CM11" s="2">
        <f>'Age Profile - 2015 - Bay-Equip'!CM46</f>
        <v>0</v>
      </c>
      <c r="CN11" s="2">
        <f>'Age Profile - 2015 - Bay-Equip'!CN46</f>
        <v>0</v>
      </c>
      <c r="CO11" s="2">
        <f>'Age Profile - 2015 - Bay-Equip'!CO46</f>
        <v>0</v>
      </c>
      <c r="CP11" s="2">
        <f>'Age Profile - 2015 - Bay-Equip'!CP46</f>
        <v>0</v>
      </c>
      <c r="CQ11" s="2">
        <f>'Age Profile - 2015 - Bay-Equip'!CQ46</f>
        <v>0</v>
      </c>
      <c r="CR11" s="2">
        <f>'Age Profile - 2015 - Bay-Equip'!CR46</f>
        <v>0</v>
      </c>
      <c r="CS11" s="2">
        <f>'Age Profile - 2015 - Bay-Equip'!CS46</f>
        <v>0</v>
      </c>
      <c r="CT11" s="2">
        <f>'Age Profile - 2015 - Bay-Equip'!CT46</f>
        <v>0</v>
      </c>
      <c r="CU11" s="2">
        <f>'Age Profile - 2015 - Bay-Equip'!CU46</f>
        <v>0</v>
      </c>
      <c r="CV11" s="2">
        <f>'Age Profile - 2015 - Bay-Equip'!CV46</f>
        <v>0</v>
      </c>
      <c r="CW11" s="2">
        <f>'Age Profile - 2015 - Bay-Equip'!CW46</f>
        <v>0</v>
      </c>
      <c r="CX11" s="2">
        <f>'Age Profile - 2015 - Bay-Equip'!CX46</f>
        <v>0</v>
      </c>
      <c r="CY11" s="2">
        <f>'Age Profile - 2015 - Bay-Equip'!CY46</f>
        <v>0</v>
      </c>
      <c r="CZ11" s="2">
        <f>'Age Profile - 2015 - Bay-Equip'!CZ46</f>
        <v>0</v>
      </c>
      <c r="DA11" s="2">
        <f>'Age Profile - 2015 - Bay-Equip'!DA46</f>
        <v>0</v>
      </c>
      <c r="DB11" s="2">
        <f>'Age Profile - 2015 - Bay-Equip'!DB46</f>
        <v>0</v>
      </c>
      <c r="DC11" s="2">
        <f>'Age Profile - 2015 - Bay-Equip'!DC46</f>
        <v>0</v>
      </c>
      <c r="DD11" s="2">
        <f>'Age Profile - 2015 - Bay-Equip'!DD46</f>
        <v>0</v>
      </c>
      <c r="DE11" s="2">
        <f>'Age Profile - 2015 - Bay-Equip'!DE46</f>
        <v>0</v>
      </c>
      <c r="DF11" s="2">
        <f>'Age Profile - 2015 - Bay-Equip'!DF46</f>
        <v>0</v>
      </c>
      <c r="DG11" s="2">
        <f>'Age Profile - 2015 - Bay-Equip'!DG46</f>
        <v>0</v>
      </c>
      <c r="DH11" s="2">
        <f>'Age Profile - 2015 - Bay-Equip'!DH46</f>
        <v>0</v>
      </c>
    </row>
    <row r="12" spans="1:112" x14ac:dyDescent="0.3">
      <c r="C12" t="s">
        <v>35</v>
      </c>
      <c r="D12">
        <v>34</v>
      </c>
      <c r="E12">
        <v>66</v>
      </c>
      <c r="F12" t="s">
        <v>7</v>
      </c>
      <c r="G12" s="1"/>
      <c r="H12" s="2">
        <f>'Age Profile - 2015 - Bay-Equip'!H47</f>
        <v>0</v>
      </c>
      <c r="I12" s="2">
        <f>'Age Profile - 2015 - Bay-Equip'!I47</f>
        <v>0</v>
      </c>
      <c r="J12" s="2">
        <f>'Age Profile - 2015 - Bay-Equip'!J47</f>
        <v>14</v>
      </c>
      <c r="K12" s="2">
        <f>'Age Profile - 2015 - Bay-Equip'!K47</f>
        <v>17</v>
      </c>
      <c r="L12" s="2">
        <f>'Age Profile - 2015 - Bay-Equip'!L47</f>
        <v>0</v>
      </c>
      <c r="M12" s="2">
        <f>'Age Profile - 2015 - Bay-Equip'!M47</f>
        <v>0</v>
      </c>
      <c r="N12" s="2">
        <f>'Age Profile - 2015 - Bay-Equip'!N47</f>
        <v>6</v>
      </c>
      <c r="O12" s="2">
        <f>'Age Profile - 2015 - Bay-Equip'!O47</f>
        <v>2</v>
      </c>
      <c r="P12" s="2">
        <f>'Age Profile - 2015 - Bay-Equip'!P47</f>
        <v>0</v>
      </c>
      <c r="Q12" s="2">
        <f>'Age Profile - 2015 - Bay-Equip'!Q47</f>
        <v>2</v>
      </c>
      <c r="R12" s="2">
        <f>'Age Profile - 2015 - Bay-Equip'!R47</f>
        <v>0</v>
      </c>
      <c r="S12" s="2">
        <f>'Age Profile - 2015 - Bay-Equip'!S47</f>
        <v>0</v>
      </c>
      <c r="T12" s="2">
        <f>'Age Profile - 2015 - Bay-Equip'!T47</f>
        <v>0</v>
      </c>
      <c r="U12" s="2">
        <f>'Age Profile - 2015 - Bay-Equip'!U47</f>
        <v>0</v>
      </c>
      <c r="V12" s="2">
        <f>'Age Profile - 2015 - Bay-Equip'!V47</f>
        <v>0</v>
      </c>
      <c r="W12" s="2">
        <f>'Age Profile - 2015 - Bay-Equip'!W47</f>
        <v>1</v>
      </c>
      <c r="X12" s="2">
        <f>'Age Profile - 2015 - Bay-Equip'!X47</f>
        <v>1</v>
      </c>
      <c r="Y12" s="2">
        <f>'Age Profile - 2015 - Bay-Equip'!Y47</f>
        <v>3</v>
      </c>
      <c r="Z12" s="2">
        <f>'Age Profile - 2015 - Bay-Equip'!Z47</f>
        <v>0</v>
      </c>
      <c r="AA12" s="2">
        <f>'Age Profile - 2015 - Bay-Equip'!AA47</f>
        <v>0</v>
      </c>
      <c r="AB12" s="2">
        <f>'Age Profile - 2015 - Bay-Equip'!AB47</f>
        <v>0</v>
      </c>
      <c r="AC12" s="2">
        <f>'Age Profile - 2015 - Bay-Equip'!AC47</f>
        <v>0</v>
      </c>
      <c r="AD12" s="2">
        <f>'Age Profile - 2015 - Bay-Equip'!AD47</f>
        <v>0</v>
      </c>
      <c r="AE12" s="2">
        <f>'Age Profile - 2015 - Bay-Equip'!AE47</f>
        <v>0</v>
      </c>
      <c r="AF12" s="2">
        <f>'Age Profile - 2015 - Bay-Equip'!AF47</f>
        <v>0</v>
      </c>
      <c r="AG12" s="2">
        <f>'Age Profile - 2015 - Bay-Equip'!AG47</f>
        <v>0</v>
      </c>
      <c r="AH12" s="2">
        <f>'Age Profile - 2015 - Bay-Equip'!AH47</f>
        <v>0</v>
      </c>
      <c r="AI12" s="2">
        <f>'Age Profile - 2015 - Bay-Equip'!AI47</f>
        <v>0</v>
      </c>
      <c r="AJ12" s="2">
        <f>'Age Profile - 2015 - Bay-Equip'!AJ47</f>
        <v>0</v>
      </c>
      <c r="AK12" s="2">
        <f>'Age Profile - 2015 - Bay-Equip'!AK47</f>
        <v>0</v>
      </c>
      <c r="AL12" s="2">
        <f>'Age Profile - 2015 - Bay-Equip'!AL47</f>
        <v>0</v>
      </c>
      <c r="AM12" s="2">
        <f>'Age Profile - 2015 - Bay-Equip'!AM47</f>
        <v>0</v>
      </c>
      <c r="AN12" s="2">
        <f>'Age Profile - 2015 - Bay-Equip'!AN47</f>
        <v>0</v>
      </c>
      <c r="AO12" s="2">
        <f>'Age Profile - 2015 - Bay-Equip'!AO47</f>
        <v>2</v>
      </c>
      <c r="AP12" s="2">
        <f>'Age Profile - 2015 - Bay-Equip'!AP47</f>
        <v>0</v>
      </c>
      <c r="AQ12" s="2">
        <f>'Age Profile - 2015 - Bay-Equip'!AQ47</f>
        <v>2</v>
      </c>
      <c r="AR12" s="2">
        <f>'Age Profile - 2015 - Bay-Equip'!AR47</f>
        <v>2</v>
      </c>
      <c r="AS12" s="2">
        <f>'Age Profile - 2015 - Bay-Equip'!AS47</f>
        <v>2</v>
      </c>
      <c r="AT12" s="2">
        <f>'Age Profile - 2015 - Bay-Equip'!AT47</f>
        <v>0</v>
      </c>
      <c r="AU12" s="2">
        <f>'Age Profile - 2015 - Bay-Equip'!AU47</f>
        <v>0</v>
      </c>
      <c r="AV12" s="2">
        <f>'Age Profile - 2015 - Bay-Equip'!AV47</f>
        <v>0</v>
      </c>
      <c r="AW12" s="2">
        <f>'Age Profile - 2015 - Bay-Equip'!AW47</f>
        <v>0</v>
      </c>
      <c r="AX12" s="2">
        <f>'Age Profile - 2015 - Bay-Equip'!AX47</f>
        <v>0</v>
      </c>
      <c r="AY12" s="2">
        <f>'Age Profile - 2015 - Bay-Equip'!AY47</f>
        <v>0</v>
      </c>
      <c r="AZ12" s="2">
        <f>'Age Profile - 2015 - Bay-Equip'!AZ47</f>
        <v>0</v>
      </c>
      <c r="BA12" s="2">
        <f>'Age Profile - 2015 - Bay-Equip'!BA47</f>
        <v>0</v>
      </c>
      <c r="BB12" s="2">
        <f>'Age Profile - 2015 - Bay-Equip'!BB47</f>
        <v>0</v>
      </c>
      <c r="BC12" s="2">
        <f>'Age Profile - 2015 - Bay-Equip'!BC47</f>
        <v>0</v>
      </c>
      <c r="BD12" s="2">
        <f>'Age Profile - 2015 - Bay-Equip'!BD47</f>
        <v>0</v>
      </c>
      <c r="BE12" s="2">
        <f>'Age Profile - 2015 - Bay-Equip'!BE47</f>
        <v>0</v>
      </c>
      <c r="BF12" s="2">
        <f>'Age Profile - 2015 - Bay-Equip'!BF47</f>
        <v>0</v>
      </c>
      <c r="BG12" s="2">
        <f>'Age Profile - 2015 - Bay-Equip'!BG47</f>
        <v>0</v>
      </c>
      <c r="BH12" s="2">
        <f>'Age Profile - 2015 - Bay-Equip'!BH47</f>
        <v>0</v>
      </c>
      <c r="BI12" s="2">
        <f>'Age Profile - 2015 - Bay-Equip'!BI47</f>
        <v>0</v>
      </c>
      <c r="BJ12" s="2">
        <f>'Age Profile - 2015 - Bay-Equip'!BJ47</f>
        <v>0</v>
      </c>
      <c r="BK12" s="2">
        <f>'Age Profile - 2015 - Bay-Equip'!BK47</f>
        <v>0</v>
      </c>
      <c r="BL12" s="2">
        <f>'Age Profile - 2015 - Bay-Equip'!BL47</f>
        <v>0</v>
      </c>
      <c r="BM12" s="2">
        <f>'Age Profile - 2015 - Bay-Equip'!BM47</f>
        <v>0</v>
      </c>
      <c r="BN12" s="2">
        <f>'Age Profile - 2015 - Bay-Equip'!BN47</f>
        <v>0</v>
      </c>
      <c r="BO12" s="2">
        <f>'Age Profile - 2015 - Bay-Equip'!BO47</f>
        <v>0</v>
      </c>
      <c r="BP12" s="2">
        <f>'Age Profile - 2015 - Bay-Equip'!BP47</f>
        <v>0</v>
      </c>
      <c r="BQ12" s="2">
        <f>'Age Profile - 2015 - Bay-Equip'!BQ47</f>
        <v>0</v>
      </c>
      <c r="BR12" s="2">
        <f>'Age Profile - 2015 - Bay-Equip'!BR47</f>
        <v>0</v>
      </c>
      <c r="BS12" s="2">
        <f>'Age Profile - 2015 - Bay-Equip'!BS47</f>
        <v>0</v>
      </c>
      <c r="BT12" s="2">
        <f>'Age Profile - 2015 - Bay-Equip'!BT47</f>
        <v>0</v>
      </c>
      <c r="BU12" s="2">
        <f>'Age Profile - 2015 - Bay-Equip'!BU47</f>
        <v>0</v>
      </c>
      <c r="BV12" s="2">
        <f>'Age Profile - 2015 - Bay-Equip'!BV47</f>
        <v>0</v>
      </c>
      <c r="BW12" s="2">
        <f>'Age Profile - 2015 - Bay-Equip'!BW47</f>
        <v>0</v>
      </c>
      <c r="BX12" s="2">
        <f>'Age Profile - 2015 - Bay-Equip'!BX47</f>
        <v>0</v>
      </c>
      <c r="BY12" s="2">
        <f>'Age Profile - 2015 - Bay-Equip'!BY47</f>
        <v>0</v>
      </c>
      <c r="BZ12" s="2">
        <f>'Age Profile - 2015 - Bay-Equip'!BZ47</f>
        <v>0</v>
      </c>
      <c r="CA12" s="2">
        <f>'Age Profile - 2015 - Bay-Equip'!CA47</f>
        <v>0</v>
      </c>
      <c r="CB12" s="2">
        <f>'Age Profile - 2015 - Bay-Equip'!CB47</f>
        <v>0</v>
      </c>
      <c r="CC12" s="2">
        <f>'Age Profile - 2015 - Bay-Equip'!CC47</f>
        <v>0</v>
      </c>
      <c r="CD12" s="2">
        <f>'Age Profile - 2015 - Bay-Equip'!CD47</f>
        <v>0</v>
      </c>
      <c r="CE12" s="2">
        <f>'Age Profile - 2015 - Bay-Equip'!CE47</f>
        <v>0</v>
      </c>
      <c r="CF12" s="2">
        <f>'Age Profile - 2015 - Bay-Equip'!CF47</f>
        <v>0</v>
      </c>
      <c r="CG12" s="2">
        <f>'Age Profile - 2015 - Bay-Equip'!CG47</f>
        <v>0</v>
      </c>
      <c r="CH12" s="2">
        <f>'Age Profile - 2015 - Bay-Equip'!CH47</f>
        <v>0</v>
      </c>
      <c r="CI12" s="2">
        <f>'Age Profile - 2015 - Bay-Equip'!CI47</f>
        <v>0</v>
      </c>
      <c r="CJ12" s="2">
        <f>'Age Profile - 2015 - Bay-Equip'!CJ47</f>
        <v>0</v>
      </c>
      <c r="CK12" s="2">
        <f>'Age Profile - 2015 - Bay-Equip'!CK47</f>
        <v>0</v>
      </c>
      <c r="CL12" s="2">
        <f>'Age Profile - 2015 - Bay-Equip'!CL47</f>
        <v>0</v>
      </c>
      <c r="CM12" s="2">
        <f>'Age Profile - 2015 - Bay-Equip'!CM47</f>
        <v>0</v>
      </c>
      <c r="CN12" s="2">
        <f>'Age Profile - 2015 - Bay-Equip'!CN47</f>
        <v>0</v>
      </c>
      <c r="CO12" s="2">
        <f>'Age Profile - 2015 - Bay-Equip'!CO47</f>
        <v>0</v>
      </c>
      <c r="CP12" s="2">
        <f>'Age Profile - 2015 - Bay-Equip'!CP47</f>
        <v>0</v>
      </c>
      <c r="CQ12" s="2">
        <f>'Age Profile - 2015 - Bay-Equip'!CQ47</f>
        <v>0</v>
      </c>
      <c r="CR12" s="2">
        <f>'Age Profile - 2015 - Bay-Equip'!CR47</f>
        <v>0</v>
      </c>
      <c r="CS12" s="2">
        <f>'Age Profile - 2015 - Bay-Equip'!CS47</f>
        <v>0</v>
      </c>
      <c r="CT12" s="2">
        <f>'Age Profile - 2015 - Bay-Equip'!CT47</f>
        <v>0</v>
      </c>
      <c r="CU12" s="2">
        <f>'Age Profile - 2015 - Bay-Equip'!CU47</f>
        <v>0</v>
      </c>
      <c r="CV12" s="2">
        <f>'Age Profile - 2015 - Bay-Equip'!CV47</f>
        <v>0</v>
      </c>
      <c r="CW12" s="2">
        <f>'Age Profile - 2015 - Bay-Equip'!CW47</f>
        <v>0</v>
      </c>
      <c r="CX12" s="2">
        <f>'Age Profile - 2015 - Bay-Equip'!CX47</f>
        <v>0</v>
      </c>
      <c r="CY12" s="2">
        <f>'Age Profile - 2015 - Bay-Equip'!CY47</f>
        <v>0</v>
      </c>
      <c r="CZ12" s="2">
        <f>'Age Profile - 2015 - Bay-Equip'!CZ47</f>
        <v>0</v>
      </c>
      <c r="DA12" s="2">
        <f>'Age Profile - 2015 - Bay-Equip'!DA47</f>
        <v>0</v>
      </c>
      <c r="DB12" s="2">
        <f>'Age Profile - 2015 - Bay-Equip'!DB47</f>
        <v>0</v>
      </c>
      <c r="DC12" s="2">
        <f>'Age Profile - 2015 - Bay-Equip'!DC47</f>
        <v>0</v>
      </c>
      <c r="DD12" s="2">
        <f>'Age Profile - 2015 - Bay-Equip'!DD47</f>
        <v>0</v>
      </c>
      <c r="DE12" s="2">
        <f>'Age Profile - 2015 - Bay-Equip'!DE47</f>
        <v>0</v>
      </c>
      <c r="DF12" s="2">
        <f>'Age Profile - 2015 - Bay-Equip'!DF47</f>
        <v>0</v>
      </c>
      <c r="DG12" s="2">
        <f>'Age Profile - 2015 - Bay-Equip'!DG47</f>
        <v>0</v>
      </c>
      <c r="DH12" s="2">
        <f>'Age Profile - 2015 - Bay-Equip'!DH47</f>
        <v>0</v>
      </c>
    </row>
    <row r="13" spans="1:112" x14ac:dyDescent="0.3">
      <c r="C13" t="s">
        <v>36</v>
      </c>
      <c r="D13">
        <v>67</v>
      </c>
      <c r="E13">
        <v>132</v>
      </c>
      <c r="F13" t="s">
        <v>7</v>
      </c>
      <c r="G13" s="1"/>
      <c r="H13" s="2">
        <f>'Age Profile - 2015 - Bay-Equip'!H48</f>
        <v>23</v>
      </c>
      <c r="I13" s="2">
        <f>'Age Profile - 2015 - Bay-Equip'!I48</f>
        <v>113</v>
      </c>
      <c r="J13" s="2">
        <f>'Age Profile - 2015 - Bay-Equip'!J48</f>
        <v>90</v>
      </c>
      <c r="K13" s="2">
        <f>'Age Profile - 2015 - Bay-Equip'!K48</f>
        <v>126</v>
      </c>
      <c r="L13" s="2">
        <f>'Age Profile - 2015 - Bay-Equip'!L48</f>
        <v>76</v>
      </c>
      <c r="M13" s="2">
        <f>'Age Profile - 2015 - Bay-Equip'!M48</f>
        <v>158</v>
      </c>
      <c r="N13" s="2">
        <f>'Age Profile - 2015 - Bay-Equip'!N48</f>
        <v>192</v>
      </c>
      <c r="O13" s="2">
        <f>'Age Profile - 2015 - Bay-Equip'!O48</f>
        <v>80</v>
      </c>
      <c r="P13" s="2">
        <f>'Age Profile - 2015 - Bay-Equip'!P48</f>
        <v>68</v>
      </c>
      <c r="Q13" s="2">
        <f>'Age Profile - 2015 - Bay-Equip'!Q48</f>
        <v>41</v>
      </c>
      <c r="R13" s="2">
        <f>'Age Profile - 2015 - Bay-Equip'!R48</f>
        <v>63</v>
      </c>
      <c r="S13" s="2">
        <f>'Age Profile - 2015 - Bay-Equip'!S48</f>
        <v>25</v>
      </c>
      <c r="T13" s="2">
        <f>'Age Profile - 2015 - Bay-Equip'!T48</f>
        <v>13</v>
      </c>
      <c r="U13" s="2">
        <f>'Age Profile - 2015 - Bay-Equip'!U48</f>
        <v>14</v>
      </c>
      <c r="V13" s="2">
        <f>'Age Profile - 2015 - Bay-Equip'!V48</f>
        <v>33</v>
      </c>
      <c r="W13" s="2">
        <f>'Age Profile - 2015 - Bay-Equip'!W48</f>
        <v>35</v>
      </c>
      <c r="X13" s="2">
        <f>'Age Profile - 2015 - Bay-Equip'!X48</f>
        <v>15</v>
      </c>
      <c r="Y13" s="2">
        <f>'Age Profile - 2015 - Bay-Equip'!Y48</f>
        <v>36</v>
      </c>
      <c r="Z13" s="2">
        <f>'Age Profile - 2015 - Bay-Equip'!Z48</f>
        <v>17</v>
      </c>
      <c r="AA13" s="2">
        <f>'Age Profile - 2015 - Bay-Equip'!AA48</f>
        <v>8</v>
      </c>
      <c r="AB13" s="2">
        <f>'Age Profile - 2015 - Bay-Equip'!AB48</f>
        <v>30</v>
      </c>
      <c r="AC13" s="2">
        <f>'Age Profile - 2015 - Bay-Equip'!AC48</f>
        <v>4</v>
      </c>
      <c r="AD13" s="2">
        <f>'Age Profile - 2015 - Bay-Equip'!AD48</f>
        <v>9</v>
      </c>
      <c r="AE13" s="2">
        <f>'Age Profile - 2015 - Bay-Equip'!AE48</f>
        <v>10</v>
      </c>
      <c r="AF13" s="2">
        <f>'Age Profile - 2015 - Bay-Equip'!AF48</f>
        <v>6</v>
      </c>
      <c r="AG13" s="2">
        <f>'Age Profile - 2015 - Bay-Equip'!AG48</f>
        <v>5</v>
      </c>
      <c r="AH13" s="2">
        <f>'Age Profile - 2015 - Bay-Equip'!AH48</f>
        <v>14</v>
      </c>
      <c r="AI13" s="2">
        <f>'Age Profile - 2015 - Bay-Equip'!AI48</f>
        <v>16</v>
      </c>
      <c r="AJ13" s="2">
        <f>'Age Profile - 2015 - Bay-Equip'!AJ48</f>
        <v>49</v>
      </c>
      <c r="AK13" s="2">
        <f>'Age Profile - 2015 - Bay-Equip'!AK48</f>
        <v>43</v>
      </c>
      <c r="AL13" s="2">
        <f>'Age Profile - 2015 - Bay-Equip'!AL48</f>
        <v>48</v>
      </c>
      <c r="AM13" s="2">
        <f>'Age Profile - 2015 - Bay-Equip'!AM48</f>
        <v>35</v>
      </c>
      <c r="AN13" s="2">
        <f>'Age Profile - 2015 - Bay-Equip'!AN48</f>
        <v>38</v>
      </c>
      <c r="AO13" s="2">
        <f>'Age Profile - 2015 - Bay-Equip'!AO48</f>
        <v>28</v>
      </c>
      <c r="AP13" s="2">
        <f>'Age Profile - 2015 - Bay-Equip'!AP48</f>
        <v>15</v>
      </c>
      <c r="AQ13" s="2">
        <f>'Age Profile - 2015 - Bay-Equip'!AQ48</f>
        <v>14</v>
      </c>
      <c r="AR13" s="2">
        <f>'Age Profile - 2015 - Bay-Equip'!AR48</f>
        <v>43</v>
      </c>
      <c r="AS13" s="2">
        <f>'Age Profile - 2015 - Bay-Equip'!AS48</f>
        <v>57</v>
      </c>
      <c r="AT13" s="2">
        <f>'Age Profile - 2015 - Bay-Equip'!AT48</f>
        <v>8</v>
      </c>
      <c r="AU13" s="2">
        <f>'Age Profile - 2015 - Bay-Equip'!AU48</f>
        <v>3</v>
      </c>
      <c r="AV13" s="2">
        <f>'Age Profile - 2015 - Bay-Equip'!AV48</f>
        <v>13</v>
      </c>
      <c r="AW13" s="2">
        <f>'Age Profile - 2015 - Bay-Equip'!AW48</f>
        <v>4</v>
      </c>
      <c r="AX13" s="2">
        <f>'Age Profile - 2015 - Bay-Equip'!AX48</f>
        <v>11</v>
      </c>
      <c r="AY13" s="2">
        <f>'Age Profile - 2015 - Bay-Equip'!AY48</f>
        <v>21</v>
      </c>
      <c r="AZ13" s="2">
        <f>'Age Profile - 2015 - Bay-Equip'!AZ48</f>
        <v>1</v>
      </c>
      <c r="BA13" s="2">
        <f>'Age Profile - 2015 - Bay-Equip'!BA48</f>
        <v>12</v>
      </c>
      <c r="BB13" s="2">
        <f>'Age Profile - 2015 - Bay-Equip'!BB48</f>
        <v>2</v>
      </c>
      <c r="BC13" s="2">
        <f>'Age Profile - 2015 - Bay-Equip'!BC48</f>
        <v>11</v>
      </c>
      <c r="BD13" s="2">
        <f>'Age Profile - 2015 - Bay-Equip'!BD48</f>
        <v>0</v>
      </c>
      <c r="BE13" s="2">
        <f>'Age Profile - 2015 - Bay-Equip'!BE48</f>
        <v>5</v>
      </c>
      <c r="BF13" s="2">
        <f>'Age Profile - 2015 - Bay-Equip'!BF48</f>
        <v>19</v>
      </c>
      <c r="BG13" s="2">
        <f>'Age Profile - 2015 - Bay-Equip'!BG48</f>
        <v>52</v>
      </c>
      <c r="BH13" s="2">
        <f>'Age Profile - 2015 - Bay-Equip'!BH48</f>
        <v>2</v>
      </c>
      <c r="BI13" s="2">
        <f>'Age Profile - 2015 - Bay-Equip'!BI48</f>
        <v>0</v>
      </c>
      <c r="BJ13" s="2">
        <f>'Age Profile - 2015 - Bay-Equip'!BJ48</f>
        <v>0</v>
      </c>
      <c r="BK13" s="2">
        <f>'Age Profile - 2015 - Bay-Equip'!BK48</f>
        <v>0</v>
      </c>
      <c r="BL13" s="2">
        <f>'Age Profile - 2015 - Bay-Equip'!BL48</f>
        <v>0</v>
      </c>
      <c r="BM13" s="2">
        <f>'Age Profile - 2015 - Bay-Equip'!BM48</f>
        <v>0</v>
      </c>
      <c r="BN13" s="2">
        <f>'Age Profile - 2015 - Bay-Equip'!BN48</f>
        <v>0</v>
      </c>
      <c r="BO13" s="2">
        <f>'Age Profile - 2015 - Bay-Equip'!BO48</f>
        <v>0</v>
      </c>
      <c r="BP13" s="2">
        <f>'Age Profile - 2015 - Bay-Equip'!BP48</f>
        <v>0</v>
      </c>
      <c r="BQ13" s="2">
        <f>'Age Profile - 2015 - Bay-Equip'!BQ48</f>
        <v>0</v>
      </c>
      <c r="BR13" s="2">
        <f>'Age Profile - 2015 - Bay-Equip'!BR48</f>
        <v>0</v>
      </c>
      <c r="BS13" s="2">
        <f>'Age Profile - 2015 - Bay-Equip'!BS48</f>
        <v>0</v>
      </c>
      <c r="BT13" s="2">
        <f>'Age Profile - 2015 - Bay-Equip'!BT48</f>
        <v>0</v>
      </c>
      <c r="BU13" s="2">
        <f>'Age Profile - 2015 - Bay-Equip'!BU48</f>
        <v>0</v>
      </c>
      <c r="BV13" s="2">
        <f>'Age Profile - 2015 - Bay-Equip'!BV48</f>
        <v>0</v>
      </c>
      <c r="BW13" s="2">
        <f>'Age Profile - 2015 - Bay-Equip'!BW48</f>
        <v>0</v>
      </c>
      <c r="BX13" s="2">
        <f>'Age Profile - 2015 - Bay-Equip'!BX48</f>
        <v>0</v>
      </c>
      <c r="BY13" s="2">
        <f>'Age Profile - 2015 - Bay-Equip'!BY48</f>
        <v>0</v>
      </c>
      <c r="BZ13" s="2">
        <f>'Age Profile - 2015 - Bay-Equip'!BZ48</f>
        <v>0</v>
      </c>
      <c r="CA13" s="2">
        <f>'Age Profile - 2015 - Bay-Equip'!CA48</f>
        <v>0</v>
      </c>
      <c r="CB13" s="2">
        <f>'Age Profile - 2015 - Bay-Equip'!CB48</f>
        <v>0</v>
      </c>
      <c r="CC13" s="2">
        <f>'Age Profile - 2015 - Bay-Equip'!CC48</f>
        <v>0</v>
      </c>
      <c r="CD13" s="2">
        <f>'Age Profile - 2015 - Bay-Equip'!CD48</f>
        <v>0</v>
      </c>
      <c r="CE13" s="2">
        <f>'Age Profile - 2015 - Bay-Equip'!CE48</f>
        <v>0</v>
      </c>
      <c r="CF13" s="2">
        <f>'Age Profile - 2015 - Bay-Equip'!CF48</f>
        <v>0</v>
      </c>
      <c r="CG13" s="2">
        <f>'Age Profile - 2015 - Bay-Equip'!CG48</f>
        <v>0</v>
      </c>
      <c r="CH13" s="2">
        <f>'Age Profile - 2015 - Bay-Equip'!CH48</f>
        <v>0</v>
      </c>
      <c r="CI13" s="2">
        <f>'Age Profile - 2015 - Bay-Equip'!CI48</f>
        <v>0</v>
      </c>
      <c r="CJ13" s="2">
        <f>'Age Profile - 2015 - Bay-Equip'!CJ48</f>
        <v>0</v>
      </c>
      <c r="CK13" s="2">
        <f>'Age Profile - 2015 - Bay-Equip'!CK48</f>
        <v>0</v>
      </c>
      <c r="CL13" s="2">
        <f>'Age Profile - 2015 - Bay-Equip'!CL48</f>
        <v>0</v>
      </c>
      <c r="CM13" s="2">
        <f>'Age Profile - 2015 - Bay-Equip'!CM48</f>
        <v>0</v>
      </c>
      <c r="CN13" s="2">
        <f>'Age Profile - 2015 - Bay-Equip'!CN48</f>
        <v>0</v>
      </c>
      <c r="CO13" s="2">
        <f>'Age Profile - 2015 - Bay-Equip'!CO48</f>
        <v>0</v>
      </c>
      <c r="CP13" s="2">
        <f>'Age Profile - 2015 - Bay-Equip'!CP48</f>
        <v>0</v>
      </c>
      <c r="CQ13" s="2">
        <f>'Age Profile - 2015 - Bay-Equip'!CQ48</f>
        <v>0</v>
      </c>
      <c r="CR13" s="2">
        <f>'Age Profile - 2015 - Bay-Equip'!CR48</f>
        <v>0</v>
      </c>
      <c r="CS13" s="2">
        <f>'Age Profile - 2015 - Bay-Equip'!CS48</f>
        <v>0</v>
      </c>
      <c r="CT13" s="2">
        <f>'Age Profile - 2015 - Bay-Equip'!CT48</f>
        <v>0</v>
      </c>
      <c r="CU13" s="2">
        <f>'Age Profile - 2015 - Bay-Equip'!CU48</f>
        <v>0</v>
      </c>
      <c r="CV13" s="2">
        <f>'Age Profile - 2015 - Bay-Equip'!CV48</f>
        <v>0</v>
      </c>
      <c r="CW13" s="2">
        <f>'Age Profile - 2015 - Bay-Equip'!CW48</f>
        <v>0</v>
      </c>
      <c r="CX13" s="2">
        <f>'Age Profile - 2015 - Bay-Equip'!CX48</f>
        <v>0</v>
      </c>
      <c r="CY13" s="2">
        <f>'Age Profile - 2015 - Bay-Equip'!CY48</f>
        <v>0</v>
      </c>
      <c r="CZ13" s="2">
        <f>'Age Profile - 2015 - Bay-Equip'!CZ48</f>
        <v>0</v>
      </c>
      <c r="DA13" s="2">
        <f>'Age Profile - 2015 - Bay-Equip'!DA48</f>
        <v>0</v>
      </c>
      <c r="DB13" s="2">
        <f>'Age Profile - 2015 - Bay-Equip'!DB48</f>
        <v>0</v>
      </c>
      <c r="DC13" s="2">
        <f>'Age Profile - 2015 - Bay-Equip'!DC48</f>
        <v>0</v>
      </c>
      <c r="DD13" s="2">
        <f>'Age Profile - 2015 - Bay-Equip'!DD48</f>
        <v>0</v>
      </c>
      <c r="DE13" s="2">
        <f>'Age Profile - 2015 - Bay-Equip'!DE48</f>
        <v>0</v>
      </c>
      <c r="DF13" s="2">
        <f>'Age Profile - 2015 - Bay-Equip'!DF48</f>
        <v>0</v>
      </c>
      <c r="DG13" s="2">
        <f>'Age Profile - 2015 - Bay-Equip'!DG48</f>
        <v>0</v>
      </c>
      <c r="DH13" s="2">
        <f>'Age Profile - 2015 - Bay-Equip'!DH48</f>
        <v>0</v>
      </c>
    </row>
    <row r="14" spans="1:112" x14ac:dyDescent="0.3">
      <c r="C14" t="s">
        <v>37</v>
      </c>
      <c r="D14">
        <v>133</v>
      </c>
      <c r="E14">
        <v>275</v>
      </c>
      <c r="F14" t="s">
        <v>7</v>
      </c>
      <c r="G14" s="1"/>
      <c r="H14" s="2">
        <f>'Age Profile - 2015 - Bay-Equip'!H49</f>
        <v>96</v>
      </c>
      <c r="I14" s="2">
        <f>'Age Profile - 2015 - Bay-Equip'!I49</f>
        <v>119</v>
      </c>
      <c r="J14" s="2">
        <f>'Age Profile - 2015 - Bay-Equip'!J49</f>
        <v>180</v>
      </c>
      <c r="K14" s="2">
        <f>'Age Profile - 2015 - Bay-Equip'!K49</f>
        <v>158</v>
      </c>
      <c r="L14" s="2">
        <f>'Age Profile - 2015 - Bay-Equip'!L49</f>
        <v>44</v>
      </c>
      <c r="M14" s="2">
        <f>'Age Profile - 2015 - Bay-Equip'!M49</f>
        <v>72</v>
      </c>
      <c r="N14" s="2">
        <f>'Age Profile - 2015 - Bay-Equip'!N49</f>
        <v>141</v>
      </c>
      <c r="O14" s="2">
        <f>'Age Profile - 2015 - Bay-Equip'!O49</f>
        <v>238</v>
      </c>
      <c r="P14" s="2">
        <f>'Age Profile - 2015 - Bay-Equip'!P49</f>
        <v>113</v>
      </c>
      <c r="Q14" s="2">
        <f>'Age Profile - 2015 - Bay-Equip'!Q49</f>
        <v>116</v>
      </c>
      <c r="R14" s="2">
        <f>'Age Profile - 2015 - Bay-Equip'!R49</f>
        <v>92</v>
      </c>
      <c r="S14" s="2">
        <f>'Age Profile - 2015 - Bay-Equip'!S49</f>
        <v>43</v>
      </c>
      <c r="T14" s="2">
        <f>'Age Profile - 2015 - Bay-Equip'!T49</f>
        <v>29</v>
      </c>
      <c r="U14" s="2">
        <f>'Age Profile - 2015 - Bay-Equip'!U49</f>
        <v>42</v>
      </c>
      <c r="V14" s="2">
        <f>'Age Profile - 2015 - Bay-Equip'!V49</f>
        <v>21</v>
      </c>
      <c r="W14" s="2">
        <f>'Age Profile - 2015 - Bay-Equip'!W49</f>
        <v>90</v>
      </c>
      <c r="X14" s="2">
        <f>'Age Profile - 2015 - Bay-Equip'!X49</f>
        <v>37</v>
      </c>
      <c r="Y14" s="2">
        <f>'Age Profile - 2015 - Bay-Equip'!Y49</f>
        <v>61</v>
      </c>
      <c r="Z14" s="2">
        <f>'Age Profile - 2015 - Bay-Equip'!Z49</f>
        <v>1</v>
      </c>
      <c r="AA14" s="2">
        <f>'Age Profile - 2015 - Bay-Equip'!AA49</f>
        <v>19</v>
      </c>
      <c r="AB14" s="2">
        <f>'Age Profile - 2015 - Bay-Equip'!AB49</f>
        <v>27</v>
      </c>
      <c r="AC14" s="2">
        <f>'Age Profile - 2015 - Bay-Equip'!AC49</f>
        <v>53</v>
      </c>
      <c r="AD14" s="2">
        <f>'Age Profile - 2015 - Bay-Equip'!AD49</f>
        <v>66</v>
      </c>
      <c r="AE14" s="2">
        <f>'Age Profile - 2015 - Bay-Equip'!AE49</f>
        <v>33</v>
      </c>
      <c r="AF14" s="2">
        <f>'Age Profile - 2015 - Bay-Equip'!AF49</f>
        <v>24</v>
      </c>
      <c r="AG14" s="2">
        <f>'Age Profile - 2015 - Bay-Equip'!AG49</f>
        <v>1</v>
      </c>
      <c r="AH14" s="2">
        <f>'Age Profile - 2015 - Bay-Equip'!AH49</f>
        <v>37</v>
      </c>
      <c r="AI14" s="2">
        <f>'Age Profile - 2015 - Bay-Equip'!AI49</f>
        <v>0</v>
      </c>
      <c r="AJ14" s="2">
        <f>'Age Profile - 2015 - Bay-Equip'!AJ49</f>
        <v>15</v>
      </c>
      <c r="AK14" s="2">
        <f>'Age Profile - 2015 - Bay-Equip'!AK49</f>
        <v>14</v>
      </c>
      <c r="AL14" s="2">
        <f>'Age Profile - 2015 - Bay-Equip'!AL49</f>
        <v>35</v>
      </c>
      <c r="AM14" s="2">
        <f>'Age Profile - 2015 - Bay-Equip'!AM49</f>
        <v>96</v>
      </c>
      <c r="AN14" s="2">
        <f>'Age Profile - 2015 - Bay-Equip'!AN49</f>
        <v>3</v>
      </c>
      <c r="AO14" s="2">
        <f>'Age Profile - 2015 - Bay-Equip'!AO49</f>
        <v>18</v>
      </c>
      <c r="AP14" s="2">
        <f>'Age Profile - 2015 - Bay-Equip'!AP49</f>
        <v>8</v>
      </c>
      <c r="AQ14" s="2">
        <f>'Age Profile - 2015 - Bay-Equip'!AQ49</f>
        <v>0</v>
      </c>
      <c r="AR14" s="2">
        <f>'Age Profile - 2015 - Bay-Equip'!AR49</f>
        <v>19</v>
      </c>
      <c r="AS14" s="2">
        <f>'Age Profile - 2015 - Bay-Equip'!AS49</f>
        <v>108</v>
      </c>
      <c r="AT14" s="2">
        <f>'Age Profile - 2015 - Bay-Equip'!AT49</f>
        <v>8</v>
      </c>
      <c r="AU14" s="2">
        <f>'Age Profile - 2015 - Bay-Equip'!AU49</f>
        <v>30</v>
      </c>
      <c r="AV14" s="2">
        <f>'Age Profile - 2015 - Bay-Equip'!AV49</f>
        <v>25</v>
      </c>
      <c r="AW14" s="2">
        <f>'Age Profile - 2015 - Bay-Equip'!AW49</f>
        <v>26</v>
      </c>
      <c r="AX14" s="2">
        <f>'Age Profile - 2015 - Bay-Equip'!AX49</f>
        <v>5</v>
      </c>
      <c r="AY14" s="2">
        <f>'Age Profile - 2015 - Bay-Equip'!AY49</f>
        <v>10</v>
      </c>
      <c r="AZ14" s="2">
        <f>'Age Profile - 2015 - Bay-Equip'!AZ49</f>
        <v>26</v>
      </c>
      <c r="BA14" s="2">
        <f>'Age Profile - 2015 - Bay-Equip'!BA49</f>
        <v>16</v>
      </c>
      <c r="BB14" s="2">
        <f>'Age Profile - 2015 - Bay-Equip'!BB49</f>
        <v>3</v>
      </c>
      <c r="BC14" s="2">
        <f>'Age Profile - 2015 - Bay-Equip'!BC49</f>
        <v>0</v>
      </c>
      <c r="BD14" s="2">
        <f>'Age Profile - 2015 - Bay-Equip'!BD49</f>
        <v>0</v>
      </c>
      <c r="BE14" s="2">
        <f>'Age Profile - 2015 - Bay-Equip'!BE49</f>
        <v>0</v>
      </c>
      <c r="BF14" s="2">
        <f>'Age Profile - 2015 - Bay-Equip'!BF49</f>
        <v>0</v>
      </c>
      <c r="BG14" s="2">
        <f>'Age Profile - 2015 - Bay-Equip'!BG49</f>
        <v>0</v>
      </c>
      <c r="BH14" s="2">
        <f>'Age Profile - 2015 - Bay-Equip'!BH49</f>
        <v>0</v>
      </c>
      <c r="BI14" s="2">
        <f>'Age Profile - 2015 - Bay-Equip'!BI49</f>
        <v>0</v>
      </c>
      <c r="BJ14" s="2">
        <f>'Age Profile - 2015 - Bay-Equip'!BJ49</f>
        <v>0</v>
      </c>
      <c r="BK14" s="2">
        <f>'Age Profile - 2015 - Bay-Equip'!BK49</f>
        <v>0</v>
      </c>
      <c r="BL14" s="2">
        <f>'Age Profile - 2015 - Bay-Equip'!BL49</f>
        <v>0</v>
      </c>
      <c r="BM14" s="2">
        <f>'Age Profile - 2015 - Bay-Equip'!BM49</f>
        <v>0</v>
      </c>
      <c r="BN14" s="2">
        <f>'Age Profile - 2015 - Bay-Equip'!BN49</f>
        <v>0</v>
      </c>
      <c r="BO14" s="2">
        <f>'Age Profile - 2015 - Bay-Equip'!BO49</f>
        <v>0</v>
      </c>
      <c r="BP14" s="2">
        <f>'Age Profile - 2015 - Bay-Equip'!BP49</f>
        <v>0</v>
      </c>
      <c r="BQ14" s="2">
        <f>'Age Profile - 2015 - Bay-Equip'!BQ49</f>
        <v>0</v>
      </c>
      <c r="BR14" s="2">
        <f>'Age Profile - 2015 - Bay-Equip'!BR49</f>
        <v>0</v>
      </c>
      <c r="BS14" s="2">
        <f>'Age Profile - 2015 - Bay-Equip'!BS49</f>
        <v>0</v>
      </c>
      <c r="BT14" s="2">
        <f>'Age Profile - 2015 - Bay-Equip'!BT49</f>
        <v>0</v>
      </c>
      <c r="BU14" s="2">
        <f>'Age Profile - 2015 - Bay-Equip'!BU49</f>
        <v>0</v>
      </c>
      <c r="BV14" s="2">
        <f>'Age Profile - 2015 - Bay-Equip'!BV49</f>
        <v>0</v>
      </c>
      <c r="BW14" s="2">
        <f>'Age Profile - 2015 - Bay-Equip'!BW49</f>
        <v>0</v>
      </c>
      <c r="BX14" s="2">
        <f>'Age Profile - 2015 - Bay-Equip'!BX49</f>
        <v>0</v>
      </c>
      <c r="BY14" s="2">
        <f>'Age Profile - 2015 - Bay-Equip'!BY49</f>
        <v>0</v>
      </c>
      <c r="BZ14" s="2">
        <f>'Age Profile - 2015 - Bay-Equip'!BZ49</f>
        <v>0</v>
      </c>
      <c r="CA14" s="2">
        <f>'Age Profile - 2015 - Bay-Equip'!CA49</f>
        <v>0</v>
      </c>
      <c r="CB14" s="2">
        <f>'Age Profile - 2015 - Bay-Equip'!CB49</f>
        <v>0</v>
      </c>
      <c r="CC14" s="2">
        <f>'Age Profile - 2015 - Bay-Equip'!CC49</f>
        <v>0</v>
      </c>
      <c r="CD14" s="2">
        <f>'Age Profile - 2015 - Bay-Equip'!CD49</f>
        <v>0</v>
      </c>
      <c r="CE14" s="2">
        <f>'Age Profile - 2015 - Bay-Equip'!CE49</f>
        <v>0</v>
      </c>
      <c r="CF14" s="2">
        <f>'Age Profile - 2015 - Bay-Equip'!CF49</f>
        <v>0</v>
      </c>
      <c r="CG14" s="2">
        <f>'Age Profile - 2015 - Bay-Equip'!CG49</f>
        <v>0</v>
      </c>
      <c r="CH14" s="2">
        <f>'Age Profile - 2015 - Bay-Equip'!CH49</f>
        <v>0</v>
      </c>
      <c r="CI14" s="2">
        <f>'Age Profile - 2015 - Bay-Equip'!CI49</f>
        <v>0</v>
      </c>
      <c r="CJ14" s="2">
        <f>'Age Profile - 2015 - Bay-Equip'!CJ49</f>
        <v>0</v>
      </c>
      <c r="CK14" s="2">
        <f>'Age Profile - 2015 - Bay-Equip'!CK49</f>
        <v>0</v>
      </c>
      <c r="CL14" s="2">
        <f>'Age Profile - 2015 - Bay-Equip'!CL49</f>
        <v>0</v>
      </c>
      <c r="CM14" s="2">
        <f>'Age Profile - 2015 - Bay-Equip'!CM49</f>
        <v>0</v>
      </c>
      <c r="CN14" s="2">
        <f>'Age Profile - 2015 - Bay-Equip'!CN49</f>
        <v>0</v>
      </c>
      <c r="CO14" s="2">
        <f>'Age Profile - 2015 - Bay-Equip'!CO49</f>
        <v>0</v>
      </c>
      <c r="CP14" s="2">
        <f>'Age Profile - 2015 - Bay-Equip'!CP49</f>
        <v>0</v>
      </c>
      <c r="CQ14" s="2">
        <f>'Age Profile - 2015 - Bay-Equip'!CQ49</f>
        <v>0</v>
      </c>
      <c r="CR14" s="2">
        <f>'Age Profile - 2015 - Bay-Equip'!CR49</f>
        <v>0</v>
      </c>
      <c r="CS14" s="2">
        <f>'Age Profile - 2015 - Bay-Equip'!CS49</f>
        <v>0</v>
      </c>
      <c r="CT14" s="2">
        <f>'Age Profile - 2015 - Bay-Equip'!CT49</f>
        <v>0</v>
      </c>
      <c r="CU14" s="2">
        <f>'Age Profile - 2015 - Bay-Equip'!CU49</f>
        <v>0</v>
      </c>
      <c r="CV14" s="2">
        <f>'Age Profile - 2015 - Bay-Equip'!CV49</f>
        <v>0</v>
      </c>
      <c r="CW14" s="2">
        <f>'Age Profile - 2015 - Bay-Equip'!CW49</f>
        <v>0</v>
      </c>
      <c r="CX14" s="2">
        <f>'Age Profile - 2015 - Bay-Equip'!CX49</f>
        <v>0</v>
      </c>
      <c r="CY14" s="2">
        <f>'Age Profile - 2015 - Bay-Equip'!CY49</f>
        <v>0</v>
      </c>
      <c r="CZ14" s="2">
        <f>'Age Profile - 2015 - Bay-Equip'!CZ49</f>
        <v>0</v>
      </c>
      <c r="DA14" s="2">
        <f>'Age Profile - 2015 - Bay-Equip'!DA49</f>
        <v>0</v>
      </c>
      <c r="DB14" s="2">
        <f>'Age Profile - 2015 - Bay-Equip'!DB49</f>
        <v>0</v>
      </c>
      <c r="DC14" s="2">
        <f>'Age Profile - 2015 - Bay-Equip'!DC49</f>
        <v>0</v>
      </c>
      <c r="DD14" s="2">
        <f>'Age Profile - 2015 - Bay-Equip'!DD49</f>
        <v>0</v>
      </c>
      <c r="DE14" s="2">
        <f>'Age Profile - 2015 - Bay-Equip'!DE49</f>
        <v>0</v>
      </c>
      <c r="DF14" s="2">
        <f>'Age Profile - 2015 - Bay-Equip'!DF49</f>
        <v>0</v>
      </c>
      <c r="DG14" s="2">
        <f>'Age Profile - 2015 - Bay-Equip'!DG49</f>
        <v>0</v>
      </c>
      <c r="DH14" s="2">
        <f>'Age Profile - 2015 - Bay-Equip'!DH49</f>
        <v>0</v>
      </c>
    </row>
    <row r="15" spans="1:112" x14ac:dyDescent="0.3">
      <c r="C15" t="s">
        <v>38</v>
      </c>
      <c r="D15">
        <v>276</v>
      </c>
      <c r="E15">
        <v>330</v>
      </c>
      <c r="F15" t="s">
        <v>7</v>
      </c>
      <c r="G15" s="1"/>
      <c r="H15" s="2">
        <f>'Age Profile - 2015 - Bay-Equip'!H50</f>
        <v>0</v>
      </c>
      <c r="I15" s="2">
        <f>'Age Profile - 2015 - Bay-Equip'!I50</f>
        <v>0</v>
      </c>
      <c r="J15" s="2">
        <f>'Age Profile - 2015 - Bay-Equip'!J50</f>
        <v>0</v>
      </c>
      <c r="K15" s="2">
        <f>'Age Profile - 2015 - Bay-Equip'!K50</f>
        <v>9</v>
      </c>
      <c r="L15" s="2">
        <f>'Age Profile - 2015 - Bay-Equip'!L50</f>
        <v>0</v>
      </c>
      <c r="M15" s="2">
        <f>'Age Profile - 2015 - Bay-Equip'!M50</f>
        <v>0</v>
      </c>
      <c r="N15" s="2">
        <f>'Age Profile - 2015 - Bay-Equip'!N50</f>
        <v>2</v>
      </c>
      <c r="O15" s="2">
        <f>'Age Profile - 2015 - Bay-Equip'!O50</f>
        <v>5</v>
      </c>
      <c r="P15" s="2">
        <f>'Age Profile - 2015 - Bay-Equip'!P50</f>
        <v>1</v>
      </c>
      <c r="Q15" s="2">
        <f>'Age Profile - 2015 - Bay-Equip'!Q50</f>
        <v>0</v>
      </c>
      <c r="R15" s="2">
        <f>'Age Profile - 2015 - Bay-Equip'!R50</f>
        <v>28</v>
      </c>
      <c r="S15" s="2">
        <f>'Age Profile - 2015 - Bay-Equip'!S50</f>
        <v>0</v>
      </c>
      <c r="T15" s="2">
        <f>'Age Profile - 2015 - Bay-Equip'!T50</f>
        <v>0</v>
      </c>
      <c r="U15" s="2">
        <f>'Age Profile - 2015 - Bay-Equip'!U50</f>
        <v>0</v>
      </c>
      <c r="V15" s="2">
        <f>'Age Profile - 2015 - Bay-Equip'!V50</f>
        <v>0</v>
      </c>
      <c r="W15" s="2">
        <f>'Age Profile - 2015 - Bay-Equip'!W50</f>
        <v>0</v>
      </c>
      <c r="X15" s="2">
        <f>'Age Profile - 2015 - Bay-Equip'!X50</f>
        <v>0</v>
      </c>
      <c r="Y15" s="2">
        <f>'Age Profile - 2015 - Bay-Equip'!Y50</f>
        <v>0</v>
      </c>
      <c r="Z15" s="2">
        <f>'Age Profile - 2015 - Bay-Equip'!Z50</f>
        <v>0</v>
      </c>
      <c r="AA15" s="2">
        <f>'Age Profile - 2015 - Bay-Equip'!AA50</f>
        <v>0</v>
      </c>
      <c r="AB15" s="2">
        <f>'Age Profile - 2015 - Bay-Equip'!AB50</f>
        <v>0</v>
      </c>
      <c r="AC15" s="2">
        <f>'Age Profile - 2015 - Bay-Equip'!AC50</f>
        <v>0</v>
      </c>
      <c r="AD15" s="2">
        <f>'Age Profile - 2015 - Bay-Equip'!AD50</f>
        <v>0</v>
      </c>
      <c r="AE15" s="2">
        <f>'Age Profile - 2015 - Bay-Equip'!AE50</f>
        <v>0</v>
      </c>
      <c r="AF15" s="2">
        <f>'Age Profile - 2015 - Bay-Equip'!AF50</f>
        <v>0</v>
      </c>
      <c r="AG15" s="2">
        <f>'Age Profile - 2015 - Bay-Equip'!AG50</f>
        <v>0</v>
      </c>
      <c r="AH15" s="2">
        <f>'Age Profile - 2015 - Bay-Equip'!AH50</f>
        <v>0</v>
      </c>
      <c r="AI15" s="2">
        <f>'Age Profile - 2015 - Bay-Equip'!AI50</f>
        <v>0</v>
      </c>
      <c r="AJ15" s="2">
        <f>'Age Profile - 2015 - Bay-Equip'!AJ50</f>
        <v>0</v>
      </c>
      <c r="AK15" s="2">
        <f>'Age Profile - 2015 - Bay-Equip'!AK50</f>
        <v>0</v>
      </c>
      <c r="AL15" s="2">
        <f>'Age Profile - 2015 - Bay-Equip'!AL50</f>
        <v>0</v>
      </c>
      <c r="AM15" s="2">
        <f>'Age Profile - 2015 - Bay-Equip'!AM50</f>
        <v>0</v>
      </c>
      <c r="AN15" s="2">
        <f>'Age Profile - 2015 - Bay-Equip'!AN50</f>
        <v>0</v>
      </c>
      <c r="AO15" s="2">
        <f>'Age Profile - 2015 - Bay-Equip'!AO50</f>
        <v>0</v>
      </c>
      <c r="AP15" s="2">
        <f>'Age Profile - 2015 - Bay-Equip'!AP50</f>
        <v>0</v>
      </c>
      <c r="AQ15" s="2">
        <f>'Age Profile - 2015 - Bay-Equip'!AQ50</f>
        <v>0</v>
      </c>
      <c r="AR15" s="2">
        <f>'Age Profile - 2015 - Bay-Equip'!AR50</f>
        <v>0</v>
      </c>
      <c r="AS15" s="2">
        <f>'Age Profile - 2015 - Bay-Equip'!AS50</f>
        <v>0</v>
      </c>
      <c r="AT15" s="2">
        <f>'Age Profile - 2015 - Bay-Equip'!AT50</f>
        <v>0</v>
      </c>
      <c r="AU15" s="2">
        <f>'Age Profile - 2015 - Bay-Equip'!AU50</f>
        <v>0</v>
      </c>
      <c r="AV15" s="2">
        <f>'Age Profile - 2015 - Bay-Equip'!AV50</f>
        <v>0</v>
      </c>
      <c r="AW15" s="2">
        <f>'Age Profile - 2015 - Bay-Equip'!AW50</f>
        <v>0</v>
      </c>
      <c r="AX15" s="2">
        <f>'Age Profile - 2015 - Bay-Equip'!AX50</f>
        <v>0</v>
      </c>
      <c r="AY15" s="2">
        <f>'Age Profile - 2015 - Bay-Equip'!AY50</f>
        <v>0</v>
      </c>
      <c r="AZ15" s="2">
        <f>'Age Profile - 2015 - Bay-Equip'!AZ50</f>
        <v>0</v>
      </c>
      <c r="BA15" s="2">
        <f>'Age Profile - 2015 - Bay-Equip'!BA50</f>
        <v>0</v>
      </c>
      <c r="BB15" s="2">
        <f>'Age Profile - 2015 - Bay-Equip'!BB50</f>
        <v>0</v>
      </c>
      <c r="BC15" s="2">
        <f>'Age Profile - 2015 - Bay-Equip'!BC50</f>
        <v>0</v>
      </c>
      <c r="BD15" s="2">
        <f>'Age Profile - 2015 - Bay-Equip'!BD50</f>
        <v>0</v>
      </c>
      <c r="BE15" s="2">
        <f>'Age Profile - 2015 - Bay-Equip'!BE50</f>
        <v>0</v>
      </c>
      <c r="BF15" s="2">
        <f>'Age Profile - 2015 - Bay-Equip'!BF50</f>
        <v>0</v>
      </c>
      <c r="BG15" s="2">
        <f>'Age Profile - 2015 - Bay-Equip'!BG50</f>
        <v>0</v>
      </c>
      <c r="BH15" s="2">
        <f>'Age Profile - 2015 - Bay-Equip'!BH50</f>
        <v>0</v>
      </c>
      <c r="BI15" s="2">
        <f>'Age Profile - 2015 - Bay-Equip'!BI50</f>
        <v>0</v>
      </c>
      <c r="BJ15" s="2">
        <f>'Age Profile - 2015 - Bay-Equip'!BJ50</f>
        <v>0</v>
      </c>
      <c r="BK15" s="2">
        <f>'Age Profile - 2015 - Bay-Equip'!BK50</f>
        <v>0</v>
      </c>
      <c r="BL15" s="2">
        <f>'Age Profile - 2015 - Bay-Equip'!BL50</f>
        <v>0</v>
      </c>
      <c r="BM15" s="2">
        <f>'Age Profile - 2015 - Bay-Equip'!BM50</f>
        <v>0</v>
      </c>
      <c r="BN15" s="2">
        <f>'Age Profile - 2015 - Bay-Equip'!BN50</f>
        <v>0</v>
      </c>
      <c r="BO15" s="2">
        <f>'Age Profile - 2015 - Bay-Equip'!BO50</f>
        <v>0</v>
      </c>
      <c r="BP15" s="2">
        <f>'Age Profile - 2015 - Bay-Equip'!BP50</f>
        <v>0</v>
      </c>
      <c r="BQ15" s="2">
        <f>'Age Profile - 2015 - Bay-Equip'!BQ50</f>
        <v>0</v>
      </c>
      <c r="BR15" s="2">
        <f>'Age Profile - 2015 - Bay-Equip'!BR50</f>
        <v>0</v>
      </c>
      <c r="BS15" s="2">
        <f>'Age Profile - 2015 - Bay-Equip'!BS50</f>
        <v>0</v>
      </c>
      <c r="BT15" s="2">
        <f>'Age Profile - 2015 - Bay-Equip'!BT50</f>
        <v>0</v>
      </c>
      <c r="BU15" s="2">
        <f>'Age Profile - 2015 - Bay-Equip'!BU50</f>
        <v>0</v>
      </c>
      <c r="BV15" s="2">
        <f>'Age Profile - 2015 - Bay-Equip'!BV50</f>
        <v>0</v>
      </c>
      <c r="BW15" s="2">
        <f>'Age Profile - 2015 - Bay-Equip'!BW50</f>
        <v>0</v>
      </c>
      <c r="BX15" s="2">
        <f>'Age Profile - 2015 - Bay-Equip'!BX50</f>
        <v>0</v>
      </c>
      <c r="BY15" s="2">
        <f>'Age Profile - 2015 - Bay-Equip'!BY50</f>
        <v>0</v>
      </c>
      <c r="BZ15" s="2">
        <f>'Age Profile - 2015 - Bay-Equip'!BZ50</f>
        <v>0</v>
      </c>
      <c r="CA15" s="2">
        <f>'Age Profile - 2015 - Bay-Equip'!CA50</f>
        <v>0</v>
      </c>
      <c r="CB15" s="2">
        <f>'Age Profile - 2015 - Bay-Equip'!CB50</f>
        <v>0</v>
      </c>
      <c r="CC15" s="2">
        <f>'Age Profile - 2015 - Bay-Equip'!CC50</f>
        <v>0</v>
      </c>
      <c r="CD15" s="2">
        <f>'Age Profile - 2015 - Bay-Equip'!CD50</f>
        <v>0</v>
      </c>
      <c r="CE15" s="2">
        <f>'Age Profile - 2015 - Bay-Equip'!CE50</f>
        <v>0</v>
      </c>
      <c r="CF15" s="2">
        <f>'Age Profile - 2015 - Bay-Equip'!CF50</f>
        <v>0</v>
      </c>
      <c r="CG15" s="2">
        <f>'Age Profile - 2015 - Bay-Equip'!CG50</f>
        <v>0</v>
      </c>
      <c r="CH15" s="2">
        <f>'Age Profile - 2015 - Bay-Equip'!CH50</f>
        <v>0</v>
      </c>
      <c r="CI15" s="2">
        <f>'Age Profile - 2015 - Bay-Equip'!CI50</f>
        <v>0</v>
      </c>
      <c r="CJ15" s="2">
        <f>'Age Profile - 2015 - Bay-Equip'!CJ50</f>
        <v>0</v>
      </c>
      <c r="CK15" s="2">
        <f>'Age Profile - 2015 - Bay-Equip'!CK50</f>
        <v>0</v>
      </c>
      <c r="CL15" s="2">
        <f>'Age Profile - 2015 - Bay-Equip'!CL50</f>
        <v>0</v>
      </c>
      <c r="CM15" s="2">
        <f>'Age Profile - 2015 - Bay-Equip'!CM50</f>
        <v>0</v>
      </c>
      <c r="CN15" s="2">
        <f>'Age Profile - 2015 - Bay-Equip'!CN50</f>
        <v>0</v>
      </c>
      <c r="CO15" s="2">
        <f>'Age Profile - 2015 - Bay-Equip'!CO50</f>
        <v>0</v>
      </c>
      <c r="CP15" s="2">
        <f>'Age Profile - 2015 - Bay-Equip'!CP50</f>
        <v>0</v>
      </c>
      <c r="CQ15" s="2">
        <f>'Age Profile - 2015 - Bay-Equip'!CQ50</f>
        <v>0</v>
      </c>
      <c r="CR15" s="2">
        <f>'Age Profile - 2015 - Bay-Equip'!CR50</f>
        <v>0</v>
      </c>
      <c r="CS15" s="2">
        <f>'Age Profile - 2015 - Bay-Equip'!CS50</f>
        <v>0</v>
      </c>
      <c r="CT15" s="2">
        <f>'Age Profile - 2015 - Bay-Equip'!CT50</f>
        <v>0</v>
      </c>
      <c r="CU15" s="2">
        <f>'Age Profile - 2015 - Bay-Equip'!CU50</f>
        <v>0</v>
      </c>
      <c r="CV15" s="2">
        <f>'Age Profile - 2015 - Bay-Equip'!CV50</f>
        <v>0</v>
      </c>
      <c r="CW15" s="2">
        <f>'Age Profile - 2015 - Bay-Equip'!CW50</f>
        <v>0</v>
      </c>
      <c r="CX15" s="2">
        <f>'Age Profile - 2015 - Bay-Equip'!CX50</f>
        <v>0</v>
      </c>
      <c r="CY15" s="2">
        <f>'Age Profile - 2015 - Bay-Equip'!CY50</f>
        <v>0</v>
      </c>
      <c r="CZ15" s="2">
        <f>'Age Profile - 2015 - Bay-Equip'!CZ50</f>
        <v>0</v>
      </c>
      <c r="DA15" s="2">
        <f>'Age Profile - 2015 - Bay-Equip'!DA50</f>
        <v>0</v>
      </c>
      <c r="DB15" s="2">
        <f>'Age Profile - 2015 - Bay-Equip'!DB50</f>
        <v>0</v>
      </c>
      <c r="DC15" s="2">
        <f>'Age Profile - 2015 - Bay-Equip'!DC50</f>
        <v>0</v>
      </c>
      <c r="DD15" s="2">
        <f>'Age Profile - 2015 - Bay-Equip'!DD50</f>
        <v>0</v>
      </c>
      <c r="DE15" s="2">
        <f>'Age Profile - 2015 - Bay-Equip'!DE50</f>
        <v>0</v>
      </c>
      <c r="DF15" s="2">
        <f>'Age Profile - 2015 - Bay-Equip'!DF50</f>
        <v>0</v>
      </c>
      <c r="DG15" s="2">
        <f>'Age Profile - 2015 - Bay-Equip'!DG50</f>
        <v>0</v>
      </c>
      <c r="DH15" s="2">
        <f>'Age Profile - 2015 - Bay-Equip'!DH50</f>
        <v>0</v>
      </c>
    </row>
    <row r="16" spans="1:112" x14ac:dyDescent="0.3">
      <c r="C16" t="s">
        <v>39</v>
      </c>
      <c r="D16">
        <v>331</v>
      </c>
      <c r="E16">
        <v>500</v>
      </c>
      <c r="F16" t="s">
        <v>7</v>
      </c>
      <c r="G16" s="1"/>
      <c r="H16" s="2">
        <f>'Age Profile - 2015 - Bay-Equip'!H51</f>
        <v>0</v>
      </c>
      <c r="I16" s="2">
        <f>'Age Profile - 2015 - Bay-Equip'!I51</f>
        <v>0</v>
      </c>
      <c r="J16" s="2">
        <f>'Age Profile - 2015 - Bay-Equip'!J51</f>
        <v>0</v>
      </c>
      <c r="K16" s="2">
        <f>'Age Profile - 2015 - Bay-Equip'!K51</f>
        <v>0</v>
      </c>
      <c r="L16" s="2">
        <f>'Age Profile - 2015 - Bay-Equip'!L51</f>
        <v>0</v>
      </c>
      <c r="M16" s="2">
        <f>'Age Profile - 2015 - Bay-Equip'!M51</f>
        <v>0</v>
      </c>
      <c r="N16" s="2">
        <f>'Age Profile - 2015 - Bay-Equip'!N51</f>
        <v>0</v>
      </c>
      <c r="O16" s="2">
        <f>'Age Profile - 2015 - Bay-Equip'!O51</f>
        <v>0</v>
      </c>
      <c r="P16" s="2">
        <f>'Age Profile - 2015 - Bay-Equip'!P51</f>
        <v>0</v>
      </c>
      <c r="Q16" s="2">
        <f>'Age Profile - 2015 - Bay-Equip'!Q51</f>
        <v>0</v>
      </c>
      <c r="R16" s="2">
        <f>'Age Profile - 2015 - Bay-Equip'!R51</f>
        <v>0</v>
      </c>
      <c r="S16" s="2">
        <f>'Age Profile - 2015 - Bay-Equip'!S51</f>
        <v>0</v>
      </c>
      <c r="T16" s="2">
        <f>'Age Profile - 2015 - Bay-Equip'!T51</f>
        <v>0</v>
      </c>
      <c r="U16" s="2">
        <f>'Age Profile - 2015 - Bay-Equip'!U51</f>
        <v>0</v>
      </c>
      <c r="V16" s="2">
        <f>'Age Profile - 2015 - Bay-Equip'!V51</f>
        <v>0</v>
      </c>
      <c r="W16" s="2">
        <f>'Age Profile - 2015 - Bay-Equip'!W51</f>
        <v>0</v>
      </c>
      <c r="X16" s="2">
        <f>'Age Profile - 2015 - Bay-Equip'!X51</f>
        <v>0</v>
      </c>
      <c r="Y16" s="2">
        <f>'Age Profile - 2015 - Bay-Equip'!Y51</f>
        <v>0</v>
      </c>
      <c r="Z16" s="2">
        <f>'Age Profile - 2015 - Bay-Equip'!Z51</f>
        <v>0</v>
      </c>
      <c r="AA16" s="2">
        <f>'Age Profile - 2015 - Bay-Equip'!AA51</f>
        <v>0</v>
      </c>
      <c r="AB16" s="2">
        <f>'Age Profile - 2015 - Bay-Equip'!AB51</f>
        <v>0</v>
      </c>
      <c r="AC16" s="2">
        <f>'Age Profile - 2015 - Bay-Equip'!AC51</f>
        <v>0</v>
      </c>
      <c r="AD16" s="2">
        <f>'Age Profile - 2015 - Bay-Equip'!AD51</f>
        <v>0</v>
      </c>
      <c r="AE16" s="2">
        <f>'Age Profile - 2015 - Bay-Equip'!AE51</f>
        <v>0</v>
      </c>
      <c r="AF16" s="2">
        <f>'Age Profile - 2015 - Bay-Equip'!AF51</f>
        <v>0</v>
      </c>
      <c r="AG16" s="2">
        <f>'Age Profile - 2015 - Bay-Equip'!AG51</f>
        <v>0</v>
      </c>
      <c r="AH16" s="2">
        <f>'Age Profile - 2015 - Bay-Equip'!AH51</f>
        <v>0</v>
      </c>
      <c r="AI16" s="2">
        <f>'Age Profile - 2015 - Bay-Equip'!AI51</f>
        <v>0</v>
      </c>
      <c r="AJ16" s="2">
        <f>'Age Profile - 2015 - Bay-Equip'!AJ51</f>
        <v>0</v>
      </c>
      <c r="AK16" s="2">
        <f>'Age Profile - 2015 - Bay-Equip'!AK51</f>
        <v>0</v>
      </c>
      <c r="AL16" s="2">
        <f>'Age Profile - 2015 - Bay-Equip'!AL51</f>
        <v>0</v>
      </c>
      <c r="AM16" s="2">
        <f>'Age Profile - 2015 - Bay-Equip'!AM51</f>
        <v>0</v>
      </c>
      <c r="AN16" s="2">
        <f>'Age Profile - 2015 - Bay-Equip'!AN51</f>
        <v>0</v>
      </c>
      <c r="AO16" s="2">
        <f>'Age Profile - 2015 - Bay-Equip'!AO51</f>
        <v>0</v>
      </c>
      <c r="AP16" s="2">
        <f>'Age Profile - 2015 - Bay-Equip'!AP51</f>
        <v>0</v>
      </c>
      <c r="AQ16" s="2">
        <f>'Age Profile - 2015 - Bay-Equip'!AQ51</f>
        <v>0</v>
      </c>
      <c r="AR16" s="2">
        <f>'Age Profile - 2015 - Bay-Equip'!AR51</f>
        <v>0</v>
      </c>
      <c r="AS16" s="2">
        <f>'Age Profile - 2015 - Bay-Equip'!AS51</f>
        <v>0</v>
      </c>
      <c r="AT16" s="2">
        <f>'Age Profile - 2015 - Bay-Equip'!AT51</f>
        <v>0</v>
      </c>
      <c r="AU16" s="2">
        <f>'Age Profile - 2015 - Bay-Equip'!AU51</f>
        <v>0</v>
      </c>
      <c r="AV16" s="2">
        <f>'Age Profile - 2015 - Bay-Equip'!AV51</f>
        <v>0</v>
      </c>
      <c r="AW16" s="2">
        <f>'Age Profile - 2015 - Bay-Equip'!AW51</f>
        <v>0</v>
      </c>
      <c r="AX16" s="2">
        <f>'Age Profile - 2015 - Bay-Equip'!AX51</f>
        <v>0</v>
      </c>
      <c r="AY16" s="2">
        <f>'Age Profile - 2015 - Bay-Equip'!AY51</f>
        <v>0</v>
      </c>
      <c r="AZ16" s="2">
        <f>'Age Profile - 2015 - Bay-Equip'!AZ51</f>
        <v>0</v>
      </c>
      <c r="BA16" s="2">
        <f>'Age Profile - 2015 - Bay-Equip'!BA51</f>
        <v>0</v>
      </c>
      <c r="BB16" s="2">
        <f>'Age Profile - 2015 - Bay-Equip'!BB51</f>
        <v>0</v>
      </c>
      <c r="BC16" s="2">
        <f>'Age Profile - 2015 - Bay-Equip'!BC51</f>
        <v>0</v>
      </c>
      <c r="BD16" s="2">
        <f>'Age Profile - 2015 - Bay-Equip'!BD51</f>
        <v>0</v>
      </c>
      <c r="BE16" s="2">
        <f>'Age Profile - 2015 - Bay-Equip'!BE51</f>
        <v>0</v>
      </c>
      <c r="BF16" s="2">
        <f>'Age Profile - 2015 - Bay-Equip'!BF51</f>
        <v>0</v>
      </c>
      <c r="BG16" s="2">
        <f>'Age Profile - 2015 - Bay-Equip'!BG51</f>
        <v>0</v>
      </c>
      <c r="BH16" s="2">
        <f>'Age Profile - 2015 - Bay-Equip'!BH51</f>
        <v>0</v>
      </c>
      <c r="BI16" s="2">
        <f>'Age Profile - 2015 - Bay-Equip'!BI51</f>
        <v>0</v>
      </c>
      <c r="BJ16" s="2">
        <f>'Age Profile - 2015 - Bay-Equip'!BJ51</f>
        <v>0</v>
      </c>
      <c r="BK16" s="2">
        <f>'Age Profile - 2015 - Bay-Equip'!BK51</f>
        <v>0</v>
      </c>
      <c r="BL16" s="2">
        <f>'Age Profile - 2015 - Bay-Equip'!BL51</f>
        <v>0</v>
      </c>
      <c r="BM16" s="2">
        <f>'Age Profile - 2015 - Bay-Equip'!BM51</f>
        <v>0</v>
      </c>
      <c r="BN16" s="2">
        <f>'Age Profile - 2015 - Bay-Equip'!BN51</f>
        <v>0</v>
      </c>
      <c r="BO16" s="2">
        <f>'Age Profile - 2015 - Bay-Equip'!BO51</f>
        <v>0</v>
      </c>
      <c r="BP16" s="2">
        <f>'Age Profile - 2015 - Bay-Equip'!BP51</f>
        <v>0</v>
      </c>
      <c r="BQ16" s="2">
        <f>'Age Profile - 2015 - Bay-Equip'!BQ51</f>
        <v>0</v>
      </c>
      <c r="BR16" s="2">
        <f>'Age Profile - 2015 - Bay-Equip'!BR51</f>
        <v>0</v>
      </c>
      <c r="BS16" s="2">
        <f>'Age Profile - 2015 - Bay-Equip'!BS51</f>
        <v>0</v>
      </c>
      <c r="BT16" s="2">
        <f>'Age Profile - 2015 - Bay-Equip'!BT51</f>
        <v>0</v>
      </c>
      <c r="BU16" s="2">
        <f>'Age Profile - 2015 - Bay-Equip'!BU51</f>
        <v>0</v>
      </c>
      <c r="BV16" s="2">
        <f>'Age Profile - 2015 - Bay-Equip'!BV51</f>
        <v>0</v>
      </c>
      <c r="BW16" s="2">
        <f>'Age Profile - 2015 - Bay-Equip'!BW51</f>
        <v>0</v>
      </c>
      <c r="BX16" s="2">
        <f>'Age Profile - 2015 - Bay-Equip'!BX51</f>
        <v>0</v>
      </c>
      <c r="BY16" s="2">
        <f>'Age Profile - 2015 - Bay-Equip'!BY51</f>
        <v>0</v>
      </c>
      <c r="BZ16" s="2">
        <f>'Age Profile - 2015 - Bay-Equip'!BZ51</f>
        <v>0</v>
      </c>
      <c r="CA16" s="2">
        <f>'Age Profile - 2015 - Bay-Equip'!CA51</f>
        <v>0</v>
      </c>
      <c r="CB16" s="2">
        <f>'Age Profile - 2015 - Bay-Equip'!CB51</f>
        <v>0</v>
      </c>
      <c r="CC16" s="2">
        <f>'Age Profile - 2015 - Bay-Equip'!CC51</f>
        <v>0</v>
      </c>
      <c r="CD16" s="2">
        <f>'Age Profile - 2015 - Bay-Equip'!CD51</f>
        <v>0</v>
      </c>
      <c r="CE16" s="2">
        <f>'Age Profile - 2015 - Bay-Equip'!CE51</f>
        <v>0</v>
      </c>
      <c r="CF16" s="2">
        <f>'Age Profile - 2015 - Bay-Equip'!CF51</f>
        <v>0</v>
      </c>
      <c r="CG16" s="2">
        <f>'Age Profile - 2015 - Bay-Equip'!CG51</f>
        <v>0</v>
      </c>
      <c r="CH16" s="2">
        <f>'Age Profile - 2015 - Bay-Equip'!CH51</f>
        <v>0</v>
      </c>
      <c r="CI16" s="2">
        <f>'Age Profile - 2015 - Bay-Equip'!CI51</f>
        <v>0</v>
      </c>
      <c r="CJ16" s="2">
        <f>'Age Profile - 2015 - Bay-Equip'!CJ51</f>
        <v>0</v>
      </c>
      <c r="CK16" s="2">
        <f>'Age Profile - 2015 - Bay-Equip'!CK51</f>
        <v>0</v>
      </c>
      <c r="CL16" s="2">
        <f>'Age Profile - 2015 - Bay-Equip'!CL51</f>
        <v>0</v>
      </c>
      <c r="CM16" s="2">
        <f>'Age Profile - 2015 - Bay-Equip'!CM51</f>
        <v>0</v>
      </c>
      <c r="CN16" s="2">
        <f>'Age Profile - 2015 - Bay-Equip'!CN51</f>
        <v>0</v>
      </c>
      <c r="CO16" s="2">
        <f>'Age Profile - 2015 - Bay-Equip'!CO51</f>
        <v>0</v>
      </c>
      <c r="CP16" s="2">
        <f>'Age Profile - 2015 - Bay-Equip'!CP51</f>
        <v>0</v>
      </c>
      <c r="CQ16" s="2">
        <f>'Age Profile - 2015 - Bay-Equip'!CQ51</f>
        <v>0</v>
      </c>
      <c r="CR16" s="2">
        <f>'Age Profile - 2015 - Bay-Equip'!CR51</f>
        <v>0</v>
      </c>
      <c r="CS16" s="2">
        <f>'Age Profile - 2015 - Bay-Equip'!CS51</f>
        <v>0</v>
      </c>
      <c r="CT16" s="2">
        <f>'Age Profile - 2015 - Bay-Equip'!CT51</f>
        <v>0</v>
      </c>
      <c r="CU16" s="2">
        <f>'Age Profile - 2015 - Bay-Equip'!CU51</f>
        <v>0</v>
      </c>
      <c r="CV16" s="2">
        <f>'Age Profile - 2015 - Bay-Equip'!CV51</f>
        <v>0</v>
      </c>
      <c r="CW16" s="2">
        <f>'Age Profile - 2015 - Bay-Equip'!CW51</f>
        <v>0</v>
      </c>
      <c r="CX16" s="2">
        <f>'Age Profile - 2015 - Bay-Equip'!CX51</f>
        <v>0</v>
      </c>
      <c r="CY16" s="2">
        <f>'Age Profile - 2015 - Bay-Equip'!CY51</f>
        <v>0</v>
      </c>
      <c r="CZ16" s="2">
        <f>'Age Profile - 2015 - Bay-Equip'!CZ51</f>
        <v>0</v>
      </c>
      <c r="DA16" s="2">
        <f>'Age Profile - 2015 - Bay-Equip'!DA51</f>
        <v>0</v>
      </c>
      <c r="DB16" s="2">
        <f>'Age Profile - 2015 - Bay-Equip'!DB51</f>
        <v>0</v>
      </c>
      <c r="DC16" s="2">
        <f>'Age Profile - 2015 - Bay-Equip'!DC51</f>
        <v>0</v>
      </c>
      <c r="DD16" s="2">
        <f>'Age Profile - 2015 - Bay-Equip'!DD51</f>
        <v>0</v>
      </c>
      <c r="DE16" s="2">
        <f>'Age Profile - 2015 - Bay-Equip'!DE51</f>
        <v>0</v>
      </c>
      <c r="DF16" s="2">
        <f>'Age Profile - 2015 - Bay-Equip'!DF51</f>
        <v>0</v>
      </c>
      <c r="DG16" s="2">
        <f>'Age Profile - 2015 - Bay-Equip'!DG51</f>
        <v>0</v>
      </c>
      <c r="DH16" s="2">
        <f>'Age Profile - 2015 - Bay-Equip'!DH51</f>
        <v>0</v>
      </c>
    </row>
    <row r="17" spans="3:112" x14ac:dyDescent="0.3">
      <c r="C17" t="s">
        <v>40</v>
      </c>
      <c r="D17">
        <v>501</v>
      </c>
      <c r="E17">
        <v>99999</v>
      </c>
      <c r="F17" t="s">
        <v>7</v>
      </c>
      <c r="G17" s="1"/>
      <c r="H17" s="2">
        <f>'Age Profile - 2015 - Bay-Equip'!H52</f>
        <v>0</v>
      </c>
      <c r="I17" s="2">
        <f>'Age Profile - 2015 - Bay-Equip'!I52</f>
        <v>0</v>
      </c>
      <c r="J17" s="2">
        <f>'Age Profile - 2015 - Bay-Equip'!J52</f>
        <v>0</v>
      </c>
      <c r="K17" s="2">
        <f>'Age Profile - 2015 - Bay-Equip'!K52</f>
        <v>0</v>
      </c>
      <c r="L17" s="2">
        <f>'Age Profile - 2015 - Bay-Equip'!L52</f>
        <v>0</v>
      </c>
      <c r="M17" s="2">
        <f>'Age Profile - 2015 - Bay-Equip'!M52</f>
        <v>0</v>
      </c>
      <c r="N17" s="2">
        <f>'Age Profile - 2015 - Bay-Equip'!N52</f>
        <v>0</v>
      </c>
      <c r="O17" s="2">
        <f>'Age Profile - 2015 - Bay-Equip'!O52</f>
        <v>0</v>
      </c>
      <c r="P17" s="2">
        <f>'Age Profile - 2015 - Bay-Equip'!P52</f>
        <v>0</v>
      </c>
      <c r="Q17" s="2">
        <f>'Age Profile - 2015 - Bay-Equip'!Q52</f>
        <v>0</v>
      </c>
      <c r="R17" s="2">
        <f>'Age Profile - 2015 - Bay-Equip'!R52</f>
        <v>0</v>
      </c>
      <c r="S17" s="2">
        <f>'Age Profile - 2015 - Bay-Equip'!S52</f>
        <v>0</v>
      </c>
      <c r="T17" s="2">
        <f>'Age Profile - 2015 - Bay-Equip'!T52</f>
        <v>0</v>
      </c>
      <c r="U17" s="2">
        <f>'Age Profile - 2015 - Bay-Equip'!U52</f>
        <v>0</v>
      </c>
      <c r="V17" s="2">
        <f>'Age Profile - 2015 - Bay-Equip'!V52</f>
        <v>0</v>
      </c>
      <c r="W17" s="2">
        <f>'Age Profile - 2015 - Bay-Equip'!W52</f>
        <v>0</v>
      </c>
      <c r="X17" s="2">
        <f>'Age Profile - 2015 - Bay-Equip'!X52</f>
        <v>0</v>
      </c>
      <c r="Y17" s="2">
        <f>'Age Profile - 2015 - Bay-Equip'!Y52</f>
        <v>0</v>
      </c>
      <c r="Z17" s="2">
        <f>'Age Profile - 2015 - Bay-Equip'!Z52</f>
        <v>0</v>
      </c>
      <c r="AA17" s="2">
        <f>'Age Profile - 2015 - Bay-Equip'!AA52</f>
        <v>0</v>
      </c>
      <c r="AB17" s="2">
        <f>'Age Profile - 2015 - Bay-Equip'!AB52</f>
        <v>0</v>
      </c>
      <c r="AC17" s="2">
        <f>'Age Profile - 2015 - Bay-Equip'!AC52</f>
        <v>0</v>
      </c>
      <c r="AD17" s="2">
        <f>'Age Profile - 2015 - Bay-Equip'!AD52</f>
        <v>0</v>
      </c>
      <c r="AE17" s="2">
        <f>'Age Profile - 2015 - Bay-Equip'!AE52</f>
        <v>0</v>
      </c>
      <c r="AF17" s="2">
        <f>'Age Profile - 2015 - Bay-Equip'!AF52</f>
        <v>0</v>
      </c>
      <c r="AG17" s="2">
        <f>'Age Profile - 2015 - Bay-Equip'!AG52</f>
        <v>0</v>
      </c>
      <c r="AH17" s="2">
        <f>'Age Profile - 2015 - Bay-Equip'!AH52</f>
        <v>0</v>
      </c>
      <c r="AI17" s="2">
        <f>'Age Profile - 2015 - Bay-Equip'!AI52</f>
        <v>0</v>
      </c>
      <c r="AJ17" s="2">
        <f>'Age Profile - 2015 - Bay-Equip'!AJ52</f>
        <v>0</v>
      </c>
      <c r="AK17" s="2">
        <f>'Age Profile - 2015 - Bay-Equip'!AK52</f>
        <v>0</v>
      </c>
      <c r="AL17" s="2">
        <f>'Age Profile - 2015 - Bay-Equip'!AL52</f>
        <v>0</v>
      </c>
      <c r="AM17" s="2">
        <f>'Age Profile - 2015 - Bay-Equip'!AM52</f>
        <v>0</v>
      </c>
      <c r="AN17" s="2">
        <f>'Age Profile - 2015 - Bay-Equip'!AN52</f>
        <v>0</v>
      </c>
      <c r="AO17" s="2">
        <f>'Age Profile - 2015 - Bay-Equip'!AO52</f>
        <v>0</v>
      </c>
      <c r="AP17" s="2">
        <f>'Age Profile - 2015 - Bay-Equip'!AP52</f>
        <v>0</v>
      </c>
      <c r="AQ17" s="2">
        <f>'Age Profile - 2015 - Bay-Equip'!AQ52</f>
        <v>0</v>
      </c>
      <c r="AR17" s="2">
        <f>'Age Profile - 2015 - Bay-Equip'!AR52</f>
        <v>0</v>
      </c>
      <c r="AS17" s="2">
        <f>'Age Profile - 2015 - Bay-Equip'!AS52</f>
        <v>0</v>
      </c>
      <c r="AT17" s="2">
        <f>'Age Profile - 2015 - Bay-Equip'!AT52</f>
        <v>0</v>
      </c>
      <c r="AU17" s="2">
        <f>'Age Profile - 2015 - Bay-Equip'!AU52</f>
        <v>0</v>
      </c>
      <c r="AV17" s="2">
        <f>'Age Profile - 2015 - Bay-Equip'!AV52</f>
        <v>0</v>
      </c>
      <c r="AW17" s="2">
        <f>'Age Profile - 2015 - Bay-Equip'!AW52</f>
        <v>0</v>
      </c>
      <c r="AX17" s="2">
        <f>'Age Profile - 2015 - Bay-Equip'!AX52</f>
        <v>0</v>
      </c>
      <c r="AY17" s="2">
        <f>'Age Profile - 2015 - Bay-Equip'!AY52</f>
        <v>0</v>
      </c>
      <c r="AZ17" s="2">
        <f>'Age Profile - 2015 - Bay-Equip'!AZ52</f>
        <v>0</v>
      </c>
      <c r="BA17" s="2">
        <f>'Age Profile - 2015 - Bay-Equip'!BA52</f>
        <v>0</v>
      </c>
      <c r="BB17" s="2">
        <f>'Age Profile - 2015 - Bay-Equip'!BB52</f>
        <v>0</v>
      </c>
      <c r="BC17" s="2">
        <f>'Age Profile - 2015 - Bay-Equip'!BC52</f>
        <v>0</v>
      </c>
      <c r="BD17" s="2">
        <f>'Age Profile - 2015 - Bay-Equip'!BD52</f>
        <v>0</v>
      </c>
      <c r="BE17" s="2">
        <f>'Age Profile - 2015 - Bay-Equip'!BE52</f>
        <v>0</v>
      </c>
      <c r="BF17" s="2">
        <f>'Age Profile - 2015 - Bay-Equip'!BF52</f>
        <v>0</v>
      </c>
      <c r="BG17" s="2">
        <f>'Age Profile - 2015 - Bay-Equip'!BG52</f>
        <v>0</v>
      </c>
      <c r="BH17" s="2">
        <f>'Age Profile - 2015 - Bay-Equip'!BH52</f>
        <v>0</v>
      </c>
      <c r="BI17" s="2">
        <f>'Age Profile - 2015 - Bay-Equip'!BI52</f>
        <v>0</v>
      </c>
      <c r="BJ17" s="2">
        <f>'Age Profile - 2015 - Bay-Equip'!BJ52</f>
        <v>0</v>
      </c>
      <c r="BK17" s="2">
        <f>'Age Profile - 2015 - Bay-Equip'!BK52</f>
        <v>0</v>
      </c>
      <c r="BL17" s="2">
        <f>'Age Profile - 2015 - Bay-Equip'!BL52</f>
        <v>0</v>
      </c>
      <c r="BM17" s="2">
        <f>'Age Profile - 2015 - Bay-Equip'!BM52</f>
        <v>0</v>
      </c>
      <c r="BN17" s="2">
        <f>'Age Profile - 2015 - Bay-Equip'!BN52</f>
        <v>0</v>
      </c>
      <c r="BO17" s="2">
        <f>'Age Profile - 2015 - Bay-Equip'!BO52</f>
        <v>0</v>
      </c>
      <c r="BP17" s="2">
        <f>'Age Profile - 2015 - Bay-Equip'!BP52</f>
        <v>0</v>
      </c>
      <c r="BQ17" s="2">
        <f>'Age Profile - 2015 - Bay-Equip'!BQ52</f>
        <v>0</v>
      </c>
      <c r="BR17" s="2">
        <f>'Age Profile - 2015 - Bay-Equip'!BR52</f>
        <v>0</v>
      </c>
      <c r="BS17" s="2">
        <f>'Age Profile - 2015 - Bay-Equip'!BS52</f>
        <v>0</v>
      </c>
      <c r="BT17" s="2">
        <f>'Age Profile - 2015 - Bay-Equip'!BT52</f>
        <v>0</v>
      </c>
      <c r="BU17" s="2">
        <f>'Age Profile - 2015 - Bay-Equip'!BU52</f>
        <v>0</v>
      </c>
      <c r="BV17" s="2">
        <f>'Age Profile - 2015 - Bay-Equip'!BV52</f>
        <v>0</v>
      </c>
      <c r="BW17" s="2">
        <f>'Age Profile - 2015 - Bay-Equip'!BW52</f>
        <v>0</v>
      </c>
      <c r="BX17" s="2">
        <f>'Age Profile - 2015 - Bay-Equip'!BX52</f>
        <v>0</v>
      </c>
      <c r="BY17" s="2">
        <f>'Age Profile - 2015 - Bay-Equip'!BY52</f>
        <v>0</v>
      </c>
      <c r="BZ17" s="2">
        <f>'Age Profile - 2015 - Bay-Equip'!BZ52</f>
        <v>0</v>
      </c>
      <c r="CA17" s="2">
        <f>'Age Profile - 2015 - Bay-Equip'!CA52</f>
        <v>0</v>
      </c>
      <c r="CB17" s="2">
        <f>'Age Profile - 2015 - Bay-Equip'!CB52</f>
        <v>0</v>
      </c>
      <c r="CC17" s="2">
        <f>'Age Profile - 2015 - Bay-Equip'!CC52</f>
        <v>0</v>
      </c>
      <c r="CD17" s="2">
        <f>'Age Profile - 2015 - Bay-Equip'!CD52</f>
        <v>0</v>
      </c>
      <c r="CE17" s="2">
        <f>'Age Profile - 2015 - Bay-Equip'!CE52</f>
        <v>0</v>
      </c>
      <c r="CF17" s="2">
        <f>'Age Profile - 2015 - Bay-Equip'!CF52</f>
        <v>0</v>
      </c>
      <c r="CG17" s="2">
        <f>'Age Profile - 2015 - Bay-Equip'!CG52</f>
        <v>0</v>
      </c>
      <c r="CH17" s="2">
        <f>'Age Profile - 2015 - Bay-Equip'!CH52</f>
        <v>0</v>
      </c>
      <c r="CI17" s="2">
        <f>'Age Profile - 2015 - Bay-Equip'!CI52</f>
        <v>0</v>
      </c>
      <c r="CJ17" s="2">
        <f>'Age Profile - 2015 - Bay-Equip'!CJ52</f>
        <v>0</v>
      </c>
      <c r="CK17" s="2">
        <f>'Age Profile - 2015 - Bay-Equip'!CK52</f>
        <v>0</v>
      </c>
      <c r="CL17" s="2">
        <f>'Age Profile - 2015 - Bay-Equip'!CL52</f>
        <v>0</v>
      </c>
      <c r="CM17" s="2">
        <f>'Age Profile - 2015 - Bay-Equip'!CM52</f>
        <v>0</v>
      </c>
      <c r="CN17" s="2">
        <f>'Age Profile - 2015 - Bay-Equip'!CN52</f>
        <v>0</v>
      </c>
      <c r="CO17" s="2">
        <f>'Age Profile - 2015 - Bay-Equip'!CO52</f>
        <v>0</v>
      </c>
      <c r="CP17" s="2">
        <f>'Age Profile - 2015 - Bay-Equip'!CP52</f>
        <v>0</v>
      </c>
      <c r="CQ17" s="2">
        <f>'Age Profile - 2015 - Bay-Equip'!CQ52</f>
        <v>0</v>
      </c>
      <c r="CR17" s="2">
        <f>'Age Profile - 2015 - Bay-Equip'!CR52</f>
        <v>0</v>
      </c>
      <c r="CS17" s="2">
        <f>'Age Profile - 2015 - Bay-Equip'!CS52</f>
        <v>0</v>
      </c>
      <c r="CT17" s="2">
        <f>'Age Profile - 2015 - Bay-Equip'!CT52</f>
        <v>0</v>
      </c>
      <c r="CU17" s="2">
        <f>'Age Profile - 2015 - Bay-Equip'!CU52</f>
        <v>0</v>
      </c>
      <c r="CV17" s="2">
        <f>'Age Profile - 2015 - Bay-Equip'!CV52</f>
        <v>0</v>
      </c>
      <c r="CW17" s="2">
        <f>'Age Profile - 2015 - Bay-Equip'!CW52</f>
        <v>0</v>
      </c>
      <c r="CX17" s="2">
        <f>'Age Profile - 2015 - Bay-Equip'!CX52</f>
        <v>0</v>
      </c>
      <c r="CY17" s="2">
        <f>'Age Profile - 2015 - Bay-Equip'!CY52</f>
        <v>0</v>
      </c>
      <c r="CZ17" s="2">
        <f>'Age Profile - 2015 - Bay-Equip'!CZ52</f>
        <v>0</v>
      </c>
      <c r="DA17" s="2">
        <f>'Age Profile - 2015 - Bay-Equip'!DA52</f>
        <v>0</v>
      </c>
      <c r="DB17" s="2">
        <f>'Age Profile - 2015 - Bay-Equip'!DB52</f>
        <v>0</v>
      </c>
      <c r="DC17" s="2">
        <f>'Age Profile - 2015 - Bay-Equip'!DC52</f>
        <v>0</v>
      </c>
      <c r="DD17" s="2">
        <f>'Age Profile - 2015 - Bay-Equip'!DD52</f>
        <v>0</v>
      </c>
      <c r="DE17" s="2">
        <f>'Age Profile - 2015 - Bay-Equip'!DE52</f>
        <v>0</v>
      </c>
      <c r="DF17" s="2">
        <f>'Age Profile - 2015 - Bay-Equip'!DF52</f>
        <v>0</v>
      </c>
      <c r="DG17" s="2">
        <f>'Age Profile - 2015 - Bay-Equip'!DG52</f>
        <v>0</v>
      </c>
      <c r="DH17" s="2">
        <f>'Age Profile - 2015 - Bay-Equip'!DH52</f>
        <v>0</v>
      </c>
    </row>
    <row r="18" spans="3:112" x14ac:dyDescent="0.3">
      <c r="C18" s="2" t="s">
        <v>11</v>
      </c>
      <c r="D18">
        <v>0</v>
      </c>
      <c r="E18">
        <v>33</v>
      </c>
      <c r="F18" t="s">
        <v>5</v>
      </c>
      <c r="G18" s="1"/>
      <c r="H18" s="2">
        <f>'Age Profile - 2015 - Bay-Equip'!H53</f>
        <v>0</v>
      </c>
      <c r="I18" s="2">
        <f>'Age Profile - 2015 - Bay-Equip'!I53</f>
        <v>6</v>
      </c>
      <c r="J18" s="2">
        <f>'Age Profile - 2015 - Bay-Equip'!J53</f>
        <v>0</v>
      </c>
      <c r="K18" s="2">
        <f>'Age Profile - 2015 - Bay-Equip'!K53</f>
        <v>0</v>
      </c>
      <c r="L18" s="2">
        <f>'Age Profile - 2015 - Bay-Equip'!L53</f>
        <v>0</v>
      </c>
      <c r="M18" s="2">
        <f>'Age Profile - 2015 - Bay-Equip'!M53</f>
        <v>0</v>
      </c>
      <c r="N18" s="2">
        <f>'Age Profile - 2015 - Bay-Equip'!N53</f>
        <v>0</v>
      </c>
      <c r="O18" s="2">
        <f>'Age Profile - 2015 - Bay-Equip'!O53</f>
        <v>1</v>
      </c>
      <c r="P18" s="2">
        <f>'Age Profile - 2015 - Bay-Equip'!P53</f>
        <v>3</v>
      </c>
      <c r="Q18" s="2">
        <f>'Age Profile - 2015 - Bay-Equip'!Q53</f>
        <v>0</v>
      </c>
      <c r="R18" s="2">
        <f>'Age Profile - 2015 - Bay-Equip'!R53</f>
        <v>0</v>
      </c>
      <c r="S18" s="2">
        <f>'Age Profile - 2015 - Bay-Equip'!S53</f>
        <v>0</v>
      </c>
      <c r="T18" s="2">
        <f>'Age Profile - 2015 - Bay-Equip'!T53</f>
        <v>0</v>
      </c>
      <c r="U18" s="2">
        <f>'Age Profile - 2015 - Bay-Equip'!U53</f>
        <v>1</v>
      </c>
      <c r="V18" s="2">
        <f>'Age Profile - 2015 - Bay-Equip'!V53</f>
        <v>0</v>
      </c>
      <c r="W18" s="2">
        <f>'Age Profile - 2015 - Bay-Equip'!W53</f>
        <v>2</v>
      </c>
      <c r="X18" s="2">
        <f>'Age Profile - 2015 - Bay-Equip'!X53</f>
        <v>0</v>
      </c>
      <c r="Y18" s="2">
        <f>'Age Profile - 2015 - Bay-Equip'!Y53</f>
        <v>0</v>
      </c>
      <c r="Z18" s="2">
        <f>'Age Profile - 2015 - Bay-Equip'!Z53</f>
        <v>0</v>
      </c>
      <c r="AA18" s="2">
        <f>'Age Profile - 2015 - Bay-Equip'!AA53</f>
        <v>0</v>
      </c>
      <c r="AB18" s="2">
        <f>'Age Profile - 2015 - Bay-Equip'!AB53</f>
        <v>0</v>
      </c>
      <c r="AC18" s="2">
        <f>'Age Profile - 2015 - Bay-Equip'!AC53</f>
        <v>0</v>
      </c>
      <c r="AD18" s="2">
        <f>'Age Profile - 2015 - Bay-Equip'!AD53</f>
        <v>1</v>
      </c>
      <c r="AE18" s="2">
        <f>'Age Profile - 2015 - Bay-Equip'!AE53</f>
        <v>0</v>
      </c>
      <c r="AF18" s="2">
        <f>'Age Profile - 2015 - Bay-Equip'!AF53</f>
        <v>0</v>
      </c>
      <c r="AG18" s="2">
        <f>'Age Profile - 2015 - Bay-Equip'!AG53</f>
        <v>0</v>
      </c>
      <c r="AH18" s="2">
        <f>'Age Profile - 2015 - Bay-Equip'!AH53</f>
        <v>0</v>
      </c>
      <c r="AI18" s="2">
        <f>'Age Profile - 2015 - Bay-Equip'!AI53</f>
        <v>0</v>
      </c>
      <c r="AJ18" s="2">
        <f>'Age Profile - 2015 - Bay-Equip'!AJ53</f>
        <v>0</v>
      </c>
      <c r="AK18" s="2">
        <f>'Age Profile - 2015 - Bay-Equip'!AK53</f>
        <v>0</v>
      </c>
      <c r="AL18" s="2">
        <f>'Age Profile - 2015 - Bay-Equip'!AL53</f>
        <v>0</v>
      </c>
      <c r="AM18" s="2">
        <f>'Age Profile - 2015 - Bay-Equip'!AM53</f>
        <v>0</v>
      </c>
      <c r="AN18" s="2">
        <f>'Age Profile - 2015 - Bay-Equip'!AN53</f>
        <v>0</v>
      </c>
      <c r="AO18" s="2">
        <f>'Age Profile - 2015 - Bay-Equip'!AO53</f>
        <v>0</v>
      </c>
      <c r="AP18" s="2">
        <f>'Age Profile - 2015 - Bay-Equip'!AP53</f>
        <v>1</v>
      </c>
      <c r="AQ18" s="2">
        <f>'Age Profile - 2015 - Bay-Equip'!AQ53</f>
        <v>0</v>
      </c>
      <c r="AR18" s="2">
        <f>'Age Profile - 2015 - Bay-Equip'!AR53</f>
        <v>0</v>
      </c>
      <c r="AS18" s="2">
        <f>'Age Profile - 2015 - Bay-Equip'!AS53</f>
        <v>0</v>
      </c>
      <c r="AT18" s="2">
        <f>'Age Profile - 2015 - Bay-Equip'!AT53</f>
        <v>0</v>
      </c>
      <c r="AU18" s="2">
        <f>'Age Profile - 2015 - Bay-Equip'!AU53</f>
        <v>2</v>
      </c>
      <c r="AV18" s="2">
        <f>'Age Profile - 2015 - Bay-Equip'!AV53</f>
        <v>0</v>
      </c>
      <c r="AW18" s="2">
        <f>'Age Profile - 2015 - Bay-Equip'!AW53</f>
        <v>0</v>
      </c>
      <c r="AX18" s="2">
        <f>'Age Profile - 2015 - Bay-Equip'!AX53</f>
        <v>0</v>
      </c>
      <c r="AY18" s="2">
        <f>'Age Profile - 2015 - Bay-Equip'!AY53</f>
        <v>1</v>
      </c>
      <c r="AZ18" s="2">
        <f>'Age Profile - 2015 - Bay-Equip'!AZ53</f>
        <v>1</v>
      </c>
      <c r="BA18" s="2">
        <f>'Age Profile - 2015 - Bay-Equip'!BA53</f>
        <v>0</v>
      </c>
      <c r="BB18" s="2">
        <f>'Age Profile - 2015 - Bay-Equip'!BB53</f>
        <v>0</v>
      </c>
      <c r="BC18" s="2">
        <f>'Age Profile - 2015 - Bay-Equip'!BC53</f>
        <v>0</v>
      </c>
      <c r="BD18" s="2">
        <f>'Age Profile - 2015 - Bay-Equip'!BD53</f>
        <v>0</v>
      </c>
      <c r="BE18" s="2">
        <f>'Age Profile - 2015 - Bay-Equip'!BE53</f>
        <v>0</v>
      </c>
      <c r="BF18" s="2">
        <f>'Age Profile - 2015 - Bay-Equip'!BF53</f>
        <v>0</v>
      </c>
      <c r="BG18" s="2">
        <f>'Age Profile - 2015 - Bay-Equip'!BG53</f>
        <v>0</v>
      </c>
      <c r="BH18" s="2">
        <f>'Age Profile - 2015 - Bay-Equip'!BH53</f>
        <v>0</v>
      </c>
      <c r="BI18" s="2">
        <f>'Age Profile - 2015 - Bay-Equip'!BI53</f>
        <v>0</v>
      </c>
      <c r="BJ18" s="2">
        <f>'Age Profile - 2015 - Bay-Equip'!BJ53</f>
        <v>0</v>
      </c>
      <c r="BK18" s="2">
        <f>'Age Profile - 2015 - Bay-Equip'!BK53</f>
        <v>0</v>
      </c>
      <c r="BL18" s="2">
        <f>'Age Profile - 2015 - Bay-Equip'!BL53</f>
        <v>0</v>
      </c>
      <c r="BM18" s="2">
        <f>'Age Profile - 2015 - Bay-Equip'!BM53</f>
        <v>0</v>
      </c>
      <c r="BN18" s="2">
        <f>'Age Profile - 2015 - Bay-Equip'!BN53</f>
        <v>0</v>
      </c>
      <c r="BO18" s="2">
        <f>'Age Profile - 2015 - Bay-Equip'!BO53</f>
        <v>0</v>
      </c>
      <c r="BP18" s="2">
        <f>'Age Profile - 2015 - Bay-Equip'!BP53</f>
        <v>0</v>
      </c>
      <c r="BQ18" s="2">
        <f>'Age Profile - 2015 - Bay-Equip'!BQ53</f>
        <v>0</v>
      </c>
      <c r="BR18" s="2">
        <f>'Age Profile - 2015 - Bay-Equip'!BR53</f>
        <v>0</v>
      </c>
      <c r="BS18" s="2">
        <f>'Age Profile - 2015 - Bay-Equip'!BS53</f>
        <v>0</v>
      </c>
      <c r="BT18" s="2">
        <f>'Age Profile - 2015 - Bay-Equip'!BT53</f>
        <v>0</v>
      </c>
      <c r="BU18" s="2">
        <f>'Age Profile - 2015 - Bay-Equip'!BU53</f>
        <v>0</v>
      </c>
      <c r="BV18" s="2">
        <f>'Age Profile - 2015 - Bay-Equip'!BV53</f>
        <v>0</v>
      </c>
      <c r="BW18" s="2">
        <f>'Age Profile - 2015 - Bay-Equip'!BW53</f>
        <v>0</v>
      </c>
      <c r="BX18" s="2">
        <f>'Age Profile - 2015 - Bay-Equip'!BX53</f>
        <v>0</v>
      </c>
      <c r="BY18" s="2">
        <f>'Age Profile - 2015 - Bay-Equip'!BY53</f>
        <v>0</v>
      </c>
      <c r="BZ18" s="2">
        <f>'Age Profile - 2015 - Bay-Equip'!BZ53</f>
        <v>0</v>
      </c>
      <c r="CA18" s="2">
        <f>'Age Profile - 2015 - Bay-Equip'!CA53</f>
        <v>0</v>
      </c>
      <c r="CB18" s="2">
        <f>'Age Profile - 2015 - Bay-Equip'!CB53</f>
        <v>0</v>
      </c>
      <c r="CC18" s="2">
        <f>'Age Profile - 2015 - Bay-Equip'!CC53</f>
        <v>0</v>
      </c>
      <c r="CD18" s="2">
        <f>'Age Profile - 2015 - Bay-Equip'!CD53</f>
        <v>0</v>
      </c>
      <c r="CE18" s="2">
        <f>'Age Profile - 2015 - Bay-Equip'!CE53</f>
        <v>0</v>
      </c>
      <c r="CF18" s="2">
        <f>'Age Profile - 2015 - Bay-Equip'!CF53</f>
        <v>0</v>
      </c>
      <c r="CG18" s="2">
        <f>'Age Profile - 2015 - Bay-Equip'!CG53</f>
        <v>0</v>
      </c>
      <c r="CH18" s="2">
        <f>'Age Profile - 2015 - Bay-Equip'!CH53</f>
        <v>0</v>
      </c>
      <c r="CI18" s="2">
        <f>'Age Profile - 2015 - Bay-Equip'!CI53</f>
        <v>0</v>
      </c>
      <c r="CJ18" s="2">
        <f>'Age Profile - 2015 - Bay-Equip'!CJ53</f>
        <v>0</v>
      </c>
      <c r="CK18" s="2">
        <f>'Age Profile - 2015 - Bay-Equip'!CK53</f>
        <v>0</v>
      </c>
      <c r="CL18" s="2">
        <f>'Age Profile - 2015 - Bay-Equip'!CL53</f>
        <v>0</v>
      </c>
      <c r="CM18" s="2">
        <f>'Age Profile - 2015 - Bay-Equip'!CM53</f>
        <v>0</v>
      </c>
      <c r="CN18" s="2">
        <f>'Age Profile - 2015 - Bay-Equip'!CN53</f>
        <v>0</v>
      </c>
      <c r="CO18" s="2">
        <f>'Age Profile - 2015 - Bay-Equip'!CO53</f>
        <v>0</v>
      </c>
      <c r="CP18" s="2">
        <f>'Age Profile - 2015 - Bay-Equip'!CP53</f>
        <v>0</v>
      </c>
      <c r="CQ18" s="2">
        <f>'Age Profile - 2015 - Bay-Equip'!CQ53</f>
        <v>0</v>
      </c>
      <c r="CR18" s="2">
        <f>'Age Profile - 2015 - Bay-Equip'!CR53</f>
        <v>0</v>
      </c>
      <c r="CS18" s="2">
        <f>'Age Profile - 2015 - Bay-Equip'!CS53</f>
        <v>0</v>
      </c>
      <c r="CT18" s="2">
        <f>'Age Profile - 2015 - Bay-Equip'!CT53</f>
        <v>0</v>
      </c>
      <c r="CU18" s="2">
        <f>'Age Profile - 2015 - Bay-Equip'!CU53</f>
        <v>0</v>
      </c>
      <c r="CV18" s="2">
        <f>'Age Profile - 2015 - Bay-Equip'!CV53</f>
        <v>0</v>
      </c>
      <c r="CW18" s="2">
        <f>'Age Profile - 2015 - Bay-Equip'!CW53</f>
        <v>0</v>
      </c>
      <c r="CX18" s="2">
        <f>'Age Profile - 2015 - Bay-Equip'!CX53</f>
        <v>0</v>
      </c>
      <c r="CY18" s="2">
        <f>'Age Profile - 2015 - Bay-Equip'!CY53</f>
        <v>0</v>
      </c>
      <c r="CZ18" s="2">
        <f>'Age Profile - 2015 - Bay-Equip'!CZ53</f>
        <v>0</v>
      </c>
      <c r="DA18" s="2">
        <f>'Age Profile - 2015 - Bay-Equip'!DA53</f>
        <v>0</v>
      </c>
      <c r="DB18" s="2">
        <f>'Age Profile - 2015 - Bay-Equip'!DB53</f>
        <v>0</v>
      </c>
      <c r="DC18" s="2">
        <f>'Age Profile - 2015 - Bay-Equip'!DC53</f>
        <v>0</v>
      </c>
      <c r="DD18" s="2">
        <f>'Age Profile - 2015 - Bay-Equip'!DD53</f>
        <v>0</v>
      </c>
      <c r="DE18" s="2">
        <f>'Age Profile - 2015 - Bay-Equip'!DE53</f>
        <v>0</v>
      </c>
      <c r="DF18" s="2">
        <f>'Age Profile - 2015 - Bay-Equip'!DF53</f>
        <v>0</v>
      </c>
      <c r="DG18" s="2">
        <f>'Age Profile - 2015 - Bay-Equip'!DG53</f>
        <v>0</v>
      </c>
      <c r="DH18" s="2">
        <f>'Age Profile - 2015 - Bay-Equip'!DH53</f>
        <v>0</v>
      </c>
    </row>
    <row r="19" spans="3:112" x14ac:dyDescent="0.3">
      <c r="C19" t="s">
        <v>12</v>
      </c>
      <c r="D19">
        <v>34</v>
      </c>
      <c r="E19">
        <v>66</v>
      </c>
      <c r="F19" t="s">
        <v>5</v>
      </c>
      <c r="G19" s="1"/>
      <c r="H19" s="2">
        <f>'Age Profile - 2015 - Bay-Equip'!H54</f>
        <v>0</v>
      </c>
      <c r="I19" s="2">
        <f>'Age Profile - 2015 - Bay-Equip'!I54</f>
        <v>0</v>
      </c>
      <c r="J19" s="2">
        <f>'Age Profile - 2015 - Bay-Equip'!J54</f>
        <v>3</v>
      </c>
      <c r="K19" s="2">
        <f>'Age Profile - 2015 - Bay-Equip'!K54</f>
        <v>0</v>
      </c>
      <c r="L19" s="2">
        <f>'Age Profile - 2015 - Bay-Equip'!L54</f>
        <v>0</v>
      </c>
      <c r="M19" s="2">
        <f>'Age Profile - 2015 - Bay-Equip'!M54</f>
        <v>0</v>
      </c>
      <c r="N19" s="2">
        <f>'Age Profile - 2015 - Bay-Equip'!N54</f>
        <v>0</v>
      </c>
      <c r="O19" s="2">
        <f>'Age Profile - 2015 - Bay-Equip'!O54</f>
        <v>0</v>
      </c>
      <c r="P19" s="2">
        <f>'Age Profile - 2015 - Bay-Equip'!P54</f>
        <v>3</v>
      </c>
      <c r="Q19" s="2">
        <f>'Age Profile - 2015 - Bay-Equip'!Q54</f>
        <v>0</v>
      </c>
      <c r="R19" s="2">
        <f>'Age Profile - 2015 - Bay-Equip'!R54</f>
        <v>3</v>
      </c>
      <c r="S19" s="2">
        <f>'Age Profile - 2015 - Bay-Equip'!S54</f>
        <v>3</v>
      </c>
      <c r="T19" s="2">
        <f>'Age Profile - 2015 - Bay-Equip'!T54</f>
        <v>0</v>
      </c>
      <c r="U19" s="2">
        <f>'Age Profile - 2015 - Bay-Equip'!U54</f>
        <v>3</v>
      </c>
      <c r="V19" s="2">
        <f>'Age Profile - 2015 - Bay-Equip'!V54</f>
        <v>0</v>
      </c>
      <c r="W19" s="2">
        <f>'Age Profile - 2015 - Bay-Equip'!W54</f>
        <v>11</v>
      </c>
      <c r="X19" s="2">
        <f>'Age Profile - 2015 - Bay-Equip'!X54</f>
        <v>0</v>
      </c>
      <c r="Y19" s="2">
        <f>'Age Profile - 2015 - Bay-Equip'!Y54</f>
        <v>4</v>
      </c>
      <c r="Z19" s="2">
        <f>'Age Profile - 2015 - Bay-Equip'!Z54</f>
        <v>0</v>
      </c>
      <c r="AA19" s="2">
        <f>'Age Profile - 2015 - Bay-Equip'!AA54</f>
        <v>0</v>
      </c>
      <c r="AB19" s="2">
        <f>'Age Profile - 2015 - Bay-Equip'!AB54</f>
        <v>0</v>
      </c>
      <c r="AC19" s="2">
        <f>'Age Profile - 2015 - Bay-Equip'!AC54</f>
        <v>0</v>
      </c>
      <c r="AD19" s="2">
        <f>'Age Profile - 2015 - Bay-Equip'!AD54</f>
        <v>0</v>
      </c>
      <c r="AE19" s="2">
        <f>'Age Profile - 2015 - Bay-Equip'!AE54</f>
        <v>0</v>
      </c>
      <c r="AF19" s="2">
        <f>'Age Profile - 2015 - Bay-Equip'!AF54</f>
        <v>0</v>
      </c>
      <c r="AG19" s="2">
        <f>'Age Profile - 2015 - Bay-Equip'!AG54</f>
        <v>0</v>
      </c>
      <c r="AH19" s="2">
        <f>'Age Profile - 2015 - Bay-Equip'!AH54</f>
        <v>0</v>
      </c>
      <c r="AI19" s="2">
        <f>'Age Profile - 2015 - Bay-Equip'!AI54</f>
        <v>0</v>
      </c>
      <c r="AJ19" s="2">
        <f>'Age Profile - 2015 - Bay-Equip'!AJ54</f>
        <v>0</v>
      </c>
      <c r="AK19" s="2">
        <f>'Age Profile - 2015 - Bay-Equip'!AK54</f>
        <v>6</v>
      </c>
      <c r="AL19" s="2">
        <f>'Age Profile - 2015 - Bay-Equip'!AL54</f>
        <v>3</v>
      </c>
      <c r="AM19" s="2">
        <f>'Age Profile - 2015 - Bay-Equip'!AM54</f>
        <v>0</v>
      </c>
      <c r="AN19" s="2">
        <f>'Age Profile - 2015 - Bay-Equip'!AN54</f>
        <v>0</v>
      </c>
      <c r="AO19" s="2">
        <f>'Age Profile - 2015 - Bay-Equip'!AO54</f>
        <v>6</v>
      </c>
      <c r="AP19" s="2">
        <f>'Age Profile - 2015 - Bay-Equip'!AP54</f>
        <v>0</v>
      </c>
      <c r="AQ19" s="2">
        <f>'Age Profile - 2015 - Bay-Equip'!AQ54</f>
        <v>0</v>
      </c>
      <c r="AR19" s="2">
        <f>'Age Profile - 2015 - Bay-Equip'!AR54</f>
        <v>0</v>
      </c>
      <c r="AS19" s="2">
        <f>'Age Profile - 2015 - Bay-Equip'!AS54</f>
        <v>6</v>
      </c>
      <c r="AT19" s="2">
        <f>'Age Profile - 2015 - Bay-Equip'!AT54</f>
        <v>0</v>
      </c>
      <c r="AU19" s="2">
        <f>'Age Profile - 2015 - Bay-Equip'!AU54</f>
        <v>0</v>
      </c>
      <c r="AV19" s="2">
        <f>'Age Profile - 2015 - Bay-Equip'!AV54</f>
        <v>4</v>
      </c>
      <c r="AW19" s="2">
        <f>'Age Profile - 2015 - Bay-Equip'!AW54</f>
        <v>0</v>
      </c>
      <c r="AX19" s="2">
        <f>'Age Profile - 2015 - Bay-Equip'!AX54</f>
        <v>0</v>
      </c>
      <c r="AY19" s="2">
        <f>'Age Profile - 2015 - Bay-Equip'!AY54</f>
        <v>0</v>
      </c>
      <c r="AZ19" s="2">
        <f>'Age Profile - 2015 - Bay-Equip'!AZ54</f>
        <v>0</v>
      </c>
      <c r="BA19" s="2">
        <f>'Age Profile - 2015 - Bay-Equip'!BA54</f>
        <v>0</v>
      </c>
      <c r="BB19" s="2">
        <f>'Age Profile - 2015 - Bay-Equip'!BB54</f>
        <v>0</v>
      </c>
      <c r="BC19" s="2">
        <f>'Age Profile - 2015 - Bay-Equip'!BC54</f>
        <v>0</v>
      </c>
      <c r="BD19" s="2">
        <f>'Age Profile - 2015 - Bay-Equip'!BD54</f>
        <v>0</v>
      </c>
      <c r="BE19" s="2">
        <f>'Age Profile - 2015 - Bay-Equip'!BE54</f>
        <v>0</v>
      </c>
      <c r="BF19" s="2">
        <f>'Age Profile - 2015 - Bay-Equip'!BF54</f>
        <v>0</v>
      </c>
      <c r="BG19" s="2">
        <f>'Age Profile - 2015 - Bay-Equip'!BG54</f>
        <v>0</v>
      </c>
      <c r="BH19" s="2">
        <f>'Age Profile - 2015 - Bay-Equip'!BH54</f>
        <v>0</v>
      </c>
      <c r="BI19" s="2">
        <f>'Age Profile - 2015 - Bay-Equip'!BI54</f>
        <v>0</v>
      </c>
      <c r="BJ19" s="2">
        <f>'Age Profile - 2015 - Bay-Equip'!BJ54</f>
        <v>0</v>
      </c>
      <c r="BK19" s="2">
        <f>'Age Profile - 2015 - Bay-Equip'!BK54</f>
        <v>0</v>
      </c>
      <c r="BL19" s="2">
        <f>'Age Profile - 2015 - Bay-Equip'!BL54</f>
        <v>0</v>
      </c>
      <c r="BM19" s="2">
        <f>'Age Profile - 2015 - Bay-Equip'!BM54</f>
        <v>0</v>
      </c>
      <c r="BN19" s="2">
        <f>'Age Profile - 2015 - Bay-Equip'!BN54</f>
        <v>0</v>
      </c>
      <c r="BO19" s="2">
        <f>'Age Profile - 2015 - Bay-Equip'!BO54</f>
        <v>0</v>
      </c>
      <c r="BP19" s="2">
        <f>'Age Profile - 2015 - Bay-Equip'!BP54</f>
        <v>0</v>
      </c>
      <c r="BQ19" s="2">
        <f>'Age Profile - 2015 - Bay-Equip'!BQ54</f>
        <v>0</v>
      </c>
      <c r="BR19" s="2">
        <f>'Age Profile - 2015 - Bay-Equip'!BR54</f>
        <v>0</v>
      </c>
      <c r="BS19" s="2">
        <f>'Age Profile - 2015 - Bay-Equip'!BS54</f>
        <v>0</v>
      </c>
      <c r="BT19" s="2">
        <f>'Age Profile - 2015 - Bay-Equip'!BT54</f>
        <v>0</v>
      </c>
      <c r="BU19" s="2">
        <f>'Age Profile - 2015 - Bay-Equip'!BU54</f>
        <v>0</v>
      </c>
      <c r="BV19" s="2">
        <f>'Age Profile - 2015 - Bay-Equip'!BV54</f>
        <v>0</v>
      </c>
      <c r="BW19" s="2">
        <f>'Age Profile - 2015 - Bay-Equip'!BW54</f>
        <v>0</v>
      </c>
      <c r="BX19" s="2">
        <f>'Age Profile - 2015 - Bay-Equip'!BX54</f>
        <v>0</v>
      </c>
      <c r="BY19" s="2">
        <f>'Age Profile - 2015 - Bay-Equip'!BY54</f>
        <v>0</v>
      </c>
      <c r="BZ19" s="2">
        <f>'Age Profile - 2015 - Bay-Equip'!BZ54</f>
        <v>0</v>
      </c>
      <c r="CA19" s="2">
        <f>'Age Profile - 2015 - Bay-Equip'!CA54</f>
        <v>0</v>
      </c>
      <c r="CB19" s="2">
        <f>'Age Profile - 2015 - Bay-Equip'!CB54</f>
        <v>0</v>
      </c>
      <c r="CC19" s="2">
        <f>'Age Profile - 2015 - Bay-Equip'!CC54</f>
        <v>0</v>
      </c>
      <c r="CD19" s="2">
        <f>'Age Profile - 2015 - Bay-Equip'!CD54</f>
        <v>0</v>
      </c>
      <c r="CE19" s="2">
        <f>'Age Profile - 2015 - Bay-Equip'!CE54</f>
        <v>0</v>
      </c>
      <c r="CF19" s="2">
        <f>'Age Profile - 2015 - Bay-Equip'!CF54</f>
        <v>0</v>
      </c>
      <c r="CG19" s="2">
        <f>'Age Profile - 2015 - Bay-Equip'!CG54</f>
        <v>0</v>
      </c>
      <c r="CH19" s="2">
        <f>'Age Profile - 2015 - Bay-Equip'!CH54</f>
        <v>0</v>
      </c>
      <c r="CI19" s="2">
        <f>'Age Profile - 2015 - Bay-Equip'!CI54</f>
        <v>0</v>
      </c>
      <c r="CJ19" s="2">
        <f>'Age Profile - 2015 - Bay-Equip'!CJ54</f>
        <v>0</v>
      </c>
      <c r="CK19" s="2">
        <f>'Age Profile - 2015 - Bay-Equip'!CK54</f>
        <v>0</v>
      </c>
      <c r="CL19" s="2">
        <f>'Age Profile - 2015 - Bay-Equip'!CL54</f>
        <v>0</v>
      </c>
      <c r="CM19" s="2">
        <f>'Age Profile - 2015 - Bay-Equip'!CM54</f>
        <v>0</v>
      </c>
      <c r="CN19" s="2">
        <f>'Age Profile - 2015 - Bay-Equip'!CN54</f>
        <v>0</v>
      </c>
      <c r="CO19" s="2">
        <f>'Age Profile - 2015 - Bay-Equip'!CO54</f>
        <v>0</v>
      </c>
      <c r="CP19" s="2">
        <f>'Age Profile - 2015 - Bay-Equip'!CP54</f>
        <v>0</v>
      </c>
      <c r="CQ19" s="2">
        <f>'Age Profile - 2015 - Bay-Equip'!CQ54</f>
        <v>0</v>
      </c>
      <c r="CR19" s="2">
        <f>'Age Profile - 2015 - Bay-Equip'!CR54</f>
        <v>0</v>
      </c>
      <c r="CS19" s="2">
        <f>'Age Profile - 2015 - Bay-Equip'!CS54</f>
        <v>0</v>
      </c>
      <c r="CT19" s="2">
        <f>'Age Profile - 2015 - Bay-Equip'!CT54</f>
        <v>0</v>
      </c>
      <c r="CU19" s="2">
        <f>'Age Profile - 2015 - Bay-Equip'!CU54</f>
        <v>0</v>
      </c>
      <c r="CV19" s="2">
        <f>'Age Profile - 2015 - Bay-Equip'!CV54</f>
        <v>0</v>
      </c>
      <c r="CW19" s="2">
        <f>'Age Profile - 2015 - Bay-Equip'!CW54</f>
        <v>0</v>
      </c>
      <c r="CX19" s="2">
        <f>'Age Profile - 2015 - Bay-Equip'!CX54</f>
        <v>0</v>
      </c>
      <c r="CY19" s="2">
        <f>'Age Profile - 2015 - Bay-Equip'!CY54</f>
        <v>0</v>
      </c>
      <c r="CZ19" s="2">
        <f>'Age Profile - 2015 - Bay-Equip'!CZ54</f>
        <v>0</v>
      </c>
      <c r="DA19" s="2">
        <f>'Age Profile - 2015 - Bay-Equip'!DA54</f>
        <v>0</v>
      </c>
      <c r="DB19" s="2">
        <f>'Age Profile - 2015 - Bay-Equip'!DB54</f>
        <v>0</v>
      </c>
      <c r="DC19" s="2">
        <f>'Age Profile - 2015 - Bay-Equip'!DC54</f>
        <v>0</v>
      </c>
      <c r="DD19" s="2">
        <f>'Age Profile - 2015 - Bay-Equip'!DD54</f>
        <v>0</v>
      </c>
      <c r="DE19" s="2">
        <f>'Age Profile - 2015 - Bay-Equip'!DE54</f>
        <v>0</v>
      </c>
      <c r="DF19" s="2">
        <f>'Age Profile - 2015 - Bay-Equip'!DF54</f>
        <v>0</v>
      </c>
      <c r="DG19" s="2">
        <f>'Age Profile - 2015 - Bay-Equip'!DG54</f>
        <v>0</v>
      </c>
      <c r="DH19" s="2">
        <f>'Age Profile - 2015 - Bay-Equip'!DH54</f>
        <v>0</v>
      </c>
    </row>
    <row r="20" spans="3:112" x14ac:dyDescent="0.3">
      <c r="C20" t="s">
        <v>13</v>
      </c>
      <c r="D20">
        <v>67</v>
      </c>
      <c r="E20">
        <v>132</v>
      </c>
      <c r="F20" t="s">
        <v>5</v>
      </c>
      <c r="G20" s="1"/>
      <c r="H20" s="2">
        <f>'Age Profile - 2015 - Bay-Equip'!H55</f>
        <v>31</v>
      </c>
      <c r="I20" s="2">
        <f>'Age Profile - 2015 - Bay-Equip'!I55</f>
        <v>94</v>
      </c>
      <c r="J20" s="2">
        <f>'Age Profile - 2015 - Bay-Equip'!J55</f>
        <v>73</v>
      </c>
      <c r="K20" s="2">
        <f>'Age Profile - 2015 - Bay-Equip'!K55</f>
        <v>62</v>
      </c>
      <c r="L20" s="2">
        <f>'Age Profile - 2015 - Bay-Equip'!L55</f>
        <v>64</v>
      </c>
      <c r="M20" s="2">
        <f>'Age Profile - 2015 - Bay-Equip'!M55</f>
        <v>132</v>
      </c>
      <c r="N20" s="2">
        <f>'Age Profile - 2015 - Bay-Equip'!N55</f>
        <v>116</v>
      </c>
      <c r="O20" s="2">
        <f>'Age Profile - 2015 - Bay-Equip'!O55</f>
        <v>58</v>
      </c>
      <c r="P20" s="2">
        <f>'Age Profile - 2015 - Bay-Equip'!P55</f>
        <v>103</v>
      </c>
      <c r="Q20" s="2">
        <f>'Age Profile - 2015 - Bay-Equip'!Q55</f>
        <v>39</v>
      </c>
      <c r="R20" s="2">
        <f>'Age Profile - 2015 - Bay-Equip'!R55</f>
        <v>49</v>
      </c>
      <c r="S20" s="2">
        <f>'Age Profile - 2015 - Bay-Equip'!S55</f>
        <v>17</v>
      </c>
      <c r="T20" s="2">
        <f>'Age Profile - 2015 - Bay-Equip'!T55</f>
        <v>83</v>
      </c>
      <c r="U20" s="2">
        <f>'Age Profile - 2015 - Bay-Equip'!U55</f>
        <v>50</v>
      </c>
      <c r="V20" s="2">
        <f>'Age Profile - 2015 - Bay-Equip'!V55</f>
        <v>32</v>
      </c>
      <c r="W20" s="2">
        <f>'Age Profile - 2015 - Bay-Equip'!W55</f>
        <v>32</v>
      </c>
      <c r="X20" s="2">
        <f>'Age Profile - 2015 - Bay-Equip'!X55</f>
        <v>7</v>
      </c>
      <c r="Y20" s="2">
        <f>'Age Profile - 2015 - Bay-Equip'!Y55</f>
        <v>39</v>
      </c>
      <c r="Z20" s="2">
        <f>'Age Profile - 2015 - Bay-Equip'!Z55</f>
        <v>20</v>
      </c>
      <c r="AA20" s="2">
        <f>'Age Profile - 2015 - Bay-Equip'!AA55</f>
        <v>5</v>
      </c>
      <c r="AB20" s="2">
        <f>'Age Profile - 2015 - Bay-Equip'!AB55</f>
        <v>7</v>
      </c>
      <c r="AC20" s="2">
        <f>'Age Profile - 2015 - Bay-Equip'!AC55</f>
        <v>7</v>
      </c>
      <c r="AD20" s="2">
        <f>'Age Profile - 2015 - Bay-Equip'!AD55</f>
        <v>6</v>
      </c>
      <c r="AE20" s="2">
        <f>'Age Profile - 2015 - Bay-Equip'!AE55</f>
        <v>5</v>
      </c>
      <c r="AF20" s="2">
        <f>'Age Profile - 2015 - Bay-Equip'!AF55</f>
        <v>2</v>
      </c>
      <c r="AG20" s="2">
        <f>'Age Profile - 2015 - Bay-Equip'!AG55</f>
        <v>0</v>
      </c>
      <c r="AH20" s="2">
        <f>'Age Profile - 2015 - Bay-Equip'!AH55</f>
        <v>5</v>
      </c>
      <c r="AI20" s="2">
        <f>'Age Profile - 2015 - Bay-Equip'!AI55</f>
        <v>16</v>
      </c>
      <c r="AJ20" s="2">
        <f>'Age Profile - 2015 - Bay-Equip'!AJ55</f>
        <v>26</v>
      </c>
      <c r="AK20" s="2">
        <f>'Age Profile - 2015 - Bay-Equip'!AK55</f>
        <v>26</v>
      </c>
      <c r="AL20" s="2">
        <f>'Age Profile - 2015 - Bay-Equip'!AL55</f>
        <v>39</v>
      </c>
      <c r="AM20" s="2">
        <f>'Age Profile - 2015 - Bay-Equip'!AM55</f>
        <v>4</v>
      </c>
      <c r="AN20" s="2">
        <f>'Age Profile - 2015 - Bay-Equip'!AN55</f>
        <v>22</v>
      </c>
      <c r="AO20" s="2">
        <f>'Age Profile - 2015 - Bay-Equip'!AO55</f>
        <v>20</v>
      </c>
      <c r="AP20" s="2">
        <f>'Age Profile - 2015 - Bay-Equip'!AP55</f>
        <v>0</v>
      </c>
      <c r="AQ20" s="2">
        <f>'Age Profile - 2015 - Bay-Equip'!AQ55</f>
        <v>0</v>
      </c>
      <c r="AR20" s="2">
        <f>'Age Profile - 2015 - Bay-Equip'!AR55</f>
        <v>4</v>
      </c>
      <c r="AS20" s="2">
        <f>'Age Profile - 2015 - Bay-Equip'!AS55</f>
        <v>18</v>
      </c>
      <c r="AT20" s="2">
        <f>'Age Profile - 2015 - Bay-Equip'!AT55</f>
        <v>0</v>
      </c>
      <c r="AU20" s="2">
        <f>'Age Profile - 2015 - Bay-Equip'!AU55</f>
        <v>9</v>
      </c>
      <c r="AV20" s="2">
        <f>'Age Profile - 2015 - Bay-Equip'!AV55</f>
        <v>3</v>
      </c>
      <c r="AW20" s="2">
        <f>'Age Profile - 2015 - Bay-Equip'!AW55</f>
        <v>10</v>
      </c>
      <c r="AX20" s="2">
        <f>'Age Profile - 2015 - Bay-Equip'!AX55</f>
        <v>0</v>
      </c>
      <c r="AY20" s="2">
        <f>'Age Profile - 2015 - Bay-Equip'!AY55</f>
        <v>1</v>
      </c>
      <c r="AZ20" s="2">
        <f>'Age Profile - 2015 - Bay-Equip'!AZ55</f>
        <v>0</v>
      </c>
      <c r="BA20" s="2">
        <f>'Age Profile - 2015 - Bay-Equip'!BA55</f>
        <v>0</v>
      </c>
      <c r="BB20" s="2">
        <f>'Age Profile - 2015 - Bay-Equip'!BB55</f>
        <v>0</v>
      </c>
      <c r="BC20" s="2">
        <f>'Age Profile - 2015 - Bay-Equip'!BC55</f>
        <v>3</v>
      </c>
      <c r="BD20" s="2">
        <f>'Age Profile - 2015 - Bay-Equip'!BD55</f>
        <v>10</v>
      </c>
      <c r="BE20" s="2">
        <f>'Age Profile - 2015 - Bay-Equip'!BE55</f>
        <v>1</v>
      </c>
      <c r="BF20" s="2">
        <f>'Age Profile - 2015 - Bay-Equip'!BF55</f>
        <v>0</v>
      </c>
      <c r="BG20" s="2">
        <f>'Age Profile - 2015 - Bay-Equip'!BG55</f>
        <v>0</v>
      </c>
      <c r="BH20" s="2">
        <f>'Age Profile - 2015 - Bay-Equip'!BH55</f>
        <v>2</v>
      </c>
      <c r="BI20" s="2">
        <f>'Age Profile - 2015 - Bay-Equip'!BI55</f>
        <v>0</v>
      </c>
      <c r="BJ20" s="2">
        <f>'Age Profile - 2015 - Bay-Equip'!BJ55</f>
        <v>0</v>
      </c>
      <c r="BK20" s="2">
        <f>'Age Profile - 2015 - Bay-Equip'!BK55</f>
        <v>0</v>
      </c>
      <c r="BL20" s="2">
        <f>'Age Profile - 2015 - Bay-Equip'!BL55</f>
        <v>0</v>
      </c>
      <c r="BM20" s="2">
        <f>'Age Profile - 2015 - Bay-Equip'!BM55</f>
        <v>0</v>
      </c>
      <c r="BN20" s="2">
        <f>'Age Profile - 2015 - Bay-Equip'!BN55</f>
        <v>0</v>
      </c>
      <c r="BO20" s="2">
        <f>'Age Profile - 2015 - Bay-Equip'!BO55</f>
        <v>0</v>
      </c>
      <c r="BP20" s="2">
        <f>'Age Profile - 2015 - Bay-Equip'!BP55</f>
        <v>0</v>
      </c>
      <c r="BQ20" s="2">
        <f>'Age Profile - 2015 - Bay-Equip'!BQ55</f>
        <v>0</v>
      </c>
      <c r="BR20" s="2">
        <f>'Age Profile - 2015 - Bay-Equip'!BR55</f>
        <v>0</v>
      </c>
      <c r="BS20" s="2">
        <f>'Age Profile - 2015 - Bay-Equip'!BS55</f>
        <v>0</v>
      </c>
      <c r="BT20" s="2">
        <f>'Age Profile - 2015 - Bay-Equip'!BT55</f>
        <v>0</v>
      </c>
      <c r="BU20" s="2">
        <f>'Age Profile - 2015 - Bay-Equip'!BU55</f>
        <v>0</v>
      </c>
      <c r="BV20" s="2">
        <f>'Age Profile - 2015 - Bay-Equip'!BV55</f>
        <v>0</v>
      </c>
      <c r="BW20" s="2">
        <f>'Age Profile - 2015 - Bay-Equip'!BW55</f>
        <v>0</v>
      </c>
      <c r="BX20" s="2">
        <f>'Age Profile - 2015 - Bay-Equip'!BX55</f>
        <v>0</v>
      </c>
      <c r="BY20" s="2">
        <f>'Age Profile - 2015 - Bay-Equip'!BY55</f>
        <v>0</v>
      </c>
      <c r="BZ20" s="2">
        <f>'Age Profile - 2015 - Bay-Equip'!BZ55</f>
        <v>0</v>
      </c>
      <c r="CA20" s="2">
        <f>'Age Profile - 2015 - Bay-Equip'!CA55</f>
        <v>0</v>
      </c>
      <c r="CB20" s="2">
        <f>'Age Profile - 2015 - Bay-Equip'!CB55</f>
        <v>0</v>
      </c>
      <c r="CC20" s="2">
        <f>'Age Profile - 2015 - Bay-Equip'!CC55</f>
        <v>0</v>
      </c>
      <c r="CD20" s="2">
        <f>'Age Profile - 2015 - Bay-Equip'!CD55</f>
        <v>0</v>
      </c>
      <c r="CE20" s="2">
        <f>'Age Profile - 2015 - Bay-Equip'!CE55</f>
        <v>0</v>
      </c>
      <c r="CF20" s="2">
        <f>'Age Profile - 2015 - Bay-Equip'!CF55</f>
        <v>0</v>
      </c>
      <c r="CG20" s="2">
        <f>'Age Profile - 2015 - Bay-Equip'!CG55</f>
        <v>0</v>
      </c>
      <c r="CH20" s="2">
        <f>'Age Profile - 2015 - Bay-Equip'!CH55</f>
        <v>0</v>
      </c>
      <c r="CI20" s="2">
        <f>'Age Profile - 2015 - Bay-Equip'!CI55</f>
        <v>0</v>
      </c>
      <c r="CJ20" s="2">
        <f>'Age Profile - 2015 - Bay-Equip'!CJ55</f>
        <v>0</v>
      </c>
      <c r="CK20" s="2">
        <f>'Age Profile - 2015 - Bay-Equip'!CK55</f>
        <v>0</v>
      </c>
      <c r="CL20" s="2">
        <f>'Age Profile - 2015 - Bay-Equip'!CL55</f>
        <v>0</v>
      </c>
      <c r="CM20" s="2">
        <f>'Age Profile - 2015 - Bay-Equip'!CM55</f>
        <v>0</v>
      </c>
      <c r="CN20" s="2">
        <f>'Age Profile - 2015 - Bay-Equip'!CN55</f>
        <v>0</v>
      </c>
      <c r="CO20" s="2">
        <f>'Age Profile - 2015 - Bay-Equip'!CO55</f>
        <v>0</v>
      </c>
      <c r="CP20" s="2">
        <f>'Age Profile - 2015 - Bay-Equip'!CP55</f>
        <v>0</v>
      </c>
      <c r="CQ20" s="2">
        <f>'Age Profile - 2015 - Bay-Equip'!CQ55</f>
        <v>0</v>
      </c>
      <c r="CR20" s="2">
        <f>'Age Profile - 2015 - Bay-Equip'!CR55</f>
        <v>0</v>
      </c>
      <c r="CS20" s="2">
        <f>'Age Profile - 2015 - Bay-Equip'!CS55</f>
        <v>0</v>
      </c>
      <c r="CT20" s="2">
        <f>'Age Profile - 2015 - Bay-Equip'!CT55</f>
        <v>0</v>
      </c>
      <c r="CU20" s="2">
        <f>'Age Profile - 2015 - Bay-Equip'!CU55</f>
        <v>0</v>
      </c>
      <c r="CV20" s="2">
        <f>'Age Profile - 2015 - Bay-Equip'!CV55</f>
        <v>0</v>
      </c>
      <c r="CW20" s="2">
        <f>'Age Profile - 2015 - Bay-Equip'!CW55</f>
        <v>0</v>
      </c>
      <c r="CX20" s="2">
        <f>'Age Profile - 2015 - Bay-Equip'!CX55</f>
        <v>0</v>
      </c>
      <c r="CY20" s="2">
        <f>'Age Profile - 2015 - Bay-Equip'!CY55</f>
        <v>0</v>
      </c>
      <c r="CZ20" s="2">
        <f>'Age Profile - 2015 - Bay-Equip'!CZ55</f>
        <v>0</v>
      </c>
      <c r="DA20" s="2">
        <f>'Age Profile - 2015 - Bay-Equip'!DA55</f>
        <v>0</v>
      </c>
      <c r="DB20" s="2">
        <f>'Age Profile - 2015 - Bay-Equip'!DB55</f>
        <v>0</v>
      </c>
      <c r="DC20" s="2">
        <f>'Age Profile - 2015 - Bay-Equip'!DC55</f>
        <v>0</v>
      </c>
      <c r="DD20" s="2">
        <f>'Age Profile - 2015 - Bay-Equip'!DD55</f>
        <v>0</v>
      </c>
      <c r="DE20" s="2">
        <f>'Age Profile - 2015 - Bay-Equip'!DE55</f>
        <v>0</v>
      </c>
      <c r="DF20" s="2">
        <f>'Age Profile - 2015 - Bay-Equip'!DF55</f>
        <v>0</v>
      </c>
      <c r="DG20" s="2">
        <f>'Age Profile - 2015 - Bay-Equip'!DG55</f>
        <v>0</v>
      </c>
      <c r="DH20" s="2">
        <f>'Age Profile - 2015 - Bay-Equip'!DH55</f>
        <v>0</v>
      </c>
    </row>
    <row r="21" spans="3:112" x14ac:dyDescent="0.3">
      <c r="C21" t="s">
        <v>14</v>
      </c>
      <c r="D21">
        <v>133</v>
      </c>
      <c r="E21">
        <v>275</v>
      </c>
      <c r="F21" t="s">
        <v>5</v>
      </c>
      <c r="G21" s="1"/>
      <c r="H21" s="2">
        <f>'Age Profile - 2015 - Bay-Equip'!H56</f>
        <v>45</v>
      </c>
      <c r="I21" s="2">
        <f>'Age Profile - 2015 - Bay-Equip'!I56</f>
        <v>58</v>
      </c>
      <c r="J21" s="2">
        <f>'Age Profile - 2015 - Bay-Equip'!J56</f>
        <v>81</v>
      </c>
      <c r="K21" s="2">
        <f>'Age Profile - 2015 - Bay-Equip'!K56</f>
        <v>60</v>
      </c>
      <c r="L21" s="2">
        <f>'Age Profile - 2015 - Bay-Equip'!L56</f>
        <v>30</v>
      </c>
      <c r="M21" s="2">
        <f>'Age Profile - 2015 - Bay-Equip'!M56</f>
        <v>22</v>
      </c>
      <c r="N21" s="2">
        <f>'Age Profile - 2015 - Bay-Equip'!N56</f>
        <v>39</v>
      </c>
      <c r="O21" s="2">
        <f>'Age Profile - 2015 - Bay-Equip'!O56</f>
        <v>60</v>
      </c>
      <c r="P21" s="2">
        <f>'Age Profile - 2015 - Bay-Equip'!P56</f>
        <v>42</v>
      </c>
      <c r="Q21" s="2">
        <f>'Age Profile - 2015 - Bay-Equip'!Q56</f>
        <v>34</v>
      </c>
      <c r="R21" s="2">
        <f>'Age Profile - 2015 - Bay-Equip'!R56</f>
        <v>24</v>
      </c>
      <c r="S21" s="2">
        <f>'Age Profile - 2015 - Bay-Equip'!S56</f>
        <v>6</v>
      </c>
      <c r="T21" s="2">
        <f>'Age Profile - 2015 - Bay-Equip'!T56</f>
        <v>10</v>
      </c>
      <c r="U21" s="2">
        <f>'Age Profile - 2015 - Bay-Equip'!U56</f>
        <v>21</v>
      </c>
      <c r="V21" s="2">
        <f>'Age Profile - 2015 - Bay-Equip'!V56</f>
        <v>0</v>
      </c>
      <c r="W21" s="2">
        <f>'Age Profile - 2015 - Bay-Equip'!W56</f>
        <v>37</v>
      </c>
      <c r="X21" s="2">
        <f>'Age Profile - 2015 - Bay-Equip'!X56</f>
        <v>15</v>
      </c>
      <c r="Y21" s="2">
        <f>'Age Profile - 2015 - Bay-Equip'!Y56</f>
        <v>15</v>
      </c>
      <c r="Z21" s="2">
        <f>'Age Profile - 2015 - Bay-Equip'!Z56</f>
        <v>15</v>
      </c>
      <c r="AA21" s="2">
        <f>'Age Profile - 2015 - Bay-Equip'!AA56</f>
        <v>0</v>
      </c>
      <c r="AB21" s="2">
        <f>'Age Profile - 2015 - Bay-Equip'!AB56</f>
        <v>6</v>
      </c>
      <c r="AC21" s="2">
        <f>'Age Profile - 2015 - Bay-Equip'!AC56</f>
        <v>4</v>
      </c>
      <c r="AD21" s="2">
        <f>'Age Profile - 2015 - Bay-Equip'!AD56</f>
        <v>1</v>
      </c>
      <c r="AE21" s="2">
        <f>'Age Profile - 2015 - Bay-Equip'!AE56</f>
        <v>0</v>
      </c>
      <c r="AF21" s="2">
        <f>'Age Profile - 2015 - Bay-Equip'!AF56</f>
        <v>1</v>
      </c>
      <c r="AG21" s="2">
        <f>'Age Profile - 2015 - Bay-Equip'!AG56</f>
        <v>0</v>
      </c>
      <c r="AH21" s="2">
        <f>'Age Profile - 2015 - Bay-Equip'!AH56</f>
        <v>3</v>
      </c>
      <c r="AI21" s="2">
        <f>'Age Profile - 2015 - Bay-Equip'!AI56</f>
        <v>5</v>
      </c>
      <c r="AJ21" s="2">
        <f>'Age Profile - 2015 - Bay-Equip'!AJ56</f>
        <v>1</v>
      </c>
      <c r="AK21" s="2">
        <f>'Age Profile - 2015 - Bay-Equip'!AK56</f>
        <v>0</v>
      </c>
      <c r="AL21" s="2">
        <f>'Age Profile - 2015 - Bay-Equip'!AL56</f>
        <v>22</v>
      </c>
      <c r="AM21" s="2">
        <f>'Age Profile - 2015 - Bay-Equip'!AM56</f>
        <v>50</v>
      </c>
      <c r="AN21" s="2">
        <f>'Age Profile - 2015 - Bay-Equip'!AN56</f>
        <v>4</v>
      </c>
      <c r="AO21" s="2">
        <f>'Age Profile - 2015 - Bay-Equip'!AO56</f>
        <v>0</v>
      </c>
      <c r="AP21" s="2">
        <f>'Age Profile - 2015 - Bay-Equip'!AP56</f>
        <v>0</v>
      </c>
      <c r="AQ21" s="2">
        <f>'Age Profile - 2015 - Bay-Equip'!AQ56</f>
        <v>0</v>
      </c>
      <c r="AR21" s="2">
        <f>'Age Profile - 2015 - Bay-Equip'!AR56</f>
        <v>0</v>
      </c>
      <c r="AS21" s="2">
        <f>'Age Profile - 2015 - Bay-Equip'!AS56</f>
        <v>15</v>
      </c>
      <c r="AT21" s="2">
        <f>'Age Profile - 2015 - Bay-Equip'!AT56</f>
        <v>0</v>
      </c>
      <c r="AU21" s="2">
        <f>'Age Profile - 2015 - Bay-Equip'!AU56</f>
        <v>0</v>
      </c>
      <c r="AV21" s="2">
        <f>'Age Profile - 2015 - Bay-Equip'!AV56</f>
        <v>6</v>
      </c>
      <c r="AW21" s="2">
        <f>'Age Profile - 2015 - Bay-Equip'!AW56</f>
        <v>1</v>
      </c>
      <c r="AX21" s="2">
        <f>'Age Profile - 2015 - Bay-Equip'!AX56</f>
        <v>12</v>
      </c>
      <c r="AY21" s="2">
        <f>'Age Profile - 2015 - Bay-Equip'!AY56</f>
        <v>0</v>
      </c>
      <c r="AZ21" s="2">
        <f>'Age Profile - 2015 - Bay-Equip'!AZ56</f>
        <v>0</v>
      </c>
      <c r="BA21" s="2">
        <f>'Age Profile - 2015 - Bay-Equip'!BA56</f>
        <v>3</v>
      </c>
      <c r="BB21" s="2">
        <f>'Age Profile - 2015 - Bay-Equip'!BB56</f>
        <v>0</v>
      </c>
      <c r="BC21" s="2">
        <f>'Age Profile - 2015 - Bay-Equip'!BC56</f>
        <v>0</v>
      </c>
      <c r="BD21" s="2">
        <f>'Age Profile - 2015 - Bay-Equip'!BD56</f>
        <v>0</v>
      </c>
      <c r="BE21" s="2">
        <f>'Age Profile - 2015 - Bay-Equip'!BE56</f>
        <v>0</v>
      </c>
      <c r="BF21" s="2">
        <f>'Age Profile - 2015 - Bay-Equip'!BF56</f>
        <v>0</v>
      </c>
      <c r="BG21" s="2">
        <f>'Age Profile - 2015 - Bay-Equip'!BG56</f>
        <v>0</v>
      </c>
      <c r="BH21" s="2">
        <f>'Age Profile - 2015 - Bay-Equip'!BH56</f>
        <v>0</v>
      </c>
      <c r="BI21" s="2">
        <f>'Age Profile - 2015 - Bay-Equip'!BI56</f>
        <v>0</v>
      </c>
      <c r="BJ21" s="2">
        <f>'Age Profile - 2015 - Bay-Equip'!BJ56</f>
        <v>0</v>
      </c>
      <c r="BK21" s="2">
        <f>'Age Profile - 2015 - Bay-Equip'!BK56</f>
        <v>0</v>
      </c>
      <c r="BL21" s="2">
        <f>'Age Profile - 2015 - Bay-Equip'!BL56</f>
        <v>0</v>
      </c>
      <c r="BM21" s="2">
        <f>'Age Profile - 2015 - Bay-Equip'!BM56</f>
        <v>0</v>
      </c>
      <c r="BN21" s="2">
        <f>'Age Profile - 2015 - Bay-Equip'!BN56</f>
        <v>0</v>
      </c>
      <c r="BO21" s="2">
        <f>'Age Profile - 2015 - Bay-Equip'!BO56</f>
        <v>0</v>
      </c>
      <c r="BP21" s="2">
        <f>'Age Profile - 2015 - Bay-Equip'!BP56</f>
        <v>0</v>
      </c>
      <c r="BQ21" s="2">
        <f>'Age Profile - 2015 - Bay-Equip'!BQ56</f>
        <v>0</v>
      </c>
      <c r="BR21" s="2">
        <f>'Age Profile - 2015 - Bay-Equip'!BR56</f>
        <v>0</v>
      </c>
      <c r="BS21" s="2">
        <f>'Age Profile - 2015 - Bay-Equip'!BS56</f>
        <v>0</v>
      </c>
      <c r="BT21" s="2">
        <f>'Age Profile - 2015 - Bay-Equip'!BT56</f>
        <v>0</v>
      </c>
      <c r="BU21" s="2">
        <f>'Age Profile - 2015 - Bay-Equip'!BU56</f>
        <v>0</v>
      </c>
      <c r="BV21" s="2">
        <f>'Age Profile - 2015 - Bay-Equip'!BV56</f>
        <v>0</v>
      </c>
      <c r="BW21" s="2">
        <f>'Age Profile - 2015 - Bay-Equip'!BW56</f>
        <v>0</v>
      </c>
      <c r="BX21" s="2">
        <f>'Age Profile - 2015 - Bay-Equip'!BX56</f>
        <v>0</v>
      </c>
      <c r="BY21" s="2">
        <f>'Age Profile - 2015 - Bay-Equip'!BY56</f>
        <v>0</v>
      </c>
      <c r="BZ21" s="2">
        <f>'Age Profile - 2015 - Bay-Equip'!BZ56</f>
        <v>0</v>
      </c>
      <c r="CA21" s="2">
        <f>'Age Profile - 2015 - Bay-Equip'!CA56</f>
        <v>0</v>
      </c>
      <c r="CB21" s="2">
        <f>'Age Profile - 2015 - Bay-Equip'!CB56</f>
        <v>0</v>
      </c>
      <c r="CC21" s="2">
        <f>'Age Profile - 2015 - Bay-Equip'!CC56</f>
        <v>0</v>
      </c>
      <c r="CD21" s="2">
        <f>'Age Profile - 2015 - Bay-Equip'!CD56</f>
        <v>0</v>
      </c>
      <c r="CE21" s="2">
        <f>'Age Profile - 2015 - Bay-Equip'!CE56</f>
        <v>0</v>
      </c>
      <c r="CF21" s="2">
        <f>'Age Profile - 2015 - Bay-Equip'!CF56</f>
        <v>0</v>
      </c>
      <c r="CG21" s="2">
        <f>'Age Profile - 2015 - Bay-Equip'!CG56</f>
        <v>0</v>
      </c>
      <c r="CH21" s="2">
        <f>'Age Profile - 2015 - Bay-Equip'!CH56</f>
        <v>0</v>
      </c>
      <c r="CI21" s="2">
        <f>'Age Profile - 2015 - Bay-Equip'!CI56</f>
        <v>0</v>
      </c>
      <c r="CJ21" s="2">
        <f>'Age Profile - 2015 - Bay-Equip'!CJ56</f>
        <v>0</v>
      </c>
      <c r="CK21" s="2">
        <f>'Age Profile - 2015 - Bay-Equip'!CK56</f>
        <v>0</v>
      </c>
      <c r="CL21" s="2">
        <f>'Age Profile - 2015 - Bay-Equip'!CL56</f>
        <v>0</v>
      </c>
      <c r="CM21" s="2">
        <f>'Age Profile - 2015 - Bay-Equip'!CM56</f>
        <v>0</v>
      </c>
      <c r="CN21" s="2">
        <f>'Age Profile - 2015 - Bay-Equip'!CN56</f>
        <v>0</v>
      </c>
      <c r="CO21" s="2">
        <f>'Age Profile - 2015 - Bay-Equip'!CO56</f>
        <v>0</v>
      </c>
      <c r="CP21" s="2">
        <f>'Age Profile - 2015 - Bay-Equip'!CP56</f>
        <v>0</v>
      </c>
      <c r="CQ21" s="2">
        <f>'Age Profile - 2015 - Bay-Equip'!CQ56</f>
        <v>0</v>
      </c>
      <c r="CR21" s="2">
        <f>'Age Profile - 2015 - Bay-Equip'!CR56</f>
        <v>0</v>
      </c>
      <c r="CS21" s="2">
        <f>'Age Profile - 2015 - Bay-Equip'!CS56</f>
        <v>0</v>
      </c>
      <c r="CT21" s="2">
        <f>'Age Profile - 2015 - Bay-Equip'!CT56</f>
        <v>0</v>
      </c>
      <c r="CU21" s="2">
        <f>'Age Profile - 2015 - Bay-Equip'!CU56</f>
        <v>0</v>
      </c>
      <c r="CV21" s="2">
        <f>'Age Profile - 2015 - Bay-Equip'!CV56</f>
        <v>0</v>
      </c>
      <c r="CW21" s="2">
        <f>'Age Profile - 2015 - Bay-Equip'!CW56</f>
        <v>0</v>
      </c>
      <c r="CX21" s="2">
        <f>'Age Profile - 2015 - Bay-Equip'!CX56</f>
        <v>0</v>
      </c>
      <c r="CY21" s="2">
        <f>'Age Profile - 2015 - Bay-Equip'!CY56</f>
        <v>0</v>
      </c>
      <c r="CZ21" s="2">
        <f>'Age Profile - 2015 - Bay-Equip'!CZ56</f>
        <v>0</v>
      </c>
      <c r="DA21" s="2">
        <f>'Age Profile - 2015 - Bay-Equip'!DA56</f>
        <v>0</v>
      </c>
      <c r="DB21" s="2">
        <f>'Age Profile - 2015 - Bay-Equip'!DB56</f>
        <v>0</v>
      </c>
      <c r="DC21" s="2">
        <f>'Age Profile - 2015 - Bay-Equip'!DC56</f>
        <v>0</v>
      </c>
      <c r="DD21" s="2">
        <f>'Age Profile - 2015 - Bay-Equip'!DD56</f>
        <v>0</v>
      </c>
      <c r="DE21" s="2">
        <f>'Age Profile - 2015 - Bay-Equip'!DE56</f>
        <v>0</v>
      </c>
      <c r="DF21" s="2">
        <f>'Age Profile - 2015 - Bay-Equip'!DF56</f>
        <v>0</v>
      </c>
      <c r="DG21" s="2">
        <f>'Age Profile - 2015 - Bay-Equip'!DG56</f>
        <v>0</v>
      </c>
      <c r="DH21" s="2">
        <f>'Age Profile - 2015 - Bay-Equip'!DH56</f>
        <v>0</v>
      </c>
    </row>
    <row r="22" spans="3:112" x14ac:dyDescent="0.3">
      <c r="C22" t="s">
        <v>15</v>
      </c>
      <c r="D22">
        <v>276</v>
      </c>
      <c r="E22">
        <v>330</v>
      </c>
      <c r="F22" t="s">
        <v>5</v>
      </c>
      <c r="G22" s="1"/>
      <c r="H22" s="2">
        <f>'Age Profile - 2015 - Bay-Equip'!H57</f>
        <v>0</v>
      </c>
      <c r="I22" s="2">
        <f>'Age Profile - 2015 - Bay-Equip'!I57</f>
        <v>0</v>
      </c>
      <c r="J22" s="2">
        <f>'Age Profile - 2015 - Bay-Equip'!J57</f>
        <v>0</v>
      </c>
      <c r="K22" s="2">
        <f>'Age Profile - 2015 - Bay-Equip'!K57</f>
        <v>0</v>
      </c>
      <c r="L22" s="2">
        <f>'Age Profile - 2015 - Bay-Equip'!L57</f>
        <v>0</v>
      </c>
      <c r="M22" s="2">
        <f>'Age Profile - 2015 - Bay-Equip'!M57</f>
        <v>3</v>
      </c>
      <c r="N22" s="2">
        <f>'Age Profile - 2015 - Bay-Equip'!N57</f>
        <v>0</v>
      </c>
      <c r="O22" s="2">
        <f>'Age Profile - 2015 - Bay-Equip'!O57</f>
        <v>3</v>
      </c>
      <c r="P22" s="2">
        <f>'Age Profile - 2015 - Bay-Equip'!P57</f>
        <v>0</v>
      </c>
      <c r="Q22" s="2">
        <f>'Age Profile - 2015 - Bay-Equip'!Q57</f>
        <v>0</v>
      </c>
      <c r="R22" s="2">
        <f>'Age Profile - 2015 - Bay-Equip'!R57</f>
        <v>10</v>
      </c>
      <c r="S22" s="2">
        <f>'Age Profile - 2015 - Bay-Equip'!S57</f>
        <v>0</v>
      </c>
      <c r="T22" s="2">
        <f>'Age Profile - 2015 - Bay-Equip'!T57</f>
        <v>0</v>
      </c>
      <c r="U22" s="2">
        <f>'Age Profile - 2015 - Bay-Equip'!U57</f>
        <v>0</v>
      </c>
      <c r="V22" s="2">
        <f>'Age Profile - 2015 - Bay-Equip'!V57</f>
        <v>0</v>
      </c>
      <c r="W22" s="2">
        <f>'Age Profile - 2015 - Bay-Equip'!W57</f>
        <v>0</v>
      </c>
      <c r="X22" s="2">
        <f>'Age Profile - 2015 - Bay-Equip'!X57</f>
        <v>0</v>
      </c>
      <c r="Y22" s="2">
        <f>'Age Profile - 2015 - Bay-Equip'!Y57</f>
        <v>0</v>
      </c>
      <c r="Z22" s="2">
        <f>'Age Profile - 2015 - Bay-Equip'!Z57</f>
        <v>0</v>
      </c>
      <c r="AA22" s="2">
        <f>'Age Profile - 2015 - Bay-Equip'!AA57</f>
        <v>0</v>
      </c>
      <c r="AB22" s="2">
        <f>'Age Profile - 2015 - Bay-Equip'!AB57</f>
        <v>0</v>
      </c>
      <c r="AC22" s="2">
        <f>'Age Profile - 2015 - Bay-Equip'!AC57</f>
        <v>0</v>
      </c>
      <c r="AD22" s="2">
        <f>'Age Profile - 2015 - Bay-Equip'!AD57</f>
        <v>0</v>
      </c>
      <c r="AE22" s="2">
        <f>'Age Profile - 2015 - Bay-Equip'!AE57</f>
        <v>0</v>
      </c>
      <c r="AF22" s="2">
        <f>'Age Profile - 2015 - Bay-Equip'!AF57</f>
        <v>0</v>
      </c>
      <c r="AG22" s="2">
        <f>'Age Profile - 2015 - Bay-Equip'!AG57</f>
        <v>0</v>
      </c>
      <c r="AH22" s="2">
        <f>'Age Profile - 2015 - Bay-Equip'!AH57</f>
        <v>0</v>
      </c>
      <c r="AI22" s="2">
        <f>'Age Profile - 2015 - Bay-Equip'!AI57</f>
        <v>0</v>
      </c>
      <c r="AJ22" s="2">
        <f>'Age Profile - 2015 - Bay-Equip'!AJ57</f>
        <v>0</v>
      </c>
      <c r="AK22" s="2">
        <f>'Age Profile - 2015 - Bay-Equip'!AK57</f>
        <v>0</v>
      </c>
      <c r="AL22" s="2">
        <f>'Age Profile - 2015 - Bay-Equip'!AL57</f>
        <v>0</v>
      </c>
      <c r="AM22" s="2">
        <f>'Age Profile - 2015 - Bay-Equip'!AM57</f>
        <v>0</v>
      </c>
      <c r="AN22" s="2">
        <f>'Age Profile - 2015 - Bay-Equip'!AN57</f>
        <v>0</v>
      </c>
      <c r="AO22" s="2">
        <f>'Age Profile - 2015 - Bay-Equip'!AO57</f>
        <v>0</v>
      </c>
      <c r="AP22" s="2">
        <f>'Age Profile - 2015 - Bay-Equip'!AP57</f>
        <v>0</v>
      </c>
      <c r="AQ22" s="2">
        <f>'Age Profile - 2015 - Bay-Equip'!AQ57</f>
        <v>0</v>
      </c>
      <c r="AR22" s="2">
        <f>'Age Profile - 2015 - Bay-Equip'!AR57</f>
        <v>0</v>
      </c>
      <c r="AS22" s="2">
        <f>'Age Profile - 2015 - Bay-Equip'!AS57</f>
        <v>0</v>
      </c>
      <c r="AT22" s="2">
        <f>'Age Profile - 2015 - Bay-Equip'!AT57</f>
        <v>0</v>
      </c>
      <c r="AU22" s="2">
        <f>'Age Profile - 2015 - Bay-Equip'!AU57</f>
        <v>0</v>
      </c>
      <c r="AV22" s="2">
        <f>'Age Profile - 2015 - Bay-Equip'!AV57</f>
        <v>0</v>
      </c>
      <c r="AW22" s="2">
        <f>'Age Profile - 2015 - Bay-Equip'!AW57</f>
        <v>0</v>
      </c>
      <c r="AX22" s="2">
        <f>'Age Profile - 2015 - Bay-Equip'!AX57</f>
        <v>0</v>
      </c>
      <c r="AY22" s="2">
        <f>'Age Profile - 2015 - Bay-Equip'!AY57</f>
        <v>0</v>
      </c>
      <c r="AZ22" s="2">
        <f>'Age Profile - 2015 - Bay-Equip'!AZ57</f>
        <v>0</v>
      </c>
      <c r="BA22" s="2">
        <f>'Age Profile - 2015 - Bay-Equip'!BA57</f>
        <v>0</v>
      </c>
      <c r="BB22" s="2">
        <f>'Age Profile - 2015 - Bay-Equip'!BB57</f>
        <v>0</v>
      </c>
      <c r="BC22" s="2">
        <f>'Age Profile - 2015 - Bay-Equip'!BC57</f>
        <v>0</v>
      </c>
      <c r="BD22" s="2">
        <f>'Age Profile - 2015 - Bay-Equip'!BD57</f>
        <v>0</v>
      </c>
      <c r="BE22" s="2">
        <f>'Age Profile - 2015 - Bay-Equip'!BE57</f>
        <v>0</v>
      </c>
      <c r="BF22" s="2">
        <f>'Age Profile - 2015 - Bay-Equip'!BF57</f>
        <v>0</v>
      </c>
      <c r="BG22" s="2">
        <f>'Age Profile - 2015 - Bay-Equip'!BG57</f>
        <v>0</v>
      </c>
      <c r="BH22" s="2">
        <f>'Age Profile - 2015 - Bay-Equip'!BH57</f>
        <v>0</v>
      </c>
      <c r="BI22" s="2">
        <f>'Age Profile - 2015 - Bay-Equip'!BI57</f>
        <v>0</v>
      </c>
      <c r="BJ22" s="2">
        <f>'Age Profile - 2015 - Bay-Equip'!BJ57</f>
        <v>0</v>
      </c>
      <c r="BK22" s="2">
        <f>'Age Profile - 2015 - Bay-Equip'!BK57</f>
        <v>0</v>
      </c>
      <c r="BL22" s="2">
        <f>'Age Profile - 2015 - Bay-Equip'!BL57</f>
        <v>0</v>
      </c>
      <c r="BM22" s="2">
        <f>'Age Profile - 2015 - Bay-Equip'!BM57</f>
        <v>0</v>
      </c>
      <c r="BN22" s="2">
        <f>'Age Profile - 2015 - Bay-Equip'!BN57</f>
        <v>0</v>
      </c>
      <c r="BO22" s="2">
        <f>'Age Profile - 2015 - Bay-Equip'!BO57</f>
        <v>0</v>
      </c>
      <c r="BP22" s="2">
        <f>'Age Profile - 2015 - Bay-Equip'!BP57</f>
        <v>0</v>
      </c>
      <c r="BQ22" s="2">
        <f>'Age Profile - 2015 - Bay-Equip'!BQ57</f>
        <v>0</v>
      </c>
      <c r="BR22" s="2">
        <f>'Age Profile - 2015 - Bay-Equip'!BR57</f>
        <v>0</v>
      </c>
      <c r="BS22" s="2">
        <f>'Age Profile - 2015 - Bay-Equip'!BS57</f>
        <v>0</v>
      </c>
      <c r="BT22" s="2">
        <f>'Age Profile - 2015 - Bay-Equip'!BT57</f>
        <v>0</v>
      </c>
      <c r="BU22" s="2">
        <f>'Age Profile - 2015 - Bay-Equip'!BU57</f>
        <v>0</v>
      </c>
      <c r="BV22" s="2">
        <f>'Age Profile - 2015 - Bay-Equip'!BV57</f>
        <v>0</v>
      </c>
      <c r="BW22" s="2">
        <f>'Age Profile - 2015 - Bay-Equip'!BW57</f>
        <v>0</v>
      </c>
      <c r="BX22" s="2">
        <f>'Age Profile - 2015 - Bay-Equip'!BX57</f>
        <v>0</v>
      </c>
      <c r="BY22" s="2">
        <f>'Age Profile - 2015 - Bay-Equip'!BY57</f>
        <v>0</v>
      </c>
      <c r="BZ22" s="2">
        <f>'Age Profile - 2015 - Bay-Equip'!BZ57</f>
        <v>0</v>
      </c>
      <c r="CA22" s="2">
        <f>'Age Profile - 2015 - Bay-Equip'!CA57</f>
        <v>0</v>
      </c>
      <c r="CB22" s="2">
        <f>'Age Profile - 2015 - Bay-Equip'!CB57</f>
        <v>0</v>
      </c>
      <c r="CC22" s="2">
        <f>'Age Profile - 2015 - Bay-Equip'!CC57</f>
        <v>0</v>
      </c>
      <c r="CD22" s="2">
        <f>'Age Profile - 2015 - Bay-Equip'!CD57</f>
        <v>0</v>
      </c>
      <c r="CE22" s="2">
        <f>'Age Profile - 2015 - Bay-Equip'!CE57</f>
        <v>0</v>
      </c>
      <c r="CF22" s="2">
        <f>'Age Profile - 2015 - Bay-Equip'!CF57</f>
        <v>0</v>
      </c>
      <c r="CG22" s="2">
        <f>'Age Profile - 2015 - Bay-Equip'!CG57</f>
        <v>0</v>
      </c>
      <c r="CH22" s="2">
        <f>'Age Profile - 2015 - Bay-Equip'!CH57</f>
        <v>0</v>
      </c>
      <c r="CI22" s="2">
        <f>'Age Profile - 2015 - Bay-Equip'!CI57</f>
        <v>0</v>
      </c>
      <c r="CJ22" s="2">
        <f>'Age Profile - 2015 - Bay-Equip'!CJ57</f>
        <v>0</v>
      </c>
      <c r="CK22" s="2">
        <f>'Age Profile - 2015 - Bay-Equip'!CK57</f>
        <v>0</v>
      </c>
      <c r="CL22" s="2">
        <f>'Age Profile - 2015 - Bay-Equip'!CL57</f>
        <v>0</v>
      </c>
      <c r="CM22" s="2">
        <f>'Age Profile - 2015 - Bay-Equip'!CM57</f>
        <v>0</v>
      </c>
      <c r="CN22" s="2">
        <f>'Age Profile - 2015 - Bay-Equip'!CN57</f>
        <v>0</v>
      </c>
      <c r="CO22" s="2">
        <f>'Age Profile - 2015 - Bay-Equip'!CO57</f>
        <v>0</v>
      </c>
      <c r="CP22" s="2">
        <f>'Age Profile - 2015 - Bay-Equip'!CP57</f>
        <v>0</v>
      </c>
      <c r="CQ22" s="2">
        <f>'Age Profile - 2015 - Bay-Equip'!CQ57</f>
        <v>0</v>
      </c>
      <c r="CR22" s="2">
        <f>'Age Profile - 2015 - Bay-Equip'!CR57</f>
        <v>0</v>
      </c>
      <c r="CS22" s="2">
        <f>'Age Profile - 2015 - Bay-Equip'!CS57</f>
        <v>0</v>
      </c>
      <c r="CT22" s="2">
        <f>'Age Profile - 2015 - Bay-Equip'!CT57</f>
        <v>0</v>
      </c>
      <c r="CU22" s="2">
        <f>'Age Profile - 2015 - Bay-Equip'!CU57</f>
        <v>0</v>
      </c>
      <c r="CV22" s="2">
        <f>'Age Profile - 2015 - Bay-Equip'!CV57</f>
        <v>0</v>
      </c>
      <c r="CW22" s="2">
        <f>'Age Profile - 2015 - Bay-Equip'!CW57</f>
        <v>0</v>
      </c>
      <c r="CX22" s="2">
        <f>'Age Profile - 2015 - Bay-Equip'!CX57</f>
        <v>0</v>
      </c>
      <c r="CY22" s="2">
        <f>'Age Profile - 2015 - Bay-Equip'!CY57</f>
        <v>0</v>
      </c>
      <c r="CZ22" s="2">
        <f>'Age Profile - 2015 - Bay-Equip'!CZ57</f>
        <v>0</v>
      </c>
      <c r="DA22" s="2">
        <f>'Age Profile - 2015 - Bay-Equip'!DA57</f>
        <v>0</v>
      </c>
      <c r="DB22" s="2">
        <f>'Age Profile - 2015 - Bay-Equip'!DB57</f>
        <v>0</v>
      </c>
      <c r="DC22" s="2">
        <f>'Age Profile - 2015 - Bay-Equip'!DC57</f>
        <v>0</v>
      </c>
      <c r="DD22" s="2">
        <f>'Age Profile - 2015 - Bay-Equip'!DD57</f>
        <v>0</v>
      </c>
      <c r="DE22" s="2">
        <f>'Age Profile - 2015 - Bay-Equip'!DE57</f>
        <v>0</v>
      </c>
      <c r="DF22" s="2">
        <f>'Age Profile - 2015 - Bay-Equip'!DF57</f>
        <v>0</v>
      </c>
      <c r="DG22" s="2">
        <f>'Age Profile - 2015 - Bay-Equip'!DG57</f>
        <v>0</v>
      </c>
      <c r="DH22" s="2">
        <f>'Age Profile - 2015 - Bay-Equip'!DH57</f>
        <v>0</v>
      </c>
    </row>
    <row r="23" spans="3:112" x14ac:dyDescent="0.3">
      <c r="C23" t="s">
        <v>16</v>
      </c>
      <c r="D23">
        <v>331</v>
      </c>
      <c r="E23">
        <v>500</v>
      </c>
      <c r="F23" t="s">
        <v>5</v>
      </c>
      <c r="G23" s="1"/>
      <c r="H23" s="2">
        <f>'Age Profile - 2015 - Bay-Equip'!H58</f>
        <v>0</v>
      </c>
      <c r="I23" s="2">
        <f>'Age Profile - 2015 - Bay-Equip'!I58</f>
        <v>0</v>
      </c>
      <c r="J23" s="2">
        <f>'Age Profile - 2015 - Bay-Equip'!J58</f>
        <v>0</v>
      </c>
      <c r="K23" s="2">
        <f>'Age Profile - 2015 - Bay-Equip'!K58</f>
        <v>0</v>
      </c>
      <c r="L23" s="2">
        <f>'Age Profile - 2015 - Bay-Equip'!L58</f>
        <v>0</v>
      </c>
      <c r="M23" s="2">
        <f>'Age Profile - 2015 - Bay-Equip'!M58</f>
        <v>0</v>
      </c>
      <c r="N23" s="2">
        <f>'Age Profile - 2015 - Bay-Equip'!N58</f>
        <v>0</v>
      </c>
      <c r="O23" s="2">
        <f>'Age Profile - 2015 - Bay-Equip'!O58</f>
        <v>0</v>
      </c>
      <c r="P23" s="2">
        <f>'Age Profile - 2015 - Bay-Equip'!P58</f>
        <v>0</v>
      </c>
      <c r="Q23" s="2">
        <f>'Age Profile - 2015 - Bay-Equip'!Q58</f>
        <v>0</v>
      </c>
      <c r="R23" s="2">
        <f>'Age Profile - 2015 - Bay-Equip'!R58</f>
        <v>0</v>
      </c>
      <c r="S23" s="2">
        <f>'Age Profile - 2015 - Bay-Equip'!S58</f>
        <v>0</v>
      </c>
      <c r="T23" s="2">
        <f>'Age Profile - 2015 - Bay-Equip'!T58</f>
        <v>0</v>
      </c>
      <c r="U23" s="2">
        <f>'Age Profile - 2015 - Bay-Equip'!U58</f>
        <v>0</v>
      </c>
      <c r="V23" s="2">
        <f>'Age Profile - 2015 - Bay-Equip'!V58</f>
        <v>0</v>
      </c>
      <c r="W23" s="2">
        <f>'Age Profile - 2015 - Bay-Equip'!W58</f>
        <v>0</v>
      </c>
      <c r="X23" s="2">
        <f>'Age Profile - 2015 - Bay-Equip'!X58</f>
        <v>0</v>
      </c>
      <c r="Y23" s="2">
        <f>'Age Profile - 2015 - Bay-Equip'!Y58</f>
        <v>0</v>
      </c>
      <c r="Z23" s="2">
        <f>'Age Profile - 2015 - Bay-Equip'!Z58</f>
        <v>0</v>
      </c>
      <c r="AA23" s="2">
        <f>'Age Profile - 2015 - Bay-Equip'!AA58</f>
        <v>0</v>
      </c>
      <c r="AB23" s="2">
        <f>'Age Profile - 2015 - Bay-Equip'!AB58</f>
        <v>0</v>
      </c>
      <c r="AC23" s="2">
        <f>'Age Profile - 2015 - Bay-Equip'!AC58</f>
        <v>0</v>
      </c>
      <c r="AD23" s="2">
        <f>'Age Profile - 2015 - Bay-Equip'!AD58</f>
        <v>0</v>
      </c>
      <c r="AE23" s="2">
        <f>'Age Profile - 2015 - Bay-Equip'!AE58</f>
        <v>0</v>
      </c>
      <c r="AF23" s="2">
        <f>'Age Profile - 2015 - Bay-Equip'!AF58</f>
        <v>0</v>
      </c>
      <c r="AG23" s="2">
        <f>'Age Profile - 2015 - Bay-Equip'!AG58</f>
        <v>0</v>
      </c>
      <c r="AH23" s="2">
        <f>'Age Profile - 2015 - Bay-Equip'!AH58</f>
        <v>0</v>
      </c>
      <c r="AI23" s="2">
        <f>'Age Profile - 2015 - Bay-Equip'!AI58</f>
        <v>0</v>
      </c>
      <c r="AJ23" s="2">
        <f>'Age Profile - 2015 - Bay-Equip'!AJ58</f>
        <v>0</v>
      </c>
      <c r="AK23" s="2">
        <f>'Age Profile - 2015 - Bay-Equip'!AK58</f>
        <v>0</v>
      </c>
      <c r="AL23" s="2">
        <f>'Age Profile - 2015 - Bay-Equip'!AL58</f>
        <v>0</v>
      </c>
      <c r="AM23" s="2">
        <f>'Age Profile - 2015 - Bay-Equip'!AM58</f>
        <v>0</v>
      </c>
      <c r="AN23" s="2">
        <f>'Age Profile - 2015 - Bay-Equip'!AN58</f>
        <v>0</v>
      </c>
      <c r="AO23" s="2">
        <f>'Age Profile - 2015 - Bay-Equip'!AO58</f>
        <v>0</v>
      </c>
      <c r="AP23" s="2">
        <f>'Age Profile - 2015 - Bay-Equip'!AP58</f>
        <v>0</v>
      </c>
      <c r="AQ23" s="2">
        <f>'Age Profile - 2015 - Bay-Equip'!AQ58</f>
        <v>0</v>
      </c>
      <c r="AR23" s="2">
        <f>'Age Profile - 2015 - Bay-Equip'!AR58</f>
        <v>0</v>
      </c>
      <c r="AS23" s="2">
        <f>'Age Profile - 2015 - Bay-Equip'!AS58</f>
        <v>0</v>
      </c>
      <c r="AT23" s="2">
        <f>'Age Profile - 2015 - Bay-Equip'!AT58</f>
        <v>0</v>
      </c>
      <c r="AU23" s="2">
        <f>'Age Profile - 2015 - Bay-Equip'!AU58</f>
        <v>0</v>
      </c>
      <c r="AV23" s="2">
        <f>'Age Profile - 2015 - Bay-Equip'!AV58</f>
        <v>0</v>
      </c>
      <c r="AW23" s="2">
        <f>'Age Profile - 2015 - Bay-Equip'!AW58</f>
        <v>0</v>
      </c>
      <c r="AX23" s="2">
        <f>'Age Profile - 2015 - Bay-Equip'!AX58</f>
        <v>0</v>
      </c>
      <c r="AY23" s="2">
        <f>'Age Profile - 2015 - Bay-Equip'!AY58</f>
        <v>0</v>
      </c>
      <c r="AZ23" s="2">
        <f>'Age Profile - 2015 - Bay-Equip'!AZ58</f>
        <v>0</v>
      </c>
      <c r="BA23" s="2">
        <f>'Age Profile - 2015 - Bay-Equip'!BA58</f>
        <v>0</v>
      </c>
      <c r="BB23" s="2">
        <f>'Age Profile - 2015 - Bay-Equip'!BB58</f>
        <v>0</v>
      </c>
      <c r="BC23" s="2">
        <f>'Age Profile - 2015 - Bay-Equip'!BC58</f>
        <v>0</v>
      </c>
      <c r="BD23" s="2">
        <f>'Age Profile - 2015 - Bay-Equip'!BD58</f>
        <v>0</v>
      </c>
      <c r="BE23" s="2">
        <f>'Age Profile - 2015 - Bay-Equip'!BE58</f>
        <v>0</v>
      </c>
      <c r="BF23" s="2">
        <f>'Age Profile - 2015 - Bay-Equip'!BF58</f>
        <v>0</v>
      </c>
      <c r="BG23" s="2">
        <f>'Age Profile - 2015 - Bay-Equip'!BG58</f>
        <v>0</v>
      </c>
      <c r="BH23" s="2">
        <f>'Age Profile - 2015 - Bay-Equip'!BH58</f>
        <v>0</v>
      </c>
      <c r="BI23" s="2">
        <f>'Age Profile - 2015 - Bay-Equip'!BI58</f>
        <v>0</v>
      </c>
      <c r="BJ23" s="2">
        <f>'Age Profile - 2015 - Bay-Equip'!BJ58</f>
        <v>0</v>
      </c>
      <c r="BK23" s="2">
        <f>'Age Profile - 2015 - Bay-Equip'!BK58</f>
        <v>0</v>
      </c>
      <c r="BL23" s="2">
        <f>'Age Profile - 2015 - Bay-Equip'!BL58</f>
        <v>0</v>
      </c>
      <c r="BM23" s="2">
        <f>'Age Profile - 2015 - Bay-Equip'!BM58</f>
        <v>0</v>
      </c>
      <c r="BN23" s="2">
        <f>'Age Profile - 2015 - Bay-Equip'!BN58</f>
        <v>0</v>
      </c>
      <c r="BO23" s="2">
        <f>'Age Profile - 2015 - Bay-Equip'!BO58</f>
        <v>0</v>
      </c>
      <c r="BP23" s="2">
        <f>'Age Profile - 2015 - Bay-Equip'!BP58</f>
        <v>0</v>
      </c>
      <c r="BQ23" s="2">
        <f>'Age Profile - 2015 - Bay-Equip'!BQ58</f>
        <v>0</v>
      </c>
      <c r="BR23" s="2">
        <f>'Age Profile - 2015 - Bay-Equip'!BR58</f>
        <v>0</v>
      </c>
      <c r="BS23" s="2">
        <f>'Age Profile - 2015 - Bay-Equip'!BS58</f>
        <v>0</v>
      </c>
      <c r="BT23" s="2">
        <f>'Age Profile - 2015 - Bay-Equip'!BT58</f>
        <v>0</v>
      </c>
      <c r="BU23" s="2">
        <f>'Age Profile - 2015 - Bay-Equip'!BU58</f>
        <v>0</v>
      </c>
      <c r="BV23" s="2">
        <f>'Age Profile - 2015 - Bay-Equip'!BV58</f>
        <v>0</v>
      </c>
      <c r="BW23" s="2">
        <f>'Age Profile - 2015 - Bay-Equip'!BW58</f>
        <v>0</v>
      </c>
      <c r="BX23" s="2">
        <f>'Age Profile - 2015 - Bay-Equip'!BX58</f>
        <v>0</v>
      </c>
      <c r="BY23" s="2">
        <f>'Age Profile - 2015 - Bay-Equip'!BY58</f>
        <v>0</v>
      </c>
      <c r="BZ23" s="2">
        <f>'Age Profile - 2015 - Bay-Equip'!BZ58</f>
        <v>0</v>
      </c>
      <c r="CA23" s="2">
        <f>'Age Profile - 2015 - Bay-Equip'!CA58</f>
        <v>0</v>
      </c>
      <c r="CB23" s="2">
        <f>'Age Profile - 2015 - Bay-Equip'!CB58</f>
        <v>0</v>
      </c>
      <c r="CC23" s="2">
        <f>'Age Profile - 2015 - Bay-Equip'!CC58</f>
        <v>0</v>
      </c>
      <c r="CD23" s="2">
        <f>'Age Profile - 2015 - Bay-Equip'!CD58</f>
        <v>0</v>
      </c>
      <c r="CE23" s="2">
        <f>'Age Profile - 2015 - Bay-Equip'!CE58</f>
        <v>0</v>
      </c>
      <c r="CF23" s="2">
        <f>'Age Profile - 2015 - Bay-Equip'!CF58</f>
        <v>0</v>
      </c>
      <c r="CG23" s="2">
        <f>'Age Profile - 2015 - Bay-Equip'!CG58</f>
        <v>0</v>
      </c>
      <c r="CH23" s="2">
        <f>'Age Profile - 2015 - Bay-Equip'!CH58</f>
        <v>0</v>
      </c>
      <c r="CI23" s="2">
        <f>'Age Profile - 2015 - Bay-Equip'!CI58</f>
        <v>0</v>
      </c>
      <c r="CJ23" s="2">
        <f>'Age Profile - 2015 - Bay-Equip'!CJ58</f>
        <v>0</v>
      </c>
      <c r="CK23" s="2">
        <f>'Age Profile - 2015 - Bay-Equip'!CK58</f>
        <v>0</v>
      </c>
      <c r="CL23" s="2">
        <f>'Age Profile - 2015 - Bay-Equip'!CL58</f>
        <v>0</v>
      </c>
      <c r="CM23" s="2">
        <f>'Age Profile - 2015 - Bay-Equip'!CM58</f>
        <v>0</v>
      </c>
      <c r="CN23" s="2">
        <f>'Age Profile - 2015 - Bay-Equip'!CN58</f>
        <v>0</v>
      </c>
      <c r="CO23" s="2">
        <f>'Age Profile - 2015 - Bay-Equip'!CO58</f>
        <v>0</v>
      </c>
      <c r="CP23" s="2">
        <f>'Age Profile - 2015 - Bay-Equip'!CP58</f>
        <v>0</v>
      </c>
      <c r="CQ23" s="2">
        <f>'Age Profile - 2015 - Bay-Equip'!CQ58</f>
        <v>0</v>
      </c>
      <c r="CR23" s="2">
        <f>'Age Profile - 2015 - Bay-Equip'!CR58</f>
        <v>0</v>
      </c>
      <c r="CS23" s="2">
        <f>'Age Profile - 2015 - Bay-Equip'!CS58</f>
        <v>0</v>
      </c>
      <c r="CT23" s="2">
        <f>'Age Profile - 2015 - Bay-Equip'!CT58</f>
        <v>0</v>
      </c>
      <c r="CU23" s="2">
        <f>'Age Profile - 2015 - Bay-Equip'!CU58</f>
        <v>0</v>
      </c>
      <c r="CV23" s="2">
        <f>'Age Profile - 2015 - Bay-Equip'!CV58</f>
        <v>0</v>
      </c>
      <c r="CW23" s="2">
        <f>'Age Profile - 2015 - Bay-Equip'!CW58</f>
        <v>0</v>
      </c>
      <c r="CX23" s="2">
        <f>'Age Profile - 2015 - Bay-Equip'!CX58</f>
        <v>0</v>
      </c>
      <c r="CY23" s="2">
        <f>'Age Profile - 2015 - Bay-Equip'!CY58</f>
        <v>0</v>
      </c>
      <c r="CZ23" s="2">
        <f>'Age Profile - 2015 - Bay-Equip'!CZ58</f>
        <v>0</v>
      </c>
      <c r="DA23" s="2">
        <f>'Age Profile - 2015 - Bay-Equip'!DA58</f>
        <v>0</v>
      </c>
      <c r="DB23" s="2">
        <f>'Age Profile - 2015 - Bay-Equip'!DB58</f>
        <v>0</v>
      </c>
      <c r="DC23" s="2">
        <f>'Age Profile - 2015 - Bay-Equip'!DC58</f>
        <v>0</v>
      </c>
      <c r="DD23" s="2">
        <f>'Age Profile - 2015 - Bay-Equip'!DD58</f>
        <v>0</v>
      </c>
      <c r="DE23" s="2">
        <f>'Age Profile - 2015 - Bay-Equip'!DE58</f>
        <v>0</v>
      </c>
      <c r="DF23" s="2">
        <f>'Age Profile - 2015 - Bay-Equip'!DF58</f>
        <v>0</v>
      </c>
      <c r="DG23" s="2">
        <f>'Age Profile - 2015 - Bay-Equip'!DG58</f>
        <v>0</v>
      </c>
      <c r="DH23" s="2">
        <f>'Age Profile - 2015 - Bay-Equip'!DH58</f>
        <v>0</v>
      </c>
    </row>
    <row r="24" spans="3:112" x14ac:dyDescent="0.3">
      <c r="C24" t="s">
        <v>17</v>
      </c>
      <c r="D24">
        <v>501</v>
      </c>
      <c r="E24">
        <v>99999</v>
      </c>
      <c r="F24" t="s">
        <v>5</v>
      </c>
      <c r="G24" s="1"/>
      <c r="H24" s="2">
        <f>'Age Profile - 2015 - Bay-Equip'!H59</f>
        <v>0</v>
      </c>
      <c r="I24" s="2">
        <f>'Age Profile - 2015 - Bay-Equip'!I59</f>
        <v>0</v>
      </c>
      <c r="J24" s="2">
        <f>'Age Profile - 2015 - Bay-Equip'!J59</f>
        <v>0</v>
      </c>
      <c r="K24" s="2">
        <f>'Age Profile - 2015 - Bay-Equip'!K59</f>
        <v>0</v>
      </c>
      <c r="L24" s="2">
        <f>'Age Profile - 2015 - Bay-Equip'!L59</f>
        <v>0</v>
      </c>
      <c r="M24" s="2">
        <f>'Age Profile - 2015 - Bay-Equip'!M59</f>
        <v>0</v>
      </c>
      <c r="N24" s="2">
        <f>'Age Profile - 2015 - Bay-Equip'!N59</f>
        <v>0</v>
      </c>
      <c r="O24" s="2">
        <f>'Age Profile - 2015 - Bay-Equip'!O59</f>
        <v>0</v>
      </c>
      <c r="P24" s="2">
        <f>'Age Profile - 2015 - Bay-Equip'!P59</f>
        <v>0</v>
      </c>
      <c r="Q24" s="2">
        <f>'Age Profile - 2015 - Bay-Equip'!Q59</f>
        <v>0</v>
      </c>
      <c r="R24" s="2">
        <f>'Age Profile - 2015 - Bay-Equip'!R59</f>
        <v>0</v>
      </c>
      <c r="S24" s="2">
        <f>'Age Profile - 2015 - Bay-Equip'!S59</f>
        <v>0</v>
      </c>
      <c r="T24" s="2">
        <f>'Age Profile - 2015 - Bay-Equip'!T59</f>
        <v>0</v>
      </c>
      <c r="U24" s="2">
        <f>'Age Profile - 2015 - Bay-Equip'!U59</f>
        <v>0</v>
      </c>
      <c r="V24" s="2">
        <f>'Age Profile - 2015 - Bay-Equip'!V59</f>
        <v>0</v>
      </c>
      <c r="W24" s="2">
        <f>'Age Profile - 2015 - Bay-Equip'!W59</f>
        <v>0</v>
      </c>
      <c r="X24" s="2">
        <f>'Age Profile - 2015 - Bay-Equip'!X59</f>
        <v>0</v>
      </c>
      <c r="Y24" s="2">
        <f>'Age Profile - 2015 - Bay-Equip'!Y59</f>
        <v>0</v>
      </c>
      <c r="Z24" s="2">
        <f>'Age Profile - 2015 - Bay-Equip'!Z59</f>
        <v>0</v>
      </c>
      <c r="AA24" s="2">
        <f>'Age Profile - 2015 - Bay-Equip'!AA59</f>
        <v>0</v>
      </c>
      <c r="AB24" s="2">
        <f>'Age Profile - 2015 - Bay-Equip'!AB59</f>
        <v>0</v>
      </c>
      <c r="AC24" s="2">
        <f>'Age Profile - 2015 - Bay-Equip'!AC59</f>
        <v>0</v>
      </c>
      <c r="AD24" s="2">
        <f>'Age Profile - 2015 - Bay-Equip'!AD59</f>
        <v>0</v>
      </c>
      <c r="AE24" s="2">
        <f>'Age Profile - 2015 - Bay-Equip'!AE59</f>
        <v>0</v>
      </c>
      <c r="AF24" s="2">
        <f>'Age Profile - 2015 - Bay-Equip'!AF59</f>
        <v>0</v>
      </c>
      <c r="AG24" s="2">
        <f>'Age Profile - 2015 - Bay-Equip'!AG59</f>
        <v>0</v>
      </c>
      <c r="AH24" s="2">
        <f>'Age Profile - 2015 - Bay-Equip'!AH59</f>
        <v>0</v>
      </c>
      <c r="AI24" s="2">
        <f>'Age Profile - 2015 - Bay-Equip'!AI59</f>
        <v>0</v>
      </c>
      <c r="AJ24" s="2">
        <f>'Age Profile - 2015 - Bay-Equip'!AJ59</f>
        <v>0</v>
      </c>
      <c r="AK24" s="2">
        <f>'Age Profile - 2015 - Bay-Equip'!AK59</f>
        <v>0</v>
      </c>
      <c r="AL24" s="2">
        <f>'Age Profile - 2015 - Bay-Equip'!AL59</f>
        <v>0</v>
      </c>
      <c r="AM24" s="2">
        <f>'Age Profile - 2015 - Bay-Equip'!AM59</f>
        <v>0</v>
      </c>
      <c r="AN24" s="2">
        <f>'Age Profile - 2015 - Bay-Equip'!AN59</f>
        <v>0</v>
      </c>
      <c r="AO24" s="2">
        <f>'Age Profile - 2015 - Bay-Equip'!AO59</f>
        <v>0</v>
      </c>
      <c r="AP24" s="2">
        <f>'Age Profile - 2015 - Bay-Equip'!AP59</f>
        <v>0</v>
      </c>
      <c r="AQ24" s="2">
        <f>'Age Profile - 2015 - Bay-Equip'!AQ59</f>
        <v>0</v>
      </c>
      <c r="AR24" s="2">
        <f>'Age Profile - 2015 - Bay-Equip'!AR59</f>
        <v>0</v>
      </c>
      <c r="AS24" s="2">
        <f>'Age Profile - 2015 - Bay-Equip'!AS59</f>
        <v>0</v>
      </c>
      <c r="AT24" s="2">
        <f>'Age Profile - 2015 - Bay-Equip'!AT59</f>
        <v>0</v>
      </c>
      <c r="AU24" s="2">
        <f>'Age Profile - 2015 - Bay-Equip'!AU59</f>
        <v>0</v>
      </c>
      <c r="AV24" s="2">
        <f>'Age Profile - 2015 - Bay-Equip'!AV59</f>
        <v>0</v>
      </c>
      <c r="AW24" s="2">
        <f>'Age Profile - 2015 - Bay-Equip'!AW59</f>
        <v>0</v>
      </c>
      <c r="AX24" s="2">
        <f>'Age Profile - 2015 - Bay-Equip'!AX59</f>
        <v>0</v>
      </c>
      <c r="AY24" s="2">
        <f>'Age Profile - 2015 - Bay-Equip'!AY59</f>
        <v>0</v>
      </c>
      <c r="AZ24" s="2">
        <f>'Age Profile - 2015 - Bay-Equip'!AZ59</f>
        <v>0</v>
      </c>
      <c r="BA24" s="2">
        <f>'Age Profile - 2015 - Bay-Equip'!BA59</f>
        <v>0</v>
      </c>
      <c r="BB24" s="2">
        <f>'Age Profile - 2015 - Bay-Equip'!BB59</f>
        <v>0</v>
      </c>
      <c r="BC24" s="2">
        <f>'Age Profile - 2015 - Bay-Equip'!BC59</f>
        <v>0</v>
      </c>
      <c r="BD24" s="2">
        <f>'Age Profile - 2015 - Bay-Equip'!BD59</f>
        <v>0</v>
      </c>
      <c r="BE24" s="2">
        <f>'Age Profile - 2015 - Bay-Equip'!BE59</f>
        <v>0</v>
      </c>
      <c r="BF24" s="2">
        <f>'Age Profile - 2015 - Bay-Equip'!BF59</f>
        <v>0</v>
      </c>
      <c r="BG24" s="2">
        <f>'Age Profile - 2015 - Bay-Equip'!BG59</f>
        <v>0</v>
      </c>
      <c r="BH24" s="2">
        <f>'Age Profile - 2015 - Bay-Equip'!BH59</f>
        <v>0</v>
      </c>
      <c r="BI24" s="2">
        <f>'Age Profile - 2015 - Bay-Equip'!BI59</f>
        <v>0</v>
      </c>
      <c r="BJ24" s="2">
        <f>'Age Profile - 2015 - Bay-Equip'!BJ59</f>
        <v>0</v>
      </c>
      <c r="BK24" s="2">
        <f>'Age Profile - 2015 - Bay-Equip'!BK59</f>
        <v>0</v>
      </c>
      <c r="BL24" s="2">
        <f>'Age Profile - 2015 - Bay-Equip'!BL59</f>
        <v>0</v>
      </c>
      <c r="BM24" s="2">
        <f>'Age Profile - 2015 - Bay-Equip'!BM59</f>
        <v>0</v>
      </c>
      <c r="BN24" s="2">
        <f>'Age Profile - 2015 - Bay-Equip'!BN59</f>
        <v>0</v>
      </c>
      <c r="BO24" s="2">
        <f>'Age Profile - 2015 - Bay-Equip'!BO59</f>
        <v>0</v>
      </c>
      <c r="BP24" s="2">
        <f>'Age Profile - 2015 - Bay-Equip'!BP59</f>
        <v>0</v>
      </c>
      <c r="BQ24" s="2">
        <f>'Age Profile - 2015 - Bay-Equip'!BQ59</f>
        <v>0</v>
      </c>
      <c r="BR24" s="2">
        <f>'Age Profile - 2015 - Bay-Equip'!BR59</f>
        <v>0</v>
      </c>
      <c r="BS24" s="2">
        <f>'Age Profile - 2015 - Bay-Equip'!BS59</f>
        <v>0</v>
      </c>
      <c r="BT24" s="2">
        <f>'Age Profile - 2015 - Bay-Equip'!BT59</f>
        <v>0</v>
      </c>
      <c r="BU24" s="2">
        <f>'Age Profile - 2015 - Bay-Equip'!BU59</f>
        <v>0</v>
      </c>
      <c r="BV24" s="2">
        <f>'Age Profile - 2015 - Bay-Equip'!BV59</f>
        <v>0</v>
      </c>
      <c r="BW24" s="2">
        <f>'Age Profile - 2015 - Bay-Equip'!BW59</f>
        <v>0</v>
      </c>
      <c r="BX24" s="2">
        <f>'Age Profile - 2015 - Bay-Equip'!BX59</f>
        <v>0</v>
      </c>
      <c r="BY24" s="2">
        <f>'Age Profile - 2015 - Bay-Equip'!BY59</f>
        <v>0</v>
      </c>
      <c r="BZ24" s="2">
        <f>'Age Profile - 2015 - Bay-Equip'!BZ59</f>
        <v>0</v>
      </c>
      <c r="CA24" s="2">
        <f>'Age Profile - 2015 - Bay-Equip'!CA59</f>
        <v>0</v>
      </c>
      <c r="CB24" s="2">
        <f>'Age Profile - 2015 - Bay-Equip'!CB59</f>
        <v>0</v>
      </c>
      <c r="CC24" s="2">
        <f>'Age Profile - 2015 - Bay-Equip'!CC59</f>
        <v>0</v>
      </c>
      <c r="CD24" s="2">
        <f>'Age Profile - 2015 - Bay-Equip'!CD59</f>
        <v>0</v>
      </c>
      <c r="CE24" s="2">
        <f>'Age Profile - 2015 - Bay-Equip'!CE59</f>
        <v>0</v>
      </c>
      <c r="CF24" s="2">
        <f>'Age Profile - 2015 - Bay-Equip'!CF59</f>
        <v>0</v>
      </c>
      <c r="CG24" s="2">
        <f>'Age Profile - 2015 - Bay-Equip'!CG59</f>
        <v>0</v>
      </c>
      <c r="CH24" s="2">
        <f>'Age Profile - 2015 - Bay-Equip'!CH59</f>
        <v>0</v>
      </c>
      <c r="CI24" s="2">
        <f>'Age Profile - 2015 - Bay-Equip'!CI59</f>
        <v>0</v>
      </c>
      <c r="CJ24" s="2">
        <f>'Age Profile - 2015 - Bay-Equip'!CJ59</f>
        <v>0</v>
      </c>
      <c r="CK24" s="2">
        <f>'Age Profile - 2015 - Bay-Equip'!CK59</f>
        <v>0</v>
      </c>
      <c r="CL24" s="2">
        <f>'Age Profile - 2015 - Bay-Equip'!CL59</f>
        <v>0</v>
      </c>
      <c r="CM24" s="2">
        <f>'Age Profile - 2015 - Bay-Equip'!CM59</f>
        <v>0</v>
      </c>
      <c r="CN24" s="2">
        <f>'Age Profile - 2015 - Bay-Equip'!CN59</f>
        <v>0</v>
      </c>
      <c r="CO24" s="2">
        <f>'Age Profile - 2015 - Bay-Equip'!CO59</f>
        <v>0</v>
      </c>
      <c r="CP24" s="2">
        <f>'Age Profile - 2015 - Bay-Equip'!CP59</f>
        <v>0</v>
      </c>
      <c r="CQ24" s="2">
        <f>'Age Profile - 2015 - Bay-Equip'!CQ59</f>
        <v>0</v>
      </c>
      <c r="CR24" s="2">
        <f>'Age Profile - 2015 - Bay-Equip'!CR59</f>
        <v>0</v>
      </c>
      <c r="CS24" s="2">
        <f>'Age Profile - 2015 - Bay-Equip'!CS59</f>
        <v>0</v>
      </c>
      <c r="CT24" s="2">
        <f>'Age Profile - 2015 - Bay-Equip'!CT59</f>
        <v>0</v>
      </c>
      <c r="CU24" s="2">
        <f>'Age Profile - 2015 - Bay-Equip'!CU59</f>
        <v>0</v>
      </c>
      <c r="CV24" s="2">
        <f>'Age Profile - 2015 - Bay-Equip'!CV59</f>
        <v>0</v>
      </c>
      <c r="CW24" s="2">
        <f>'Age Profile - 2015 - Bay-Equip'!CW59</f>
        <v>0</v>
      </c>
      <c r="CX24" s="2">
        <f>'Age Profile - 2015 - Bay-Equip'!CX59</f>
        <v>0</v>
      </c>
      <c r="CY24" s="2">
        <f>'Age Profile - 2015 - Bay-Equip'!CY59</f>
        <v>0</v>
      </c>
      <c r="CZ24" s="2">
        <f>'Age Profile - 2015 - Bay-Equip'!CZ59</f>
        <v>0</v>
      </c>
      <c r="DA24" s="2">
        <f>'Age Profile - 2015 - Bay-Equip'!DA59</f>
        <v>0</v>
      </c>
      <c r="DB24" s="2">
        <f>'Age Profile - 2015 - Bay-Equip'!DB59</f>
        <v>0</v>
      </c>
      <c r="DC24" s="2">
        <f>'Age Profile - 2015 - Bay-Equip'!DC59</f>
        <v>0</v>
      </c>
      <c r="DD24" s="2">
        <f>'Age Profile - 2015 - Bay-Equip'!DD59</f>
        <v>0</v>
      </c>
      <c r="DE24" s="2">
        <f>'Age Profile - 2015 - Bay-Equip'!DE59</f>
        <v>0</v>
      </c>
      <c r="DF24" s="2">
        <f>'Age Profile - 2015 - Bay-Equip'!DF59</f>
        <v>0</v>
      </c>
      <c r="DG24" s="2">
        <f>'Age Profile - 2015 - Bay-Equip'!DG59</f>
        <v>0</v>
      </c>
      <c r="DH24" s="2">
        <f>'Age Profile - 2015 - Bay-Equip'!DH59</f>
        <v>0</v>
      </c>
    </row>
    <row r="25" spans="3:112" x14ac:dyDescent="0.3">
      <c r="C25" t="s">
        <v>18</v>
      </c>
      <c r="D25">
        <v>0</v>
      </c>
      <c r="E25">
        <v>33</v>
      </c>
      <c r="F25" t="s">
        <v>8</v>
      </c>
      <c r="G25" s="1"/>
      <c r="H25" s="2">
        <f>'Age Profile - 2015 - Bay-Equip'!H60</f>
        <v>0</v>
      </c>
      <c r="I25" s="2">
        <f>'Age Profile - 2015 - Bay-Equip'!I60</f>
        <v>0</v>
      </c>
      <c r="J25" s="2">
        <f>'Age Profile - 2015 - Bay-Equip'!J60</f>
        <v>12</v>
      </c>
      <c r="K25" s="2">
        <f>'Age Profile - 2015 - Bay-Equip'!K60</f>
        <v>0</v>
      </c>
      <c r="L25" s="2">
        <f>'Age Profile - 2015 - Bay-Equip'!L60</f>
        <v>0</v>
      </c>
      <c r="M25" s="2">
        <f>'Age Profile - 2015 - Bay-Equip'!M60</f>
        <v>0</v>
      </c>
      <c r="N25" s="2">
        <f>'Age Profile - 2015 - Bay-Equip'!N60</f>
        <v>0</v>
      </c>
      <c r="O25" s="2">
        <f>'Age Profile - 2015 - Bay-Equip'!O60</f>
        <v>3</v>
      </c>
      <c r="P25" s="2">
        <f>'Age Profile - 2015 - Bay-Equip'!P60</f>
        <v>18</v>
      </c>
      <c r="Q25" s="2">
        <f>'Age Profile - 2015 - Bay-Equip'!Q60</f>
        <v>0</v>
      </c>
      <c r="R25" s="2">
        <f>'Age Profile - 2015 - Bay-Equip'!R60</f>
        <v>0</v>
      </c>
      <c r="S25" s="2">
        <f>'Age Profile - 2015 - Bay-Equip'!S60</f>
        <v>1</v>
      </c>
      <c r="T25" s="2">
        <f>'Age Profile - 2015 - Bay-Equip'!T60</f>
        <v>42</v>
      </c>
      <c r="U25" s="2">
        <f>'Age Profile - 2015 - Bay-Equip'!U60</f>
        <v>0</v>
      </c>
      <c r="V25" s="2">
        <f>'Age Profile - 2015 - Bay-Equip'!V60</f>
        <v>0</v>
      </c>
      <c r="W25" s="2">
        <f>'Age Profile - 2015 - Bay-Equip'!W60</f>
        <v>0</v>
      </c>
      <c r="X25" s="2">
        <f>'Age Profile - 2015 - Bay-Equip'!X60</f>
        <v>0</v>
      </c>
      <c r="Y25" s="2">
        <f>'Age Profile - 2015 - Bay-Equip'!Y60</f>
        <v>0</v>
      </c>
      <c r="Z25" s="2">
        <f>'Age Profile - 2015 - Bay-Equip'!Z60</f>
        <v>0</v>
      </c>
      <c r="AA25" s="2">
        <f>'Age Profile - 2015 - Bay-Equip'!AA60</f>
        <v>0</v>
      </c>
      <c r="AB25" s="2">
        <f>'Age Profile - 2015 - Bay-Equip'!AB60</f>
        <v>3</v>
      </c>
      <c r="AC25" s="2">
        <f>'Age Profile - 2015 - Bay-Equip'!AC60</f>
        <v>0</v>
      </c>
      <c r="AD25" s="2">
        <f>'Age Profile - 2015 - Bay-Equip'!AD60</f>
        <v>0</v>
      </c>
      <c r="AE25" s="2">
        <f>'Age Profile - 2015 - Bay-Equip'!AE60</f>
        <v>3</v>
      </c>
      <c r="AF25" s="2">
        <f>'Age Profile - 2015 - Bay-Equip'!AF60</f>
        <v>0</v>
      </c>
      <c r="AG25" s="2">
        <f>'Age Profile - 2015 - Bay-Equip'!AG60</f>
        <v>0</v>
      </c>
      <c r="AH25" s="2">
        <f>'Age Profile - 2015 - Bay-Equip'!AH60</f>
        <v>0</v>
      </c>
      <c r="AI25" s="2">
        <f>'Age Profile - 2015 - Bay-Equip'!AI60</f>
        <v>0</v>
      </c>
      <c r="AJ25" s="2">
        <f>'Age Profile - 2015 - Bay-Equip'!AJ60</f>
        <v>0</v>
      </c>
      <c r="AK25" s="2">
        <f>'Age Profile - 2015 - Bay-Equip'!AK60</f>
        <v>0</v>
      </c>
      <c r="AL25" s="2">
        <f>'Age Profile - 2015 - Bay-Equip'!AL60</f>
        <v>0</v>
      </c>
      <c r="AM25" s="2">
        <f>'Age Profile - 2015 - Bay-Equip'!AM60</f>
        <v>0</v>
      </c>
      <c r="AN25" s="2">
        <f>'Age Profile - 2015 - Bay-Equip'!AN60</f>
        <v>0</v>
      </c>
      <c r="AO25" s="2">
        <f>'Age Profile - 2015 - Bay-Equip'!AO60</f>
        <v>0</v>
      </c>
      <c r="AP25" s="2">
        <f>'Age Profile - 2015 - Bay-Equip'!AP60</f>
        <v>0</v>
      </c>
      <c r="AQ25" s="2">
        <f>'Age Profile - 2015 - Bay-Equip'!AQ60</f>
        <v>0</v>
      </c>
      <c r="AR25" s="2">
        <f>'Age Profile - 2015 - Bay-Equip'!AR60</f>
        <v>0</v>
      </c>
      <c r="AS25" s="2">
        <f>'Age Profile - 2015 - Bay-Equip'!AS60</f>
        <v>2</v>
      </c>
      <c r="AT25" s="2">
        <f>'Age Profile - 2015 - Bay-Equip'!AT60</f>
        <v>0</v>
      </c>
      <c r="AU25" s="2">
        <f>'Age Profile - 2015 - Bay-Equip'!AU60</f>
        <v>0</v>
      </c>
      <c r="AV25" s="2">
        <f>'Age Profile - 2015 - Bay-Equip'!AV60</f>
        <v>0</v>
      </c>
      <c r="AW25" s="2">
        <f>'Age Profile - 2015 - Bay-Equip'!AW60</f>
        <v>0</v>
      </c>
      <c r="AX25" s="2">
        <f>'Age Profile - 2015 - Bay-Equip'!AX60</f>
        <v>2</v>
      </c>
      <c r="AY25" s="2">
        <f>'Age Profile - 2015 - Bay-Equip'!AY60</f>
        <v>0</v>
      </c>
      <c r="AZ25" s="2">
        <f>'Age Profile - 2015 - Bay-Equip'!AZ60</f>
        <v>0</v>
      </c>
      <c r="BA25" s="2">
        <f>'Age Profile - 2015 - Bay-Equip'!BA60</f>
        <v>0</v>
      </c>
      <c r="BB25" s="2">
        <f>'Age Profile - 2015 - Bay-Equip'!BB60</f>
        <v>0</v>
      </c>
      <c r="BC25" s="2">
        <f>'Age Profile - 2015 - Bay-Equip'!BC60</f>
        <v>0</v>
      </c>
      <c r="BD25" s="2">
        <f>'Age Profile - 2015 - Bay-Equip'!BD60</f>
        <v>0</v>
      </c>
      <c r="BE25" s="2">
        <f>'Age Profile - 2015 - Bay-Equip'!BE60</f>
        <v>0</v>
      </c>
      <c r="BF25" s="2">
        <f>'Age Profile - 2015 - Bay-Equip'!BF60</f>
        <v>0</v>
      </c>
      <c r="BG25" s="2">
        <f>'Age Profile - 2015 - Bay-Equip'!BG60</f>
        <v>0</v>
      </c>
      <c r="BH25" s="2">
        <f>'Age Profile - 2015 - Bay-Equip'!BH60</f>
        <v>0</v>
      </c>
      <c r="BI25" s="2">
        <f>'Age Profile - 2015 - Bay-Equip'!BI60</f>
        <v>0</v>
      </c>
      <c r="BJ25" s="2">
        <f>'Age Profile - 2015 - Bay-Equip'!BJ60</f>
        <v>0</v>
      </c>
      <c r="BK25" s="2">
        <f>'Age Profile - 2015 - Bay-Equip'!BK60</f>
        <v>0</v>
      </c>
      <c r="BL25" s="2">
        <f>'Age Profile - 2015 - Bay-Equip'!BL60</f>
        <v>0</v>
      </c>
      <c r="BM25" s="2">
        <f>'Age Profile - 2015 - Bay-Equip'!BM60</f>
        <v>0</v>
      </c>
      <c r="BN25" s="2">
        <f>'Age Profile - 2015 - Bay-Equip'!BN60</f>
        <v>0</v>
      </c>
      <c r="BO25" s="2">
        <f>'Age Profile - 2015 - Bay-Equip'!BO60</f>
        <v>0</v>
      </c>
      <c r="BP25" s="2">
        <f>'Age Profile - 2015 - Bay-Equip'!BP60</f>
        <v>0</v>
      </c>
      <c r="BQ25" s="2">
        <f>'Age Profile - 2015 - Bay-Equip'!BQ60</f>
        <v>0</v>
      </c>
      <c r="BR25" s="2">
        <f>'Age Profile - 2015 - Bay-Equip'!BR60</f>
        <v>0</v>
      </c>
      <c r="BS25" s="2">
        <f>'Age Profile - 2015 - Bay-Equip'!BS60</f>
        <v>0</v>
      </c>
      <c r="BT25" s="2">
        <f>'Age Profile - 2015 - Bay-Equip'!BT60</f>
        <v>0</v>
      </c>
      <c r="BU25" s="2">
        <f>'Age Profile - 2015 - Bay-Equip'!BU60</f>
        <v>0</v>
      </c>
      <c r="BV25" s="2">
        <f>'Age Profile - 2015 - Bay-Equip'!BV60</f>
        <v>0</v>
      </c>
      <c r="BW25" s="2">
        <f>'Age Profile - 2015 - Bay-Equip'!BW60</f>
        <v>0</v>
      </c>
      <c r="BX25" s="2">
        <f>'Age Profile - 2015 - Bay-Equip'!BX60</f>
        <v>0</v>
      </c>
      <c r="BY25" s="2">
        <f>'Age Profile - 2015 - Bay-Equip'!BY60</f>
        <v>0</v>
      </c>
      <c r="BZ25" s="2">
        <f>'Age Profile - 2015 - Bay-Equip'!BZ60</f>
        <v>0</v>
      </c>
      <c r="CA25" s="2">
        <f>'Age Profile - 2015 - Bay-Equip'!CA60</f>
        <v>0</v>
      </c>
      <c r="CB25" s="2">
        <f>'Age Profile - 2015 - Bay-Equip'!CB60</f>
        <v>0</v>
      </c>
      <c r="CC25" s="2">
        <f>'Age Profile - 2015 - Bay-Equip'!CC60</f>
        <v>0</v>
      </c>
      <c r="CD25" s="2">
        <f>'Age Profile - 2015 - Bay-Equip'!CD60</f>
        <v>0</v>
      </c>
      <c r="CE25" s="2">
        <f>'Age Profile - 2015 - Bay-Equip'!CE60</f>
        <v>0</v>
      </c>
      <c r="CF25" s="2">
        <f>'Age Profile - 2015 - Bay-Equip'!CF60</f>
        <v>0</v>
      </c>
      <c r="CG25" s="2">
        <f>'Age Profile - 2015 - Bay-Equip'!CG60</f>
        <v>0</v>
      </c>
      <c r="CH25" s="2">
        <f>'Age Profile - 2015 - Bay-Equip'!CH60</f>
        <v>0</v>
      </c>
      <c r="CI25" s="2">
        <f>'Age Profile - 2015 - Bay-Equip'!CI60</f>
        <v>0</v>
      </c>
      <c r="CJ25" s="2">
        <f>'Age Profile - 2015 - Bay-Equip'!CJ60</f>
        <v>0</v>
      </c>
      <c r="CK25" s="2">
        <f>'Age Profile - 2015 - Bay-Equip'!CK60</f>
        <v>0</v>
      </c>
      <c r="CL25" s="2">
        <f>'Age Profile - 2015 - Bay-Equip'!CL60</f>
        <v>0</v>
      </c>
      <c r="CM25" s="2">
        <f>'Age Profile - 2015 - Bay-Equip'!CM60</f>
        <v>0</v>
      </c>
      <c r="CN25" s="2">
        <f>'Age Profile - 2015 - Bay-Equip'!CN60</f>
        <v>0</v>
      </c>
      <c r="CO25" s="2">
        <f>'Age Profile - 2015 - Bay-Equip'!CO60</f>
        <v>0</v>
      </c>
      <c r="CP25" s="2">
        <f>'Age Profile - 2015 - Bay-Equip'!CP60</f>
        <v>0</v>
      </c>
      <c r="CQ25" s="2">
        <f>'Age Profile - 2015 - Bay-Equip'!CQ60</f>
        <v>0</v>
      </c>
      <c r="CR25" s="2">
        <f>'Age Profile - 2015 - Bay-Equip'!CR60</f>
        <v>0</v>
      </c>
      <c r="CS25" s="2">
        <f>'Age Profile - 2015 - Bay-Equip'!CS60</f>
        <v>0</v>
      </c>
      <c r="CT25" s="2">
        <f>'Age Profile - 2015 - Bay-Equip'!CT60</f>
        <v>0</v>
      </c>
      <c r="CU25" s="2">
        <f>'Age Profile - 2015 - Bay-Equip'!CU60</f>
        <v>0</v>
      </c>
      <c r="CV25" s="2">
        <f>'Age Profile - 2015 - Bay-Equip'!CV60</f>
        <v>0</v>
      </c>
      <c r="CW25" s="2">
        <f>'Age Profile - 2015 - Bay-Equip'!CW60</f>
        <v>0</v>
      </c>
      <c r="CX25" s="2">
        <f>'Age Profile - 2015 - Bay-Equip'!CX60</f>
        <v>0</v>
      </c>
      <c r="CY25" s="2">
        <f>'Age Profile - 2015 - Bay-Equip'!CY60</f>
        <v>0</v>
      </c>
      <c r="CZ25" s="2">
        <f>'Age Profile - 2015 - Bay-Equip'!CZ60</f>
        <v>0</v>
      </c>
      <c r="DA25" s="2">
        <f>'Age Profile - 2015 - Bay-Equip'!DA60</f>
        <v>0</v>
      </c>
      <c r="DB25" s="2">
        <f>'Age Profile - 2015 - Bay-Equip'!DB60</f>
        <v>0</v>
      </c>
      <c r="DC25" s="2">
        <f>'Age Profile - 2015 - Bay-Equip'!DC60</f>
        <v>0</v>
      </c>
      <c r="DD25" s="2">
        <f>'Age Profile - 2015 - Bay-Equip'!DD60</f>
        <v>0</v>
      </c>
      <c r="DE25" s="2">
        <f>'Age Profile - 2015 - Bay-Equip'!DE60</f>
        <v>0</v>
      </c>
      <c r="DF25" s="2">
        <f>'Age Profile - 2015 - Bay-Equip'!DF60</f>
        <v>0</v>
      </c>
      <c r="DG25" s="2">
        <f>'Age Profile - 2015 - Bay-Equip'!DG60</f>
        <v>0</v>
      </c>
      <c r="DH25" s="2">
        <f>'Age Profile - 2015 - Bay-Equip'!DH60</f>
        <v>0</v>
      </c>
    </row>
    <row r="26" spans="3:112" x14ac:dyDescent="0.3">
      <c r="C26" t="s">
        <v>19</v>
      </c>
      <c r="D26">
        <v>34</v>
      </c>
      <c r="E26">
        <v>66</v>
      </c>
      <c r="F26" t="s">
        <v>8</v>
      </c>
      <c r="G26" s="1"/>
      <c r="H26" s="2">
        <f>'Age Profile - 2015 - Bay-Equip'!H61</f>
        <v>3</v>
      </c>
      <c r="I26" s="2">
        <f>'Age Profile - 2015 - Bay-Equip'!I61</f>
        <v>0</v>
      </c>
      <c r="J26" s="2">
        <f>'Age Profile - 2015 - Bay-Equip'!J61</f>
        <v>3</v>
      </c>
      <c r="K26" s="2">
        <f>'Age Profile - 2015 - Bay-Equip'!K61</f>
        <v>0</v>
      </c>
      <c r="L26" s="2">
        <f>'Age Profile - 2015 - Bay-Equip'!L61</f>
        <v>0</v>
      </c>
      <c r="M26" s="2">
        <f>'Age Profile - 2015 - Bay-Equip'!M61</f>
        <v>0</v>
      </c>
      <c r="N26" s="2">
        <f>'Age Profile - 2015 - Bay-Equip'!N61</f>
        <v>12</v>
      </c>
      <c r="O26" s="2">
        <f>'Age Profile - 2015 - Bay-Equip'!O61</f>
        <v>0</v>
      </c>
      <c r="P26" s="2">
        <f>'Age Profile - 2015 - Bay-Equip'!P61</f>
        <v>3</v>
      </c>
      <c r="Q26" s="2">
        <f>'Age Profile - 2015 - Bay-Equip'!Q61</f>
        <v>0</v>
      </c>
      <c r="R26" s="2">
        <f>'Age Profile - 2015 - Bay-Equip'!R61</f>
        <v>5</v>
      </c>
      <c r="S26" s="2">
        <f>'Age Profile - 2015 - Bay-Equip'!S61</f>
        <v>1</v>
      </c>
      <c r="T26" s="2">
        <f>'Age Profile - 2015 - Bay-Equip'!T61</f>
        <v>0</v>
      </c>
      <c r="U26" s="2">
        <f>'Age Profile - 2015 - Bay-Equip'!U61</f>
        <v>3</v>
      </c>
      <c r="V26" s="2">
        <f>'Age Profile - 2015 - Bay-Equip'!V61</f>
        <v>2</v>
      </c>
      <c r="W26" s="2">
        <f>'Age Profile - 2015 - Bay-Equip'!W61</f>
        <v>4</v>
      </c>
      <c r="X26" s="2">
        <f>'Age Profile - 2015 - Bay-Equip'!X61</f>
        <v>3</v>
      </c>
      <c r="Y26" s="2">
        <f>'Age Profile - 2015 - Bay-Equip'!Y61</f>
        <v>9</v>
      </c>
      <c r="Z26" s="2">
        <f>'Age Profile - 2015 - Bay-Equip'!Z61</f>
        <v>1</v>
      </c>
      <c r="AA26" s="2">
        <f>'Age Profile - 2015 - Bay-Equip'!AA61</f>
        <v>0</v>
      </c>
      <c r="AB26" s="2">
        <f>'Age Profile - 2015 - Bay-Equip'!AB61</f>
        <v>0</v>
      </c>
      <c r="AC26" s="2">
        <f>'Age Profile - 2015 - Bay-Equip'!AC61</f>
        <v>0</v>
      </c>
      <c r="AD26" s="2">
        <f>'Age Profile - 2015 - Bay-Equip'!AD61</f>
        <v>0</v>
      </c>
      <c r="AE26" s="2">
        <f>'Age Profile - 2015 - Bay-Equip'!AE61</f>
        <v>0</v>
      </c>
      <c r="AF26" s="2">
        <f>'Age Profile - 2015 - Bay-Equip'!AF61</f>
        <v>0</v>
      </c>
      <c r="AG26" s="2">
        <f>'Age Profile - 2015 - Bay-Equip'!AG61</f>
        <v>0</v>
      </c>
      <c r="AH26" s="2">
        <f>'Age Profile - 2015 - Bay-Equip'!AH61</f>
        <v>3</v>
      </c>
      <c r="AI26" s="2">
        <f>'Age Profile - 2015 - Bay-Equip'!AI61</f>
        <v>0</v>
      </c>
      <c r="AJ26" s="2">
        <f>'Age Profile - 2015 - Bay-Equip'!AJ61</f>
        <v>0</v>
      </c>
      <c r="AK26" s="2">
        <f>'Age Profile - 2015 - Bay-Equip'!AK61</f>
        <v>6</v>
      </c>
      <c r="AL26" s="2">
        <f>'Age Profile - 2015 - Bay-Equip'!AL61</f>
        <v>0</v>
      </c>
      <c r="AM26" s="2">
        <f>'Age Profile - 2015 - Bay-Equip'!AM61</f>
        <v>0</v>
      </c>
      <c r="AN26" s="2">
        <f>'Age Profile - 2015 - Bay-Equip'!AN61</f>
        <v>0</v>
      </c>
      <c r="AO26" s="2">
        <f>'Age Profile - 2015 - Bay-Equip'!AO61</f>
        <v>6</v>
      </c>
      <c r="AP26" s="2">
        <f>'Age Profile - 2015 - Bay-Equip'!AP61</f>
        <v>2</v>
      </c>
      <c r="AQ26" s="2">
        <f>'Age Profile - 2015 - Bay-Equip'!AQ61</f>
        <v>0</v>
      </c>
      <c r="AR26" s="2">
        <f>'Age Profile - 2015 - Bay-Equip'!AR61</f>
        <v>0</v>
      </c>
      <c r="AS26" s="2">
        <f>'Age Profile - 2015 - Bay-Equip'!AS61</f>
        <v>0</v>
      </c>
      <c r="AT26" s="2">
        <f>'Age Profile - 2015 - Bay-Equip'!AT61</f>
        <v>0</v>
      </c>
      <c r="AU26" s="2">
        <f>'Age Profile - 2015 - Bay-Equip'!AU61</f>
        <v>0</v>
      </c>
      <c r="AV26" s="2">
        <f>'Age Profile - 2015 - Bay-Equip'!AV61</f>
        <v>3</v>
      </c>
      <c r="AW26" s="2">
        <f>'Age Profile - 2015 - Bay-Equip'!AW61</f>
        <v>3</v>
      </c>
      <c r="AX26" s="2">
        <f>'Age Profile - 2015 - Bay-Equip'!AX61</f>
        <v>0</v>
      </c>
      <c r="AY26" s="2">
        <f>'Age Profile - 2015 - Bay-Equip'!AY61</f>
        <v>0</v>
      </c>
      <c r="AZ26" s="2">
        <f>'Age Profile - 2015 - Bay-Equip'!AZ61</f>
        <v>0</v>
      </c>
      <c r="BA26" s="2">
        <f>'Age Profile - 2015 - Bay-Equip'!BA61</f>
        <v>0</v>
      </c>
      <c r="BB26" s="2">
        <f>'Age Profile - 2015 - Bay-Equip'!BB61</f>
        <v>0</v>
      </c>
      <c r="BC26" s="2">
        <f>'Age Profile - 2015 - Bay-Equip'!BC61</f>
        <v>0</v>
      </c>
      <c r="BD26" s="2">
        <f>'Age Profile - 2015 - Bay-Equip'!BD61</f>
        <v>0</v>
      </c>
      <c r="BE26" s="2">
        <f>'Age Profile - 2015 - Bay-Equip'!BE61</f>
        <v>0</v>
      </c>
      <c r="BF26" s="2">
        <f>'Age Profile - 2015 - Bay-Equip'!BF61</f>
        <v>0</v>
      </c>
      <c r="BG26" s="2">
        <f>'Age Profile - 2015 - Bay-Equip'!BG61</f>
        <v>0</v>
      </c>
      <c r="BH26" s="2">
        <f>'Age Profile - 2015 - Bay-Equip'!BH61</f>
        <v>0</v>
      </c>
      <c r="BI26" s="2">
        <f>'Age Profile - 2015 - Bay-Equip'!BI61</f>
        <v>0</v>
      </c>
      <c r="BJ26" s="2">
        <f>'Age Profile - 2015 - Bay-Equip'!BJ61</f>
        <v>0</v>
      </c>
      <c r="BK26" s="2">
        <f>'Age Profile - 2015 - Bay-Equip'!BK61</f>
        <v>0</v>
      </c>
      <c r="BL26" s="2">
        <f>'Age Profile - 2015 - Bay-Equip'!BL61</f>
        <v>0</v>
      </c>
      <c r="BM26" s="2">
        <f>'Age Profile - 2015 - Bay-Equip'!BM61</f>
        <v>0</v>
      </c>
      <c r="BN26" s="2">
        <f>'Age Profile - 2015 - Bay-Equip'!BN61</f>
        <v>0</v>
      </c>
      <c r="BO26" s="2">
        <f>'Age Profile - 2015 - Bay-Equip'!BO61</f>
        <v>0</v>
      </c>
      <c r="BP26" s="2">
        <f>'Age Profile - 2015 - Bay-Equip'!BP61</f>
        <v>0</v>
      </c>
      <c r="BQ26" s="2">
        <f>'Age Profile - 2015 - Bay-Equip'!BQ61</f>
        <v>0</v>
      </c>
      <c r="BR26" s="2">
        <f>'Age Profile - 2015 - Bay-Equip'!BR61</f>
        <v>0</v>
      </c>
      <c r="BS26" s="2">
        <f>'Age Profile - 2015 - Bay-Equip'!BS61</f>
        <v>0</v>
      </c>
      <c r="BT26" s="2">
        <f>'Age Profile - 2015 - Bay-Equip'!BT61</f>
        <v>0</v>
      </c>
      <c r="BU26" s="2">
        <f>'Age Profile - 2015 - Bay-Equip'!BU61</f>
        <v>0</v>
      </c>
      <c r="BV26" s="2">
        <f>'Age Profile - 2015 - Bay-Equip'!BV61</f>
        <v>0</v>
      </c>
      <c r="BW26" s="2">
        <f>'Age Profile - 2015 - Bay-Equip'!BW61</f>
        <v>0</v>
      </c>
      <c r="BX26" s="2">
        <f>'Age Profile - 2015 - Bay-Equip'!BX61</f>
        <v>0</v>
      </c>
      <c r="BY26" s="2">
        <f>'Age Profile - 2015 - Bay-Equip'!BY61</f>
        <v>0</v>
      </c>
      <c r="BZ26" s="2">
        <f>'Age Profile - 2015 - Bay-Equip'!BZ61</f>
        <v>0</v>
      </c>
      <c r="CA26" s="2">
        <f>'Age Profile - 2015 - Bay-Equip'!CA61</f>
        <v>0</v>
      </c>
      <c r="CB26" s="2">
        <f>'Age Profile - 2015 - Bay-Equip'!CB61</f>
        <v>0</v>
      </c>
      <c r="CC26" s="2">
        <f>'Age Profile - 2015 - Bay-Equip'!CC61</f>
        <v>0</v>
      </c>
      <c r="CD26" s="2">
        <f>'Age Profile - 2015 - Bay-Equip'!CD61</f>
        <v>0</v>
      </c>
      <c r="CE26" s="2">
        <f>'Age Profile - 2015 - Bay-Equip'!CE61</f>
        <v>0</v>
      </c>
      <c r="CF26" s="2">
        <f>'Age Profile - 2015 - Bay-Equip'!CF61</f>
        <v>0</v>
      </c>
      <c r="CG26" s="2">
        <f>'Age Profile - 2015 - Bay-Equip'!CG61</f>
        <v>0</v>
      </c>
      <c r="CH26" s="2">
        <f>'Age Profile - 2015 - Bay-Equip'!CH61</f>
        <v>0</v>
      </c>
      <c r="CI26" s="2">
        <f>'Age Profile - 2015 - Bay-Equip'!CI61</f>
        <v>0</v>
      </c>
      <c r="CJ26" s="2">
        <f>'Age Profile - 2015 - Bay-Equip'!CJ61</f>
        <v>0</v>
      </c>
      <c r="CK26" s="2">
        <f>'Age Profile - 2015 - Bay-Equip'!CK61</f>
        <v>0</v>
      </c>
      <c r="CL26" s="2">
        <f>'Age Profile - 2015 - Bay-Equip'!CL61</f>
        <v>0</v>
      </c>
      <c r="CM26" s="2">
        <f>'Age Profile - 2015 - Bay-Equip'!CM61</f>
        <v>0</v>
      </c>
      <c r="CN26" s="2">
        <f>'Age Profile - 2015 - Bay-Equip'!CN61</f>
        <v>0</v>
      </c>
      <c r="CO26" s="2">
        <f>'Age Profile - 2015 - Bay-Equip'!CO61</f>
        <v>0</v>
      </c>
      <c r="CP26" s="2">
        <f>'Age Profile - 2015 - Bay-Equip'!CP61</f>
        <v>0</v>
      </c>
      <c r="CQ26" s="2">
        <f>'Age Profile - 2015 - Bay-Equip'!CQ61</f>
        <v>0</v>
      </c>
      <c r="CR26" s="2">
        <f>'Age Profile - 2015 - Bay-Equip'!CR61</f>
        <v>0</v>
      </c>
      <c r="CS26" s="2">
        <f>'Age Profile - 2015 - Bay-Equip'!CS61</f>
        <v>0</v>
      </c>
      <c r="CT26" s="2">
        <f>'Age Profile - 2015 - Bay-Equip'!CT61</f>
        <v>0</v>
      </c>
      <c r="CU26" s="2">
        <f>'Age Profile - 2015 - Bay-Equip'!CU61</f>
        <v>0</v>
      </c>
      <c r="CV26" s="2">
        <f>'Age Profile - 2015 - Bay-Equip'!CV61</f>
        <v>0</v>
      </c>
      <c r="CW26" s="2">
        <f>'Age Profile - 2015 - Bay-Equip'!CW61</f>
        <v>0</v>
      </c>
      <c r="CX26" s="2">
        <f>'Age Profile - 2015 - Bay-Equip'!CX61</f>
        <v>0</v>
      </c>
      <c r="CY26" s="2">
        <f>'Age Profile - 2015 - Bay-Equip'!CY61</f>
        <v>0</v>
      </c>
      <c r="CZ26" s="2">
        <f>'Age Profile - 2015 - Bay-Equip'!CZ61</f>
        <v>0</v>
      </c>
      <c r="DA26" s="2">
        <f>'Age Profile - 2015 - Bay-Equip'!DA61</f>
        <v>0</v>
      </c>
      <c r="DB26" s="2">
        <f>'Age Profile - 2015 - Bay-Equip'!DB61</f>
        <v>0</v>
      </c>
      <c r="DC26" s="2">
        <f>'Age Profile - 2015 - Bay-Equip'!DC61</f>
        <v>0</v>
      </c>
      <c r="DD26" s="2">
        <f>'Age Profile - 2015 - Bay-Equip'!DD61</f>
        <v>0</v>
      </c>
      <c r="DE26" s="2">
        <f>'Age Profile - 2015 - Bay-Equip'!DE61</f>
        <v>0</v>
      </c>
      <c r="DF26" s="2">
        <f>'Age Profile - 2015 - Bay-Equip'!DF61</f>
        <v>0</v>
      </c>
      <c r="DG26" s="2">
        <f>'Age Profile - 2015 - Bay-Equip'!DG61</f>
        <v>0</v>
      </c>
      <c r="DH26" s="2">
        <f>'Age Profile - 2015 - Bay-Equip'!DH61</f>
        <v>0</v>
      </c>
    </row>
    <row r="27" spans="3:112" x14ac:dyDescent="0.3">
      <c r="C27" t="s">
        <v>20</v>
      </c>
      <c r="D27">
        <v>67</v>
      </c>
      <c r="E27">
        <v>132</v>
      </c>
      <c r="F27" t="s">
        <v>8</v>
      </c>
      <c r="G27" s="1"/>
      <c r="H27" s="2">
        <f>'Age Profile - 2015 - Bay-Equip'!H62</f>
        <v>0</v>
      </c>
      <c r="I27" s="2">
        <f>'Age Profile - 2015 - Bay-Equip'!I62</f>
        <v>16</v>
      </c>
      <c r="J27" s="2">
        <f>'Age Profile - 2015 - Bay-Equip'!J62</f>
        <v>10</v>
      </c>
      <c r="K27" s="2">
        <f>'Age Profile - 2015 - Bay-Equip'!K62</f>
        <v>57</v>
      </c>
      <c r="L27" s="2">
        <f>'Age Profile - 2015 - Bay-Equip'!L62</f>
        <v>42</v>
      </c>
      <c r="M27" s="2">
        <f>'Age Profile - 2015 - Bay-Equip'!M62</f>
        <v>110</v>
      </c>
      <c r="N27" s="2">
        <f>'Age Profile - 2015 - Bay-Equip'!N62</f>
        <v>118</v>
      </c>
      <c r="O27" s="2">
        <f>'Age Profile - 2015 - Bay-Equip'!O62</f>
        <v>42</v>
      </c>
      <c r="P27" s="2">
        <f>'Age Profile - 2015 - Bay-Equip'!P62</f>
        <v>32</v>
      </c>
      <c r="Q27" s="2">
        <f>'Age Profile - 2015 - Bay-Equip'!Q62</f>
        <v>70</v>
      </c>
      <c r="R27" s="2">
        <f>'Age Profile - 2015 - Bay-Equip'!R62</f>
        <v>63</v>
      </c>
      <c r="S27" s="2">
        <f>'Age Profile - 2015 - Bay-Equip'!S62</f>
        <v>12</v>
      </c>
      <c r="T27" s="2">
        <f>'Age Profile - 2015 - Bay-Equip'!T62</f>
        <v>15</v>
      </c>
      <c r="U27" s="2">
        <f>'Age Profile - 2015 - Bay-Equip'!U62</f>
        <v>9</v>
      </c>
      <c r="V27" s="2">
        <f>'Age Profile - 2015 - Bay-Equip'!V62</f>
        <v>71</v>
      </c>
      <c r="W27" s="2">
        <f>'Age Profile - 2015 - Bay-Equip'!W62</f>
        <v>56</v>
      </c>
      <c r="X27" s="2">
        <f>'Age Profile - 2015 - Bay-Equip'!X62</f>
        <v>34</v>
      </c>
      <c r="Y27" s="2">
        <f>'Age Profile - 2015 - Bay-Equip'!Y62</f>
        <v>53</v>
      </c>
      <c r="Z27" s="2">
        <f>'Age Profile - 2015 - Bay-Equip'!Z62</f>
        <v>19</v>
      </c>
      <c r="AA27" s="2">
        <f>'Age Profile - 2015 - Bay-Equip'!AA62</f>
        <v>0</v>
      </c>
      <c r="AB27" s="2">
        <f>'Age Profile - 2015 - Bay-Equip'!AB62</f>
        <v>25</v>
      </c>
      <c r="AC27" s="2">
        <f>'Age Profile - 2015 - Bay-Equip'!AC62</f>
        <v>1</v>
      </c>
      <c r="AD27" s="2">
        <f>'Age Profile - 2015 - Bay-Equip'!AD62</f>
        <v>5</v>
      </c>
      <c r="AE27" s="2">
        <f>'Age Profile - 2015 - Bay-Equip'!AE62</f>
        <v>12</v>
      </c>
      <c r="AF27" s="2">
        <f>'Age Profile - 2015 - Bay-Equip'!AF62</f>
        <v>15</v>
      </c>
      <c r="AG27" s="2">
        <f>'Age Profile - 2015 - Bay-Equip'!AG62</f>
        <v>0</v>
      </c>
      <c r="AH27" s="2">
        <f>'Age Profile - 2015 - Bay-Equip'!AH62</f>
        <v>18</v>
      </c>
      <c r="AI27" s="2">
        <f>'Age Profile - 2015 - Bay-Equip'!AI62</f>
        <v>15</v>
      </c>
      <c r="AJ27" s="2">
        <f>'Age Profile - 2015 - Bay-Equip'!AJ62</f>
        <v>34</v>
      </c>
      <c r="AK27" s="2">
        <f>'Age Profile - 2015 - Bay-Equip'!AK62</f>
        <v>26</v>
      </c>
      <c r="AL27" s="2">
        <f>'Age Profile - 2015 - Bay-Equip'!AL62</f>
        <v>58</v>
      </c>
      <c r="AM27" s="2">
        <f>'Age Profile - 2015 - Bay-Equip'!AM62</f>
        <v>7</v>
      </c>
      <c r="AN27" s="2">
        <f>'Age Profile - 2015 - Bay-Equip'!AN62</f>
        <v>31</v>
      </c>
      <c r="AO27" s="2">
        <f>'Age Profile - 2015 - Bay-Equip'!AO62</f>
        <v>13</v>
      </c>
      <c r="AP27" s="2">
        <f>'Age Profile - 2015 - Bay-Equip'!AP62</f>
        <v>15</v>
      </c>
      <c r="AQ27" s="2">
        <f>'Age Profile - 2015 - Bay-Equip'!AQ62</f>
        <v>0</v>
      </c>
      <c r="AR27" s="2">
        <f>'Age Profile - 2015 - Bay-Equip'!AR62</f>
        <v>0</v>
      </c>
      <c r="AS27" s="2">
        <f>'Age Profile - 2015 - Bay-Equip'!AS62</f>
        <v>12</v>
      </c>
      <c r="AT27" s="2">
        <f>'Age Profile - 2015 - Bay-Equip'!AT62</f>
        <v>0</v>
      </c>
      <c r="AU27" s="2">
        <f>'Age Profile - 2015 - Bay-Equip'!AU62</f>
        <v>15</v>
      </c>
      <c r="AV27" s="2">
        <f>'Age Profile - 2015 - Bay-Equip'!AV62</f>
        <v>12</v>
      </c>
      <c r="AW27" s="2">
        <f>'Age Profile - 2015 - Bay-Equip'!AW62</f>
        <v>0</v>
      </c>
      <c r="AX27" s="2">
        <f>'Age Profile - 2015 - Bay-Equip'!AX62</f>
        <v>0</v>
      </c>
      <c r="AY27" s="2">
        <f>'Age Profile - 2015 - Bay-Equip'!AY62</f>
        <v>0</v>
      </c>
      <c r="AZ27" s="2">
        <f>'Age Profile - 2015 - Bay-Equip'!AZ62</f>
        <v>3</v>
      </c>
      <c r="BA27" s="2">
        <f>'Age Profile - 2015 - Bay-Equip'!BA62</f>
        <v>1</v>
      </c>
      <c r="BB27" s="2">
        <f>'Age Profile - 2015 - Bay-Equip'!BB62</f>
        <v>6</v>
      </c>
      <c r="BC27" s="2">
        <f>'Age Profile - 2015 - Bay-Equip'!BC62</f>
        <v>8</v>
      </c>
      <c r="BD27" s="2">
        <f>'Age Profile - 2015 - Bay-Equip'!BD62</f>
        <v>3</v>
      </c>
      <c r="BE27" s="2">
        <f>'Age Profile - 2015 - Bay-Equip'!BE62</f>
        <v>8</v>
      </c>
      <c r="BF27" s="2">
        <f>'Age Profile - 2015 - Bay-Equip'!BF62</f>
        <v>0</v>
      </c>
      <c r="BG27" s="2">
        <f>'Age Profile - 2015 - Bay-Equip'!BG62</f>
        <v>0</v>
      </c>
      <c r="BH27" s="2">
        <f>'Age Profile - 2015 - Bay-Equip'!BH62</f>
        <v>2</v>
      </c>
      <c r="BI27" s="2">
        <f>'Age Profile - 2015 - Bay-Equip'!BI62</f>
        <v>0</v>
      </c>
      <c r="BJ27" s="2">
        <f>'Age Profile - 2015 - Bay-Equip'!BJ62</f>
        <v>0</v>
      </c>
      <c r="BK27" s="2">
        <f>'Age Profile - 2015 - Bay-Equip'!BK62</f>
        <v>0</v>
      </c>
      <c r="BL27" s="2">
        <f>'Age Profile - 2015 - Bay-Equip'!BL62</f>
        <v>0</v>
      </c>
      <c r="BM27" s="2">
        <f>'Age Profile - 2015 - Bay-Equip'!BM62</f>
        <v>0</v>
      </c>
      <c r="BN27" s="2">
        <f>'Age Profile - 2015 - Bay-Equip'!BN62</f>
        <v>0</v>
      </c>
      <c r="BO27" s="2">
        <f>'Age Profile - 2015 - Bay-Equip'!BO62</f>
        <v>0</v>
      </c>
      <c r="BP27" s="2">
        <f>'Age Profile - 2015 - Bay-Equip'!BP62</f>
        <v>0</v>
      </c>
      <c r="BQ27" s="2">
        <f>'Age Profile - 2015 - Bay-Equip'!BQ62</f>
        <v>0</v>
      </c>
      <c r="BR27" s="2">
        <f>'Age Profile - 2015 - Bay-Equip'!BR62</f>
        <v>0</v>
      </c>
      <c r="BS27" s="2">
        <f>'Age Profile - 2015 - Bay-Equip'!BS62</f>
        <v>0</v>
      </c>
      <c r="BT27" s="2">
        <f>'Age Profile - 2015 - Bay-Equip'!BT62</f>
        <v>0</v>
      </c>
      <c r="BU27" s="2">
        <f>'Age Profile - 2015 - Bay-Equip'!BU62</f>
        <v>0</v>
      </c>
      <c r="BV27" s="2">
        <f>'Age Profile - 2015 - Bay-Equip'!BV62</f>
        <v>0</v>
      </c>
      <c r="BW27" s="2">
        <f>'Age Profile - 2015 - Bay-Equip'!BW62</f>
        <v>0</v>
      </c>
      <c r="BX27" s="2">
        <f>'Age Profile - 2015 - Bay-Equip'!BX62</f>
        <v>0</v>
      </c>
      <c r="BY27" s="2">
        <f>'Age Profile - 2015 - Bay-Equip'!BY62</f>
        <v>0</v>
      </c>
      <c r="BZ27" s="2">
        <f>'Age Profile - 2015 - Bay-Equip'!BZ62</f>
        <v>0</v>
      </c>
      <c r="CA27" s="2">
        <f>'Age Profile - 2015 - Bay-Equip'!CA62</f>
        <v>0</v>
      </c>
      <c r="CB27" s="2">
        <f>'Age Profile - 2015 - Bay-Equip'!CB62</f>
        <v>0</v>
      </c>
      <c r="CC27" s="2">
        <f>'Age Profile - 2015 - Bay-Equip'!CC62</f>
        <v>0</v>
      </c>
      <c r="CD27" s="2">
        <f>'Age Profile - 2015 - Bay-Equip'!CD62</f>
        <v>0</v>
      </c>
      <c r="CE27" s="2">
        <f>'Age Profile - 2015 - Bay-Equip'!CE62</f>
        <v>0</v>
      </c>
      <c r="CF27" s="2">
        <f>'Age Profile - 2015 - Bay-Equip'!CF62</f>
        <v>0</v>
      </c>
      <c r="CG27" s="2">
        <f>'Age Profile - 2015 - Bay-Equip'!CG62</f>
        <v>0</v>
      </c>
      <c r="CH27" s="2">
        <f>'Age Profile - 2015 - Bay-Equip'!CH62</f>
        <v>0</v>
      </c>
      <c r="CI27" s="2">
        <f>'Age Profile - 2015 - Bay-Equip'!CI62</f>
        <v>0</v>
      </c>
      <c r="CJ27" s="2">
        <f>'Age Profile - 2015 - Bay-Equip'!CJ62</f>
        <v>0</v>
      </c>
      <c r="CK27" s="2">
        <f>'Age Profile - 2015 - Bay-Equip'!CK62</f>
        <v>0</v>
      </c>
      <c r="CL27" s="2">
        <f>'Age Profile - 2015 - Bay-Equip'!CL62</f>
        <v>0</v>
      </c>
      <c r="CM27" s="2">
        <f>'Age Profile - 2015 - Bay-Equip'!CM62</f>
        <v>0</v>
      </c>
      <c r="CN27" s="2">
        <f>'Age Profile - 2015 - Bay-Equip'!CN62</f>
        <v>0</v>
      </c>
      <c r="CO27" s="2">
        <f>'Age Profile - 2015 - Bay-Equip'!CO62</f>
        <v>0</v>
      </c>
      <c r="CP27" s="2">
        <f>'Age Profile - 2015 - Bay-Equip'!CP62</f>
        <v>0</v>
      </c>
      <c r="CQ27" s="2">
        <f>'Age Profile - 2015 - Bay-Equip'!CQ62</f>
        <v>0</v>
      </c>
      <c r="CR27" s="2">
        <f>'Age Profile - 2015 - Bay-Equip'!CR62</f>
        <v>0</v>
      </c>
      <c r="CS27" s="2">
        <f>'Age Profile - 2015 - Bay-Equip'!CS62</f>
        <v>0</v>
      </c>
      <c r="CT27" s="2">
        <f>'Age Profile - 2015 - Bay-Equip'!CT62</f>
        <v>0</v>
      </c>
      <c r="CU27" s="2">
        <f>'Age Profile - 2015 - Bay-Equip'!CU62</f>
        <v>0</v>
      </c>
      <c r="CV27" s="2">
        <f>'Age Profile - 2015 - Bay-Equip'!CV62</f>
        <v>0</v>
      </c>
      <c r="CW27" s="2">
        <f>'Age Profile - 2015 - Bay-Equip'!CW62</f>
        <v>0</v>
      </c>
      <c r="CX27" s="2">
        <f>'Age Profile - 2015 - Bay-Equip'!CX62</f>
        <v>0</v>
      </c>
      <c r="CY27" s="2">
        <f>'Age Profile - 2015 - Bay-Equip'!CY62</f>
        <v>0</v>
      </c>
      <c r="CZ27" s="2">
        <f>'Age Profile - 2015 - Bay-Equip'!CZ62</f>
        <v>0</v>
      </c>
      <c r="DA27" s="2">
        <f>'Age Profile - 2015 - Bay-Equip'!DA62</f>
        <v>0</v>
      </c>
      <c r="DB27" s="2">
        <f>'Age Profile - 2015 - Bay-Equip'!DB62</f>
        <v>0</v>
      </c>
      <c r="DC27" s="2">
        <f>'Age Profile - 2015 - Bay-Equip'!DC62</f>
        <v>0</v>
      </c>
      <c r="DD27" s="2">
        <f>'Age Profile - 2015 - Bay-Equip'!DD62</f>
        <v>0</v>
      </c>
      <c r="DE27" s="2">
        <f>'Age Profile - 2015 - Bay-Equip'!DE62</f>
        <v>0</v>
      </c>
      <c r="DF27" s="2">
        <f>'Age Profile - 2015 - Bay-Equip'!DF62</f>
        <v>0</v>
      </c>
      <c r="DG27" s="2">
        <f>'Age Profile - 2015 - Bay-Equip'!DG62</f>
        <v>0</v>
      </c>
      <c r="DH27" s="2">
        <f>'Age Profile - 2015 - Bay-Equip'!DH62</f>
        <v>0</v>
      </c>
    </row>
    <row r="28" spans="3:112" x14ac:dyDescent="0.3">
      <c r="C28" t="s">
        <v>21</v>
      </c>
      <c r="D28">
        <v>133</v>
      </c>
      <c r="E28">
        <v>275</v>
      </c>
      <c r="F28" t="s">
        <v>8</v>
      </c>
      <c r="G28" s="1"/>
      <c r="H28" s="2">
        <f>'Age Profile - 2015 - Bay-Equip'!H63</f>
        <v>106</v>
      </c>
      <c r="I28" s="2">
        <f>'Age Profile - 2015 - Bay-Equip'!I63</f>
        <v>34</v>
      </c>
      <c r="J28" s="2">
        <f>'Age Profile - 2015 - Bay-Equip'!J63</f>
        <v>90</v>
      </c>
      <c r="K28" s="2">
        <f>'Age Profile - 2015 - Bay-Equip'!K63</f>
        <v>88</v>
      </c>
      <c r="L28" s="2">
        <f>'Age Profile - 2015 - Bay-Equip'!L63</f>
        <v>21</v>
      </c>
      <c r="M28" s="2">
        <f>'Age Profile - 2015 - Bay-Equip'!M63</f>
        <v>64</v>
      </c>
      <c r="N28" s="2">
        <f>'Age Profile - 2015 - Bay-Equip'!N63</f>
        <v>89</v>
      </c>
      <c r="O28" s="2">
        <f>'Age Profile - 2015 - Bay-Equip'!O63</f>
        <v>126</v>
      </c>
      <c r="P28" s="2">
        <f>'Age Profile - 2015 - Bay-Equip'!P63</f>
        <v>75</v>
      </c>
      <c r="Q28" s="2">
        <f>'Age Profile - 2015 - Bay-Equip'!Q63</f>
        <v>80</v>
      </c>
      <c r="R28" s="2">
        <f>'Age Profile - 2015 - Bay-Equip'!R63</f>
        <v>46</v>
      </c>
      <c r="S28" s="2">
        <f>'Age Profile - 2015 - Bay-Equip'!S63</f>
        <v>11</v>
      </c>
      <c r="T28" s="2">
        <f>'Age Profile - 2015 - Bay-Equip'!T63</f>
        <v>23</v>
      </c>
      <c r="U28" s="2">
        <f>'Age Profile - 2015 - Bay-Equip'!U63</f>
        <v>40</v>
      </c>
      <c r="V28" s="2">
        <f>'Age Profile - 2015 - Bay-Equip'!V63</f>
        <v>0</v>
      </c>
      <c r="W28" s="2">
        <f>'Age Profile - 2015 - Bay-Equip'!W63</f>
        <v>16</v>
      </c>
      <c r="X28" s="2">
        <f>'Age Profile - 2015 - Bay-Equip'!X63</f>
        <v>9</v>
      </c>
      <c r="Y28" s="2">
        <f>'Age Profile - 2015 - Bay-Equip'!Y63</f>
        <v>39</v>
      </c>
      <c r="Z28" s="2">
        <f>'Age Profile - 2015 - Bay-Equip'!Z63</f>
        <v>0</v>
      </c>
      <c r="AA28" s="2">
        <f>'Age Profile - 2015 - Bay-Equip'!AA63</f>
        <v>8</v>
      </c>
      <c r="AB28" s="2">
        <f>'Age Profile - 2015 - Bay-Equip'!AB63</f>
        <v>0</v>
      </c>
      <c r="AC28" s="2">
        <f>'Age Profile - 2015 - Bay-Equip'!AC63</f>
        <v>1</v>
      </c>
      <c r="AD28" s="2">
        <f>'Age Profile - 2015 - Bay-Equip'!AD63</f>
        <v>36</v>
      </c>
      <c r="AE28" s="2">
        <f>'Age Profile - 2015 - Bay-Equip'!AE63</f>
        <v>15</v>
      </c>
      <c r="AF28" s="2">
        <f>'Age Profile - 2015 - Bay-Equip'!AF63</f>
        <v>0</v>
      </c>
      <c r="AG28" s="2">
        <f>'Age Profile - 2015 - Bay-Equip'!AG63</f>
        <v>0</v>
      </c>
      <c r="AH28" s="2">
        <f>'Age Profile - 2015 - Bay-Equip'!AH63</f>
        <v>14</v>
      </c>
      <c r="AI28" s="2">
        <f>'Age Profile - 2015 - Bay-Equip'!AI63</f>
        <v>10</v>
      </c>
      <c r="AJ28" s="2">
        <f>'Age Profile - 2015 - Bay-Equip'!AJ63</f>
        <v>10</v>
      </c>
      <c r="AK28" s="2">
        <f>'Age Profile - 2015 - Bay-Equip'!AK63</f>
        <v>16</v>
      </c>
      <c r="AL28" s="2">
        <f>'Age Profile - 2015 - Bay-Equip'!AL63</f>
        <v>18</v>
      </c>
      <c r="AM28" s="2">
        <f>'Age Profile - 2015 - Bay-Equip'!AM63</f>
        <v>8</v>
      </c>
      <c r="AN28" s="2">
        <f>'Age Profile - 2015 - Bay-Equip'!AN63</f>
        <v>18</v>
      </c>
      <c r="AO28" s="2">
        <f>'Age Profile - 2015 - Bay-Equip'!AO63</f>
        <v>0</v>
      </c>
      <c r="AP28" s="2">
        <f>'Age Profile - 2015 - Bay-Equip'!AP63</f>
        <v>0</v>
      </c>
      <c r="AQ28" s="2">
        <f>'Age Profile - 2015 - Bay-Equip'!AQ63</f>
        <v>0</v>
      </c>
      <c r="AR28" s="2">
        <f>'Age Profile - 2015 - Bay-Equip'!AR63</f>
        <v>0</v>
      </c>
      <c r="AS28" s="2">
        <f>'Age Profile - 2015 - Bay-Equip'!AS63</f>
        <v>12</v>
      </c>
      <c r="AT28" s="2">
        <f>'Age Profile - 2015 - Bay-Equip'!AT63</f>
        <v>0</v>
      </c>
      <c r="AU28" s="2">
        <f>'Age Profile - 2015 - Bay-Equip'!AU63</f>
        <v>0</v>
      </c>
      <c r="AV28" s="2">
        <f>'Age Profile - 2015 - Bay-Equip'!AV63</f>
        <v>21</v>
      </c>
      <c r="AW28" s="2">
        <f>'Age Profile - 2015 - Bay-Equip'!AW63</f>
        <v>0</v>
      </c>
      <c r="AX28" s="2">
        <f>'Age Profile - 2015 - Bay-Equip'!AX63</f>
        <v>0</v>
      </c>
      <c r="AY28" s="2">
        <f>'Age Profile - 2015 - Bay-Equip'!AY63</f>
        <v>0</v>
      </c>
      <c r="AZ28" s="2">
        <f>'Age Profile - 2015 - Bay-Equip'!AZ63</f>
        <v>0</v>
      </c>
      <c r="BA28" s="2">
        <f>'Age Profile - 2015 - Bay-Equip'!BA63</f>
        <v>0</v>
      </c>
      <c r="BB28" s="2">
        <f>'Age Profile - 2015 - Bay-Equip'!BB63</f>
        <v>0</v>
      </c>
      <c r="BC28" s="2">
        <f>'Age Profile - 2015 - Bay-Equip'!BC63</f>
        <v>0</v>
      </c>
      <c r="BD28" s="2">
        <f>'Age Profile - 2015 - Bay-Equip'!BD63</f>
        <v>0</v>
      </c>
      <c r="BE28" s="2">
        <f>'Age Profile - 2015 - Bay-Equip'!BE63</f>
        <v>0</v>
      </c>
      <c r="BF28" s="2">
        <f>'Age Profile - 2015 - Bay-Equip'!BF63</f>
        <v>0</v>
      </c>
      <c r="BG28" s="2">
        <f>'Age Profile - 2015 - Bay-Equip'!BG63</f>
        <v>0</v>
      </c>
      <c r="BH28" s="2">
        <f>'Age Profile - 2015 - Bay-Equip'!BH63</f>
        <v>0</v>
      </c>
      <c r="BI28" s="2">
        <f>'Age Profile - 2015 - Bay-Equip'!BI63</f>
        <v>0</v>
      </c>
      <c r="BJ28" s="2">
        <f>'Age Profile - 2015 - Bay-Equip'!BJ63</f>
        <v>0</v>
      </c>
      <c r="BK28" s="2">
        <f>'Age Profile - 2015 - Bay-Equip'!BK63</f>
        <v>0</v>
      </c>
      <c r="BL28" s="2">
        <f>'Age Profile - 2015 - Bay-Equip'!BL63</f>
        <v>0</v>
      </c>
      <c r="BM28" s="2">
        <f>'Age Profile - 2015 - Bay-Equip'!BM63</f>
        <v>0</v>
      </c>
      <c r="BN28" s="2">
        <f>'Age Profile - 2015 - Bay-Equip'!BN63</f>
        <v>0</v>
      </c>
      <c r="BO28" s="2">
        <f>'Age Profile - 2015 - Bay-Equip'!BO63</f>
        <v>0</v>
      </c>
      <c r="BP28" s="2">
        <f>'Age Profile - 2015 - Bay-Equip'!BP63</f>
        <v>0</v>
      </c>
      <c r="BQ28" s="2">
        <f>'Age Profile - 2015 - Bay-Equip'!BQ63</f>
        <v>0</v>
      </c>
      <c r="BR28" s="2">
        <f>'Age Profile - 2015 - Bay-Equip'!BR63</f>
        <v>0</v>
      </c>
      <c r="BS28" s="2">
        <f>'Age Profile - 2015 - Bay-Equip'!BS63</f>
        <v>0</v>
      </c>
      <c r="BT28" s="2">
        <f>'Age Profile - 2015 - Bay-Equip'!BT63</f>
        <v>0</v>
      </c>
      <c r="BU28" s="2">
        <f>'Age Profile - 2015 - Bay-Equip'!BU63</f>
        <v>0</v>
      </c>
      <c r="BV28" s="2">
        <f>'Age Profile - 2015 - Bay-Equip'!BV63</f>
        <v>0</v>
      </c>
      <c r="BW28" s="2">
        <f>'Age Profile - 2015 - Bay-Equip'!BW63</f>
        <v>0</v>
      </c>
      <c r="BX28" s="2">
        <f>'Age Profile - 2015 - Bay-Equip'!BX63</f>
        <v>0</v>
      </c>
      <c r="BY28" s="2">
        <f>'Age Profile - 2015 - Bay-Equip'!BY63</f>
        <v>0</v>
      </c>
      <c r="BZ28" s="2">
        <f>'Age Profile - 2015 - Bay-Equip'!BZ63</f>
        <v>0</v>
      </c>
      <c r="CA28" s="2">
        <f>'Age Profile - 2015 - Bay-Equip'!CA63</f>
        <v>0</v>
      </c>
      <c r="CB28" s="2">
        <f>'Age Profile - 2015 - Bay-Equip'!CB63</f>
        <v>0</v>
      </c>
      <c r="CC28" s="2">
        <f>'Age Profile - 2015 - Bay-Equip'!CC63</f>
        <v>0</v>
      </c>
      <c r="CD28" s="2">
        <f>'Age Profile - 2015 - Bay-Equip'!CD63</f>
        <v>0</v>
      </c>
      <c r="CE28" s="2">
        <f>'Age Profile - 2015 - Bay-Equip'!CE63</f>
        <v>0</v>
      </c>
      <c r="CF28" s="2">
        <f>'Age Profile - 2015 - Bay-Equip'!CF63</f>
        <v>0</v>
      </c>
      <c r="CG28" s="2">
        <f>'Age Profile - 2015 - Bay-Equip'!CG63</f>
        <v>0</v>
      </c>
      <c r="CH28" s="2">
        <f>'Age Profile - 2015 - Bay-Equip'!CH63</f>
        <v>0</v>
      </c>
      <c r="CI28" s="2">
        <f>'Age Profile - 2015 - Bay-Equip'!CI63</f>
        <v>0</v>
      </c>
      <c r="CJ28" s="2">
        <f>'Age Profile - 2015 - Bay-Equip'!CJ63</f>
        <v>0</v>
      </c>
      <c r="CK28" s="2">
        <f>'Age Profile - 2015 - Bay-Equip'!CK63</f>
        <v>0</v>
      </c>
      <c r="CL28" s="2">
        <f>'Age Profile - 2015 - Bay-Equip'!CL63</f>
        <v>0</v>
      </c>
      <c r="CM28" s="2">
        <f>'Age Profile - 2015 - Bay-Equip'!CM63</f>
        <v>0</v>
      </c>
      <c r="CN28" s="2">
        <f>'Age Profile - 2015 - Bay-Equip'!CN63</f>
        <v>0</v>
      </c>
      <c r="CO28" s="2">
        <f>'Age Profile - 2015 - Bay-Equip'!CO63</f>
        <v>0</v>
      </c>
      <c r="CP28" s="2">
        <f>'Age Profile - 2015 - Bay-Equip'!CP63</f>
        <v>0</v>
      </c>
      <c r="CQ28" s="2">
        <f>'Age Profile - 2015 - Bay-Equip'!CQ63</f>
        <v>0</v>
      </c>
      <c r="CR28" s="2">
        <f>'Age Profile - 2015 - Bay-Equip'!CR63</f>
        <v>0</v>
      </c>
      <c r="CS28" s="2">
        <f>'Age Profile - 2015 - Bay-Equip'!CS63</f>
        <v>0</v>
      </c>
      <c r="CT28" s="2">
        <f>'Age Profile - 2015 - Bay-Equip'!CT63</f>
        <v>0</v>
      </c>
      <c r="CU28" s="2">
        <f>'Age Profile - 2015 - Bay-Equip'!CU63</f>
        <v>0</v>
      </c>
      <c r="CV28" s="2">
        <f>'Age Profile - 2015 - Bay-Equip'!CV63</f>
        <v>0</v>
      </c>
      <c r="CW28" s="2">
        <f>'Age Profile - 2015 - Bay-Equip'!CW63</f>
        <v>0</v>
      </c>
      <c r="CX28" s="2">
        <f>'Age Profile - 2015 - Bay-Equip'!CX63</f>
        <v>0</v>
      </c>
      <c r="CY28" s="2">
        <f>'Age Profile - 2015 - Bay-Equip'!CY63</f>
        <v>0</v>
      </c>
      <c r="CZ28" s="2">
        <f>'Age Profile - 2015 - Bay-Equip'!CZ63</f>
        <v>0</v>
      </c>
      <c r="DA28" s="2">
        <f>'Age Profile - 2015 - Bay-Equip'!DA63</f>
        <v>0</v>
      </c>
      <c r="DB28" s="2">
        <f>'Age Profile - 2015 - Bay-Equip'!DB63</f>
        <v>0</v>
      </c>
      <c r="DC28" s="2">
        <f>'Age Profile - 2015 - Bay-Equip'!DC63</f>
        <v>0</v>
      </c>
      <c r="DD28" s="2">
        <f>'Age Profile - 2015 - Bay-Equip'!DD63</f>
        <v>0</v>
      </c>
      <c r="DE28" s="2">
        <f>'Age Profile - 2015 - Bay-Equip'!DE63</f>
        <v>0</v>
      </c>
      <c r="DF28" s="2">
        <f>'Age Profile - 2015 - Bay-Equip'!DF63</f>
        <v>0</v>
      </c>
      <c r="DG28" s="2">
        <f>'Age Profile - 2015 - Bay-Equip'!DG63</f>
        <v>0</v>
      </c>
      <c r="DH28" s="2">
        <f>'Age Profile - 2015 - Bay-Equip'!DH63</f>
        <v>0</v>
      </c>
    </row>
    <row r="29" spans="3:112" x14ac:dyDescent="0.3">
      <c r="C29" t="s">
        <v>22</v>
      </c>
      <c r="D29">
        <v>276</v>
      </c>
      <c r="E29">
        <v>330</v>
      </c>
      <c r="F29" t="s">
        <v>8</v>
      </c>
      <c r="G29" s="1"/>
      <c r="H29" s="2">
        <f>'Age Profile - 2015 - Bay-Equip'!H64</f>
        <v>0</v>
      </c>
      <c r="I29" s="2">
        <f>'Age Profile - 2015 - Bay-Equip'!I64</f>
        <v>0</v>
      </c>
      <c r="J29" s="2">
        <f>'Age Profile - 2015 - Bay-Equip'!J64</f>
        <v>0</v>
      </c>
      <c r="K29" s="2">
        <f>'Age Profile - 2015 - Bay-Equip'!K64</f>
        <v>9</v>
      </c>
      <c r="L29" s="2">
        <f>'Age Profile - 2015 - Bay-Equip'!L64</f>
        <v>0</v>
      </c>
      <c r="M29" s="2">
        <f>'Age Profile - 2015 - Bay-Equip'!M64</f>
        <v>0</v>
      </c>
      <c r="N29" s="2">
        <f>'Age Profile - 2015 - Bay-Equip'!N64</f>
        <v>0</v>
      </c>
      <c r="O29" s="2">
        <f>'Age Profile - 2015 - Bay-Equip'!O64</f>
        <v>3</v>
      </c>
      <c r="P29" s="2">
        <f>'Age Profile - 2015 - Bay-Equip'!P64</f>
        <v>0</v>
      </c>
      <c r="Q29" s="2">
        <f>'Age Profile - 2015 - Bay-Equip'!Q64</f>
        <v>0</v>
      </c>
      <c r="R29" s="2">
        <f>'Age Profile - 2015 - Bay-Equip'!R64</f>
        <v>12</v>
      </c>
      <c r="S29" s="2">
        <f>'Age Profile - 2015 - Bay-Equip'!S64</f>
        <v>0</v>
      </c>
      <c r="T29" s="2">
        <f>'Age Profile - 2015 - Bay-Equip'!T64</f>
        <v>0</v>
      </c>
      <c r="U29" s="2">
        <f>'Age Profile - 2015 - Bay-Equip'!U64</f>
        <v>0</v>
      </c>
      <c r="V29" s="2">
        <f>'Age Profile - 2015 - Bay-Equip'!V64</f>
        <v>0</v>
      </c>
      <c r="W29" s="2">
        <f>'Age Profile - 2015 - Bay-Equip'!W64</f>
        <v>0</v>
      </c>
      <c r="X29" s="2">
        <f>'Age Profile - 2015 - Bay-Equip'!X64</f>
        <v>0</v>
      </c>
      <c r="Y29" s="2">
        <f>'Age Profile - 2015 - Bay-Equip'!Y64</f>
        <v>0</v>
      </c>
      <c r="Z29" s="2">
        <f>'Age Profile - 2015 - Bay-Equip'!Z64</f>
        <v>0</v>
      </c>
      <c r="AA29" s="2">
        <f>'Age Profile - 2015 - Bay-Equip'!AA64</f>
        <v>0</v>
      </c>
      <c r="AB29" s="2">
        <f>'Age Profile - 2015 - Bay-Equip'!AB64</f>
        <v>0</v>
      </c>
      <c r="AC29" s="2">
        <f>'Age Profile - 2015 - Bay-Equip'!AC64</f>
        <v>0</v>
      </c>
      <c r="AD29" s="2">
        <f>'Age Profile - 2015 - Bay-Equip'!AD64</f>
        <v>0</v>
      </c>
      <c r="AE29" s="2">
        <f>'Age Profile - 2015 - Bay-Equip'!AE64</f>
        <v>0</v>
      </c>
      <c r="AF29" s="2">
        <f>'Age Profile - 2015 - Bay-Equip'!AF64</f>
        <v>0</v>
      </c>
      <c r="AG29" s="2">
        <f>'Age Profile - 2015 - Bay-Equip'!AG64</f>
        <v>0</v>
      </c>
      <c r="AH29" s="2">
        <f>'Age Profile - 2015 - Bay-Equip'!AH64</f>
        <v>0</v>
      </c>
      <c r="AI29" s="2">
        <f>'Age Profile - 2015 - Bay-Equip'!AI64</f>
        <v>0</v>
      </c>
      <c r="AJ29" s="2">
        <f>'Age Profile - 2015 - Bay-Equip'!AJ64</f>
        <v>0</v>
      </c>
      <c r="AK29" s="2">
        <f>'Age Profile - 2015 - Bay-Equip'!AK64</f>
        <v>0</v>
      </c>
      <c r="AL29" s="2">
        <f>'Age Profile - 2015 - Bay-Equip'!AL64</f>
        <v>0</v>
      </c>
      <c r="AM29" s="2">
        <f>'Age Profile - 2015 - Bay-Equip'!AM64</f>
        <v>0</v>
      </c>
      <c r="AN29" s="2">
        <f>'Age Profile - 2015 - Bay-Equip'!AN64</f>
        <v>0</v>
      </c>
      <c r="AO29" s="2">
        <f>'Age Profile - 2015 - Bay-Equip'!AO64</f>
        <v>0</v>
      </c>
      <c r="AP29" s="2">
        <f>'Age Profile - 2015 - Bay-Equip'!AP64</f>
        <v>0</v>
      </c>
      <c r="AQ29" s="2">
        <f>'Age Profile - 2015 - Bay-Equip'!AQ64</f>
        <v>0</v>
      </c>
      <c r="AR29" s="2">
        <f>'Age Profile - 2015 - Bay-Equip'!AR64</f>
        <v>0</v>
      </c>
      <c r="AS29" s="2">
        <f>'Age Profile - 2015 - Bay-Equip'!AS64</f>
        <v>0</v>
      </c>
      <c r="AT29" s="2">
        <f>'Age Profile - 2015 - Bay-Equip'!AT64</f>
        <v>0</v>
      </c>
      <c r="AU29" s="2">
        <f>'Age Profile - 2015 - Bay-Equip'!AU64</f>
        <v>0</v>
      </c>
      <c r="AV29" s="2">
        <f>'Age Profile - 2015 - Bay-Equip'!AV64</f>
        <v>0</v>
      </c>
      <c r="AW29" s="2">
        <f>'Age Profile - 2015 - Bay-Equip'!AW64</f>
        <v>0</v>
      </c>
      <c r="AX29" s="2">
        <f>'Age Profile - 2015 - Bay-Equip'!AX64</f>
        <v>0</v>
      </c>
      <c r="AY29" s="2">
        <f>'Age Profile - 2015 - Bay-Equip'!AY64</f>
        <v>0</v>
      </c>
      <c r="AZ29" s="2">
        <f>'Age Profile - 2015 - Bay-Equip'!AZ64</f>
        <v>0</v>
      </c>
      <c r="BA29" s="2">
        <f>'Age Profile - 2015 - Bay-Equip'!BA64</f>
        <v>0</v>
      </c>
      <c r="BB29" s="2">
        <f>'Age Profile - 2015 - Bay-Equip'!BB64</f>
        <v>0</v>
      </c>
      <c r="BC29" s="2">
        <f>'Age Profile - 2015 - Bay-Equip'!BC64</f>
        <v>0</v>
      </c>
      <c r="BD29" s="2">
        <f>'Age Profile - 2015 - Bay-Equip'!BD64</f>
        <v>0</v>
      </c>
      <c r="BE29" s="2">
        <f>'Age Profile - 2015 - Bay-Equip'!BE64</f>
        <v>0</v>
      </c>
      <c r="BF29" s="2">
        <f>'Age Profile - 2015 - Bay-Equip'!BF64</f>
        <v>0</v>
      </c>
      <c r="BG29" s="2">
        <f>'Age Profile - 2015 - Bay-Equip'!BG64</f>
        <v>0</v>
      </c>
      <c r="BH29" s="2">
        <f>'Age Profile - 2015 - Bay-Equip'!BH64</f>
        <v>0</v>
      </c>
      <c r="BI29" s="2">
        <f>'Age Profile - 2015 - Bay-Equip'!BI64</f>
        <v>0</v>
      </c>
      <c r="BJ29" s="2">
        <f>'Age Profile - 2015 - Bay-Equip'!BJ64</f>
        <v>0</v>
      </c>
      <c r="BK29" s="2">
        <f>'Age Profile - 2015 - Bay-Equip'!BK64</f>
        <v>0</v>
      </c>
      <c r="BL29" s="2">
        <f>'Age Profile - 2015 - Bay-Equip'!BL64</f>
        <v>0</v>
      </c>
      <c r="BM29" s="2">
        <f>'Age Profile - 2015 - Bay-Equip'!BM64</f>
        <v>0</v>
      </c>
      <c r="BN29" s="2">
        <f>'Age Profile - 2015 - Bay-Equip'!BN64</f>
        <v>0</v>
      </c>
      <c r="BO29" s="2">
        <f>'Age Profile - 2015 - Bay-Equip'!BO64</f>
        <v>0</v>
      </c>
      <c r="BP29" s="2">
        <f>'Age Profile - 2015 - Bay-Equip'!BP64</f>
        <v>0</v>
      </c>
      <c r="BQ29" s="2">
        <f>'Age Profile - 2015 - Bay-Equip'!BQ64</f>
        <v>0</v>
      </c>
      <c r="BR29" s="2">
        <f>'Age Profile - 2015 - Bay-Equip'!BR64</f>
        <v>0</v>
      </c>
      <c r="BS29" s="2">
        <f>'Age Profile - 2015 - Bay-Equip'!BS64</f>
        <v>0</v>
      </c>
      <c r="BT29" s="2">
        <f>'Age Profile - 2015 - Bay-Equip'!BT64</f>
        <v>0</v>
      </c>
      <c r="BU29" s="2">
        <f>'Age Profile - 2015 - Bay-Equip'!BU64</f>
        <v>0</v>
      </c>
      <c r="BV29" s="2">
        <f>'Age Profile - 2015 - Bay-Equip'!BV64</f>
        <v>0</v>
      </c>
      <c r="BW29" s="2">
        <f>'Age Profile - 2015 - Bay-Equip'!BW64</f>
        <v>0</v>
      </c>
      <c r="BX29" s="2">
        <f>'Age Profile - 2015 - Bay-Equip'!BX64</f>
        <v>0</v>
      </c>
      <c r="BY29" s="2">
        <f>'Age Profile - 2015 - Bay-Equip'!BY64</f>
        <v>0</v>
      </c>
      <c r="BZ29" s="2">
        <f>'Age Profile - 2015 - Bay-Equip'!BZ64</f>
        <v>0</v>
      </c>
      <c r="CA29" s="2">
        <f>'Age Profile - 2015 - Bay-Equip'!CA64</f>
        <v>0</v>
      </c>
      <c r="CB29" s="2">
        <f>'Age Profile - 2015 - Bay-Equip'!CB64</f>
        <v>0</v>
      </c>
      <c r="CC29" s="2">
        <f>'Age Profile - 2015 - Bay-Equip'!CC64</f>
        <v>0</v>
      </c>
      <c r="CD29" s="2">
        <f>'Age Profile - 2015 - Bay-Equip'!CD64</f>
        <v>0</v>
      </c>
      <c r="CE29" s="2">
        <f>'Age Profile - 2015 - Bay-Equip'!CE64</f>
        <v>0</v>
      </c>
      <c r="CF29" s="2">
        <f>'Age Profile - 2015 - Bay-Equip'!CF64</f>
        <v>0</v>
      </c>
      <c r="CG29" s="2">
        <f>'Age Profile - 2015 - Bay-Equip'!CG64</f>
        <v>0</v>
      </c>
      <c r="CH29" s="2">
        <f>'Age Profile - 2015 - Bay-Equip'!CH64</f>
        <v>0</v>
      </c>
      <c r="CI29" s="2">
        <f>'Age Profile - 2015 - Bay-Equip'!CI64</f>
        <v>0</v>
      </c>
      <c r="CJ29" s="2">
        <f>'Age Profile - 2015 - Bay-Equip'!CJ64</f>
        <v>0</v>
      </c>
      <c r="CK29" s="2">
        <f>'Age Profile - 2015 - Bay-Equip'!CK64</f>
        <v>0</v>
      </c>
      <c r="CL29" s="2">
        <f>'Age Profile - 2015 - Bay-Equip'!CL64</f>
        <v>0</v>
      </c>
      <c r="CM29" s="2">
        <f>'Age Profile - 2015 - Bay-Equip'!CM64</f>
        <v>0</v>
      </c>
      <c r="CN29" s="2">
        <f>'Age Profile - 2015 - Bay-Equip'!CN64</f>
        <v>0</v>
      </c>
      <c r="CO29" s="2">
        <f>'Age Profile - 2015 - Bay-Equip'!CO64</f>
        <v>0</v>
      </c>
      <c r="CP29" s="2">
        <f>'Age Profile - 2015 - Bay-Equip'!CP64</f>
        <v>0</v>
      </c>
      <c r="CQ29" s="2">
        <f>'Age Profile - 2015 - Bay-Equip'!CQ64</f>
        <v>0</v>
      </c>
      <c r="CR29" s="2">
        <f>'Age Profile - 2015 - Bay-Equip'!CR64</f>
        <v>0</v>
      </c>
      <c r="CS29" s="2">
        <f>'Age Profile - 2015 - Bay-Equip'!CS64</f>
        <v>0</v>
      </c>
      <c r="CT29" s="2">
        <f>'Age Profile - 2015 - Bay-Equip'!CT64</f>
        <v>0</v>
      </c>
      <c r="CU29" s="2">
        <f>'Age Profile - 2015 - Bay-Equip'!CU64</f>
        <v>0</v>
      </c>
      <c r="CV29" s="2">
        <f>'Age Profile - 2015 - Bay-Equip'!CV64</f>
        <v>0</v>
      </c>
      <c r="CW29" s="2">
        <f>'Age Profile - 2015 - Bay-Equip'!CW64</f>
        <v>0</v>
      </c>
      <c r="CX29" s="2">
        <f>'Age Profile - 2015 - Bay-Equip'!CX64</f>
        <v>0</v>
      </c>
      <c r="CY29" s="2">
        <f>'Age Profile - 2015 - Bay-Equip'!CY64</f>
        <v>0</v>
      </c>
      <c r="CZ29" s="2">
        <f>'Age Profile - 2015 - Bay-Equip'!CZ64</f>
        <v>0</v>
      </c>
      <c r="DA29" s="2">
        <f>'Age Profile - 2015 - Bay-Equip'!DA64</f>
        <v>0</v>
      </c>
      <c r="DB29" s="2">
        <f>'Age Profile - 2015 - Bay-Equip'!DB64</f>
        <v>0</v>
      </c>
      <c r="DC29" s="2">
        <f>'Age Profile - 2015 - Bay-Equip'!DC64</f>
        <v>0</v>
      </c>
      <c r="DD29" s="2">
        <f>'Age Profile - 2015 - Bay-Equip'!DD64</f>
        <v>0</v>
      </c>
      <c r="DE29" s="2">
        <f>'Age Profile - 2015 - Bay-Equip'!DE64</f>
        <v>0</v>
      </c>
      <c r="DF29" s="2">
        <f>'Age Profile - 2015 - Bay-Equip'!DF64</f>
        <v>0</v>
      </c>
      <c r="DG29" s="2">
        <f>'Age Profile - 2015 - Bay-Equip'!DG64</f>
        <v>0</v>
      </c>
      <c r="DH29" s="2">
        <f>'Age Profile - 2015 - Bay-Equip'!DH64</f>
        <v>0</v>
      </c>
    </row>
    <row r="30" spans="3:112" x14ac:dyDescent="0.3">
      <c r="C30" t="s">
        <v>23</v>
      </c>
      <c r="D30">
        <v>331</v>
      </c>
      <c r="E30">
        <v>500</v>
      </c>
      <c r="F30" t="s">
        <v>8</v>
      </c>
      <c r="G30" s="1"/>
      <c r="H30" s="2">
        <f>'Age Profile - 2015 - Bay-Equip'!H65</f>
        <v>0</v>
      </c>
      <c r="I30" s="2">
        <f>'Age Profile - 2015 - Bay-Equip'!I65</f>
        <v>0</v>
      </c>
      <c r="J30" s="2">
        <f>'Age Profile - 2015 - Bay-Equip'!J65</f>
        <v>0</v>
      </c>
      <c r="K30" s="2">
        <f>'Age Profile - 2015 - Bay-Equip'!K65</f>
        <v>0</v>
      </c>
      <c r="L30" s="2">
        <f>'Age Profile - 2015 - Bay-Equip'!L65</f>
        <v>0</v>
      </c>
      <c r="M30" s="2">
        <f>'Age Profile - 2015 - Bay-Equip'!M65</f>
        <v>0</v>
      </c>
      <c r="N30" s="2">
        <f>'Age Profile - 2015 - Bay-Equip'!N65</f>
        <v>0</v>
      </c>
      <c r="O30" s="2">
        <f>'Age Profile - 2015 - Bay-Equip'!O65</f>
        <v>0</v>
      </c>
      <c r="P30" s="2">
        <f>'Age Profile - 2015 - Bay-Equip'!P65</f>
        <v>0</v>
      </c>
      <c r="Q30" s="2">
        <f>'Age Profile - 2015 - Bay-Equip'!Q65</f>
        <v>0</v>
      </c>
      <c r="R30" s="2">
        <f>'Age Profile - 2015 - Bay-Equip'!R65</f>
        <v>0</v>
      </c>
      <c r="S30" s="2">
        <f>'Age Profile - 2015 - Bay-Equip'!S65</f>
        <v>0</v>
      </c>
      <c r="T30" s="2">
        <f>'Age Profile - 2015 - Bay-Equip'!T65</f>
        <v>0</v>
      </c>
      <c r="U30" s="2">
        <f>'Age Profile - 2015 - Bay-Equip'!U65</f>
        <v>0</v>
      </c>
      <c r="V30" s="2">
        <f>'Age Profile - 2015 - Bay-Equip'!V65</f>
        <v>0</v>
      </c>
      <c r="W30" s="2">
        <f>'Age Profile - 2015 - Bay-Equip'!W65</f>
        <v>0</v>
      </c>
      <c r="X30" s="2">
        <f>'Age Profile - 2015 - Bay-Equip'!X65</f>
        <v>0</v>
      </c>
      <c r="Y30" s="2">
        <f>'Age Profile - 2015 - Bay-Equip'!Y65</f>
        <v>0</v>
      </c>
      <c r="Z30" s="2">
        <f>'Age Profile - 2015 - Bay-Equip'!Z65</f>
        <v>0</v>
      </c>
      <c r="AA30" s="2">
        <f>'Age Profile - 2015 - Bay-Equip'!AA65</f>
        <v>0</v>
      </c>
      <c r="AB30" s="2">
        <f>'Age Profile - 2015 - Bay-Equip'!AB65</f>
        <v>0</v>
      </c>
      <c r="AC30" s="2">
        <f>'Age Profile - 2015 - Bay-Equip'!AC65</f>
        <v>0</v>
      </c>
      <c r="AD30" s="2">
        <f>'Age Profile - 2015 - Bay-Equip'!AD65</f>
        <v>0</v>
      </c>
      <c r="AE30" s="2">
        <f>'Age Profile - 2015 - Bay-Equip'!AE65</f>
        <v>0</v>
      </c>
      <c r="AF30" s="2">
        <f>'Age Profile - 2015 - Bay-Equip'!AF65</f>
        <v>0</v>
      </c>
      <c r="AG30" s="2">
        <f>'Age Profile - 2015 - Bay-Equip'!AG65</f>
        <v>0</v>
      </c>
      <c r="AH30" s="2">
        <f>'Age Profile - 2015 - Bay-Equip'!AH65</f>
        <v>0</v>
      </c>
      <c r="AI30" s="2">
        <f>'Age Profile - 2015 - Bay-Equip'!AI65</f>
        <v>0</v>
      </c>
      <c r="AJ30" s="2">
        <f>'Age Profile - 2015 - Bay-Equip'!AJ65</f>
        <v>0</v>
      </c>
      <c r="AK30" s="2">
        <f>'Age Profile - 2015 - Bay-Equip'!AK65</f>
        <v>0</v>
      </c>
      <c r="AL30" s="2">
        <f>'Age Profile - 2015 - Bay-Equip'!AL65</f>
        <v>0</v>
      </c>
      <c r="AM30" s="2">
        <f>'Age Profile - 2015 - Bay-Equip'!AM65</f>
        <v>0</v>
      </c>
      <c r="AN30" s="2">
        <f>'Age Profile - 2015 - Bay-Equip'!AN65</f>
        <v>0</v>
      </c>
      <c r="AO30" s="2">
        <f>'Age Profile - 2015 - Bay-Equip'!AO65</f>
        <v>0</v>
      </c>
      <c r="AP30" s="2">
        <f>'Age Profile - 2015 - Bay-Equip'!AP65</f>
        <v>0</v>
      </c>
      <c r="AQ30" s="2">
        <f>'Age Profile - 2015 - Bay-Equip'!AQ65</f>
        <v>0</v>
      </c>
      <c r="AR30" s="2">
        <f>'Age Profile - 2015 - Bay-Equip'!AR65</f>
        <v>0</v>
      </c>
      <c r="AS30" s="2">
        <f>'Age Profile - 2015 - Bay-Equip'!AS65</f>
        <v>0</v>
      </c>
      <c r="AT30" s="2">
        <f>'Age Profile - 2015 - Bay-Equip'!AT65</f>
        <v>0</v>
      </c>
      <c r="AU30" s="2">
        <f>'Age Profile - 2015 - Bay-Equip'!AU65</f>
        <v>0</v>
      </c>
      <c r="AV30" s="2">
        <f>'Age Profile - 2015 - Bay-Equip'!AV65</f>
        <v>0</v>
      </c>
      <c r="AW30" s="2">
        <f>'Age Profile - 2015 - Bay-Equip'!AW65</f>
        <v>0</v>
      </c>
      <c r="AX30" s="2">
        <f>'Age Profile - 2015 - Bay-Equip'!AX65</f>
        <v>0</v>
      </c>
      <c r="AY30" s="2">
        <f>'Age Profile - 2015 - Bay-Equip'!AY65</f>
        <v>0</v>
      </c>
      <c r="AZ30" s="2">
        <f>'Age Profile - 2015 - Bay-Equip'!AZ65</f>
        <v>0</v>
      </c>
      <c r="BA30" s="2">
        <f>'Age Profile - 2015 - Bay-Equip'!BA65</f>
        <v>0</v>
      </c>
      <c r="BB30" s="2">
        <f>'Age Profile - 2015 - Bay-Equip'!BB65</f>
        <v>0</v>
      </c>
      <c r="BC30" s="2">
        <f>'Age Profile - 2015 - Bay-Equip'!BC65</f>
        <v>0</v>
      </c>
      <c r="BD30" s="2">
        <f>'Age Profile - 2015 - Bay-Equip'!BD65</f>
        <v>0</v>
      </c>
      <c r="BE30" s="2">
        <f>'Age Profile - 2015 - Bay-Equip'!BE65</f>
        <v>0</v>
      </c>
      <c r="BF30" s="2">
        <f>'Age Profile - 2015 - Bay-Equip'!BF65</f>
        <v>0</v>
      </c>
      <c r="BG30" s="2">
        <f>'Age Profile - 2015 - Bay-Equip'!BG65</f>
        <v>0</v>
      </c>
      <c r="BH30" s="2">
        <f>'Age Profile - 2015 - Bay-Equip'!BH65</f>
        <v>0</v>
      </c>
      <c r="BI30" s="2">
        <f>'Age Profile - 2015 - Bay-Equip'!BI65</f>
        <v>0</v>
      </c>
      <c r="BJ30" s="2">
        <f>'Age Profile - 2015 - Bay-Equip'!BJ65</f>
        <v>0</v>
      </c>
      <c r="BK30" s="2">
        <f>'Age Profile - 2015 - Bay-Equip'!BK65</f>
        <v>0</v>
      </c>
      <c r="BL30" s="2">
        <f>'Age Profile - 2015 - Bay-Equip'!BL65</f>
        <v>0</v>
      </c>
      <c r="BM30" s="2">
        <f>'Age Profile - 2015 - Bay-Equip'!BM65</f>
        <v>0</v>
      </c>
      <c r="BN30" s="2">
        <f>'Age Profile - 2015 - Bay-Equip'!BN65</f>
        <v>0</v>
      </c>
      <c r="BO30" s="2">
        <f>'Age Profile - 2015 - Bay-Equip'!BO65</f>
        <v>0</v>
      </c>
      <c r="BP30" s="2">
        <f>'Age Profile - 2015 - Bay-Equip'!BP65</f>
        <v>0</v>
      </c>
      <c r="BQ30" s="2">
        <f>'Age Profile - 2015 - Bay-Equip'!BQ65</f>
        <v>0</v>
      </c>
      <c r="BR30" s="2">
        <f>'Age Profile - 2015 - Bay-Equip'!BR65</f>
        <v>0</v>
      </c>
      <c r="BS30" s="2">
        <f>'Age Profile - 2015 - Bay-Equip'!BS65</f>
        <v>0</v>
      </c>
      <c r="BT30" s="2">
        <f>'Age Profile - 2015 - Bay-Equip'!BT65</f>
        <v>0</v>
      </c>
      <c r="BU30" s="2">
        <f>'Age Profile - 2015 - Bay-Equip'!BU65</f>
        <v>0</v>
      </c>
      <c r="BV30" s="2">
        <f>'Age Profile - 2015 - Bay-Equip'!BV65</f>
        <v>0</v>
      </c>
      <c r="BW30" s="2">
        <f>'Age Profile - 2015 - Bay-Equip'!BW65</f>
        <v>0</v>
      </c>
      <c r="BX30" s="2">
        <f>'Age Profile - 2015 - Bay-Equip'!BX65</f>
        <v>0</v>
      </c>
      <c r="BY30" s="2">
        <f>'Age Profile - 2015 - Bay-Equip'!BY65</f>
        <v>0</v>
      </c>
      <c r="BZ30" s="2">
        <f>'Age Profile - 2015 - Bay-Equip'!BZ65</f>
        <v>0</v>
      </c>
      <c r="CA30" s="2">
        <f>'Age Profile - 2015 - Bay-Equip'!CA65</f>
        <v>0</v>
      </c>
      <c r="CB30" s="2">
        <f>'Age Profile - 2015 - Bay-Equip'!CB65</f>
        <v>0</v>
      </c>
      <c r="CC30" s="2">
        <f>'Age Profile - 2015 - Bay-Equip'!CC65</f>
        <v>0</v>
      </c>
      <c r="CD30" s="2">
        <f>'Age Profile - 2015 - Bay-Equip'!CD65</f>
        <v>0</v>
      </c>
      <c r="CE30" s="2">
        <f>'Age Profile - 2015 - Bay-Equip'!CE65</f>
        <v>0</v>
      </c>
      <c r="CF30" s="2">
        <f>'Age Profile - 2015 - Bay-Equip'!CF65</f>
        <v>0</v>
      </c>
      <c r="CG30" s="2">
        <f>'Age Profile - 2015 - Bay-Equip'!CG65</f>
        <v>0</v>
      </c>
      <c r="CH30" s="2">
        <f>'Age Profile - 2015 - Bay-Equip'!CH65</f>
        <v>0</v>
      </c>
      <c r="CI30" s="2">
        <f>'Age Profile - 2015 - Bay-Equip'!CI65</f>
        <v>0</v>
      </c>
      <c r="CJ30" s="2">
        <f>'Age Profile - 2015 - Bay-Equip'!CJ65</f>
        <v>0</v>
      </c>
      <c r="CK30" s="2">
        <f>'Age Profile - 2015 - Bay-Equip'!CK65</f>
        <v>0</v>
      </c>
      <c r="CL30" s="2">
        <f>'Age Profile - 2015 - Bay-Equip'!CL65</f>
        <v>0</v>
      </c>
      <c r="CM30" s="2">
        <f>'Age Profile - 2015 - Bay-Equip'!CM65</f>
        <v>0</v>
      </c>
      <c r="CN30" s="2">
        <f>'Age Profile - 2015 - Bay-Equip'!CN65</f>
        <v>0</v>
      </c>
      <c r="CO30" s="2">
        <f>'Age Profile - 2015 - Bay-Equip'!CO65</f>
        <v>0</v>
      </c>
      <c r="CP30" s="2">
        <f>'Age Profile - 2015 - Bay-Equip'!CP65</f>
        <v>0</v>
      </c>
      <c r="CQ30" s="2">
        <f>'Age Profile - 2015 - Bay-Equip'!CQ65</f>
        <v>0</v>
      </c>
      <c r="CR30" s="2">
        <f>'Age Profile - 2015 - Bay-Equip'!CR65</f>
        <v>0</v>
      </c>
      <c r="CS30" s="2">
        <f>'Age Profile - 2015 - Bay-Equip'!CS65</f>
        <v>0</v>
      </c>
      <c r="CT30" s="2">
        <f>'Age Profile - 2015 - Bay-Equip'!CT65</f>
        <v>0</v>
      </c>
      <c r="CU30" s="2">
        <f>'Age Profile - 2015 - Bay-Equip'!CU65</f>
        <v>0</v>
      </c>
      <c r="CV30" s="2">
        <f>'Age Profile - 2015 - Bay-Equip'!CV65</f>
        <v>0</v>
      </c>
      <c r="CW30" s="2">
        <f>'Age Profile - 2015 - Bay-Equip'!CW65</f>
        <v>0</v>
      </c>
      <c r="CX30" s="2">
        <f>'Age Profile - 2015 - Bay-Equip'!CX65</f>
        <v>0</v>
      </c>
      <c r="CY30" s="2">
        <f>'Age Profile - 2015 - Bay-Equip'!CY65</f>
        <v>0</v>
      </c>
      <c r="CZ30" s="2">
        <f>'Age Profile - 2015 - Bay-Equip'!CZ65</f>
        <v>0</v>
      </c>
      <c r="DA30" s="2">
        <f>'Age Profile - 2015 - Bay-Equip'!DA65</f>
        <v>0</v>
      </c>
      <c r="DB30" s="2">
        <f>'Age Profile - 2015 - Bay-Equip'!DB65</f>
        <v>0</v>
      </c>
      <c r="DC30" s="2">
        <f>'Age Profile - 2015 - Bay-Equip'!DC65</f>
        <v>0</v>
      </c>
      <c r="DD30" s="2">
        <f>'Age Profile - 2015 - Bay-Equip'!DD65</f>
        <v>0</v>
      </c>
      <c r="DE30" s="2">
        <f>'Age Profile - 2015 - Bay-Equip'!DE65</f>
        <v>0</v>
      </c>
      <c r="DF30" s="2">
        <f>'Age Profile - 2015 - Bay-Equip'!DF65</f>
        <v>0</v>
      </c>
      <c r="DG30" s="2">
        <f>'Age Profile - 2015 - Bay-Equip'!DG65</f>
        <v>0</v>
      </c>
      <c r="DH30" s="2">
        <f>'Age Profile - 2015 - Bay-Equip'!DH65</f>
        <v>0</v>
      </c>
    </row>
    <row r="31" spans="3:112" x14ac:dyDescent="0.3">
      <c r="C31" t="s">
        <v>24</v>
      </c>
      <c r="D31">
        <v>501</v>
      </c>
      <c r="E31">
        <v>99999</v>
      </c>
      <c r="F31" t="s">
        <v>8</v>
      </c>
      <c r="G31" s="1"/>
      <c r="H31" s="2">
        <f>'Age Profile - 2015 - Bay-Equip'!H66</f>
        <v>0</v>
      </c>
      <c r="I31" s="2">
        <f>'Age Profile - 2015 - Bay-Equip'!I66</f>
        <v>0</v>
      </c>
      <c r="J31" s="2">
        <f>'Age Profile - 2015 - Bay-Equip'!J66</f>
        <v>0</v>
      </c>
      <c r="K31" s="2">
        <f>'Age Profile - 2015 - Bay-Equip'!K66</f>
        <v>0</v>
      </c>
      <c r="L31" s="2">
        <f>'Age Profile - 2015 - Bay-Equip'!L66</f>
        <v>0</v>
      </c>
      <c r="M31" s="2">
        <f>'Age Profile - 2015 - Bay-Equip'!M66</f>
        <v>0</v>
      </c>
      <c r="N31" s="2">
        <f>'Age Profile - 2015 - Bay-Equip'!N66</f>
        <v>0</v>
      </c>
      <c r="O31" s="2">
        <f>'Age Profile - 2015 - Bay-Equip'!O66</f>
        <v>0</v>
      </c>
      <c r="P31" s="2">
        <f>'Age Profile - 2015 - Bay-Equip'!P66</f>
        <v>0</v>
      </c>
      <c r="Q31" s="2">
        <f>'Age Profile - 2015 - Bay-Equip'!Q66</f>
        <v>0</v>
      </c>
      <c r="R31" s="2">
        <f>'Age Profile - 2015 - Bay-Equip'!R66</f>
        <v>0</v>
      </c>
      <c r="S31" s="2">
        <f>'Age Profile - 2015 - Bay-Equip'!S66</f>
        <v>0</v>
      </c>
      <c r="T31" s="2">
        <f>'Age Profile - 2015 - Bay-Equip'!T66</f>
        <v>0</v>
      </c>
      <c r="U31" s="2">
        <f>'Age Profile - 2015 - Bay-Equip'!U66</f>
        <v>0</v>
      </c>
      <c r="V31" s="2">
        <f>'Age Profile - 2015 - Bay-Equip'!V66</f>
        <v>0</v>
      </c>
      <c r="W31" s="2">
        <f>'Age Profile - 2015 - Bay-Equip'!W66</f>
        <v>0</v>
      </c>
      <c r="X31" s="2">
        <f>'Age Profile - 2015 - Bay-Equip'!X66</f>
        <v>0</v>
      </c>
      <c r="Y31" s="2">
        <f>'Age Profile - 2015 - Bay-Equip'!Y66</f>
        <v>0</v>
      </c>
      <c r="Z31" s="2">
        <f>'Age Profile - 2015 - Bay-Equip'!Z66</f>
        <v>0</v>
      </c>
      <c r="AA31" s="2">
        <f>'Age Profile - 2015 - Bay-Equip'!AA66</f>
        <v>0</v>
      </c>
      <c r="AB31" s="2">
        <f>'Age Profile - 2015 - Bay-Equip'!AB66</f>
        <v>0</v>
      </c>
      <c r="AC31" s="2">
        <f>'Age Profile - 2015 - Bay-Equip'!AC66</f>
        <v>0</v>
      </c>
      <c r="AD31" s="2">
        <f>'Age Profile - 2015 - Bay-Equip'!AD66</f>
        <v>0</v>
      </c>
      <c r="AE31" s="2">
        <f>'Age Profile - 2015 - Bay-Equip'!AE66</f>
        <v>0</v>
      </c>
      <c r="AF31" s="2">
        <f>'Age Profile - 2015 - Bay-Equip'!AF66</f>
        <v>0</v>
      </c>
      <c r="AG31" s="2">
        <f>'Age Profile - 2015 - Bay-Equip'!AG66</f>
        <v>0</v>
      </c>
      <c r="AH31" s="2">
        <f>'Age Profile - 2015 - Bay-Equip'!AH66</f>
        <v>0</v>
      </c>
      <c r="AI31" s="2">
        <f>'Age Profile - 2015 - Bay-Equip'!AI66</f>
        <v>0</v>
      </c>
      <c r="AJ31" s="2">
        <f>'Age Profile - 2015 - Bay-Equip'!AJ66</f>
        <v>0</v>
      </c>
      <c r="AK31" s="2">
        <f>'Age Profile - 2015 - Bay-Equip'!AK66</f>
        <v>0</v>
      </c>
      <c r="AL31" s="2">
        <f>'Age Profile - 2015 - Bay-Equip'!AL66</f>
        <v>0</v>
      </c>
      <c r="AM31" s="2">
        <f>'Age Profile - 2015 - Bay-Equip'!AM66</f>
        <v>0</v>
      </c>
      <c r="AN31" s="2">
        <f>'Age Profile - 2015 - Bay-Equip'!AN66</f>
        <v>0</v>
      </c>
      <c r="AO31" s="2">
        <f>'Age Profile - 2015 - Bay-Equip'!AO66</f>
        <v>0</v>
      </c>
      <c r="AP31" s="2">
        <f>'Age Profile - 2015 - Bay-Equip'!AP66</f>
        <v>0</v>
      </c>
      <c r="AQ31" s="2">
        <f>'Age Profile - 2015 - Bay-Equip'!AQ66</f>
        <v>0</v>
      </c>
      <c r="AR31" s="2">
        <f>'Age Profile - 2015 - Bay-Equip'!AR66</f>
        <v>0</v>
      </c>
      <c r="AS31" s="2">
        <f>'Age Profile - 2015 - Bay-Equip'!AS66</f>
        <v>0</v>
      </c>
      <c r="AT31" s="2">
        <f>'Age Profile - 2015 - Bay-Equip'!AT66</f>
        <v>0</v>
      </c>
      <c r="AU31" s="2">
        <f>'Age Profile - 2015 - Bay-Equip'!AU66</f>
        <v>0</v>
      </c>
      <c r="AV31" s="2">
        <f>'Age Profile - 2015 - Bay-Equip'!AV66</f>
        <v>0</v>
      </c>
      <c r="AW31" s="2">
        <f>'Age Profile - 2015 - Bay-Equip'!AW66</f>
        <v>0</v>
      </c>
      <c r="AX31" s="2">
        <f>'Age Profile - 2015 - Bay-Equip'!AX66</f>
        <v>0</v>
      </c>
      <c r="AY31" s="2">
        <f>'Age Profile - 2015 - Bay-Equip'!AY66</f>
        <v>0</v>
      </c>
      <c r="AZ31" s="2">
        <f>'Age Profile - 2015 - Bay-Equip'!AZ66</f>
        <v>0</v>
      </c>
      <c r="BA31" s="2">
        <f>'Age Profile - 2015 - Bay-Equip'!BA66</f>
        <v>0</v>
      </c>
      <c r="BB31" s="2">
        <f>'Age Profile - 2015 - Bay-Equip'!BB66</f>
        <v>0</v>
      </c>
      <c r="BC31" s="2">
        <f>'Age Profile - 2015 - Bay-Equip'!BC66</f>
        <v>0</v>
      </c>
      <c r="BD31" s="2">
        <f>'Age Profile - 2015 - Bay-Equip'!BD66</f>
        <v>0</v>
      </c>
      <c r="BE31" s="2">
        <f>'Age Profile - 2015 - Bay-Equip'!BE66</f>
        <v>0</v>
      </c>
      <c r="BF31" s="2">
        <f>'Age Profile - 2015 - Bay-Equip'!BF66</f>
        <v>0</v>
      </c>
      <c r="BG31" s="2">
        <f>'Age Profile - 2015 - Bay-Equip'!BG66</f>
        <v>0</v>
      </c>
      <c r="BH31" s="2">
        <f>'Age Profile - 2015 - Bay-Equip'!BH66</f>
        <v>0</v>
      </c>
      <c r="BI31" s="2">
        <f>'Age Profile - 2015 - Bay-Equip'!BI66</f>
        <v>0</v>
      </c>
      <c r="BJ31" s="2">
        <f>'Age Profile - 2015 - Bay-Equip'!BJ66</f>
        <v>0</v>
      </c>
      <c r="BK31" s="2">
        <f>'Age Profile - 2015 - Bay-Equip'!BK66</f>
        <v>0</v>
      </c>
      <c r="BL31" s="2">
        <f>'Age Profile - 2015 - Bay-Equip'!BL66</f>
        <v>0</v>
      </c>
      <c r="BM31" s="2">
        <f>'Age Profile - 2015 - Bay-Equip'!BM66</f>
        <v>0</v>
      </c>
      <c r="BN31" s="2">
        <f>'Age Profile - 2015 - Bay-Equip'!BN66</f>
        <v>0</v>
      </c>
      <c r="BO31" s="2">
        <f>'Age Profile - 2015 - Bay-Equip'!BO66</f>
        <v>0</v>
      </c>
      <c r="BP31" s="2">
        <f>'Age Profile - 2015 - Bay-Equip'!BP66</f>
        <v>0</v>
      </c>
      <c r="BQ31" s="2">
        <f>'Age Profile - 2015 - Bay-Equip'!BQ66</f>
        <v>0</v>
      </c>
      <c r="BR31" s="2">
        <f>'Age Profile - 2015 - Bay-Equip'!BR66</f>
        <v>0</v>
      </c>
      <c r="BS31" s="2">
        <f>'Age Profile - 2015 - Bay-Equip'!BS66</f>
        <v>0</v>
      </c>
      <c r="BT31" s="2">
        <f>'Age Profile - 2015 - Bay-Equip'!BT66</f>
        <v>0</v>
      </c>
      <c r="BU31" s="2">
        <f>'Age Profile - 2015 - Bay-Equip'!BU66</f>
        <v>0</v>
      </c>
      <c r="BV31" s="2">
        <f>'Age Profile - 2015 - Bay-Equip'!BV66</f>
        <v>0</v>
      </c>
      <c r="BW31" s="2">
        <f>'Age Profile - 2015 - Bay-Equip'!BW66</f>
        <v>0</v>
      </c>
      <c r="BX31" s="2">
        <f>'Age Profile - 2015 - Bay-Equip'!BX66</f>
        <v>0</v>
      </c>
      <c r="BY31" s="2">
        <f>'Age Profile - 2015 - Bay-Equip'!BY66</f>
        <v>0</v>
      </c>
      <c r="BZ31" s="2">
        <f>'Age Profile - 2015 - Bay-Equip'!BZ66</f>
        <v>0</v>
      </c>
      <c r="CA31" s="2">
        <f>'Age Profile - 2015 - Bay-Equip'!CA66</f>
        <v>0</v>
      </c>
      <c r="CB31" s="2">
        <f>'Age Profile - 2015 - Bay-Equip'!CB66</f>
        <v>0</v>
      </c>
      <c r="CC31" s="2">
        <f>'Age Profile - 2015 - Bay-Equip'!CC66</f>
        <v>0</v>
      </c>
      <c r="CD31" s="2">
        <f>'Age Profile - 2015 - Bay-Equip'!CD66</f>
        <v>0</v>
      </c>
      <c r="CE31" s="2">
        <f>'Age Profile - 2015 - Bay-Equip'!CE66</f>
        <v>0</v>
      </c>
      <c r="CF31" s="2">
        <f>'Age Profile - 2015 - Bay-Equip'!CF66</f>
        <v>0</v>
      </c>
      <c r="CG31" s="2">
        <f>'Age Profile - 2015 - Bay-Equip'!CG66</f>
        <v>0</v>
      </c>
      <c r="CH31" s="2">
        <f>'Age Profile - 2015 - Bay-Equip'!CH66</f>
        <v>0</v>
      </c>
      <c r="CI31" s="2">
        <f>'Age Profile - 2015 - Bay-Equip'!CI66</f>
        <v>0</v>
      </c>
      <c r="CJ31" s="2">
        <f>'Age Profile - 2015 - Bay-Equip'!CJ66</f>
        <v>0</v>
      </c>
      <c r="CK31" s="2">
        <f>'Age Profile - 2015 - Bay-Equip'!CK66</f>
        <v>0</v>
      </c>
      <c r="CL31" s="2">
        <f>'Age Profile - 2015 - Bay-Equip'!CL66</f>
        <v>0</v>
      </c>
      <c r="CM31" s="2">
        <f>'Age Profile - 2015 - Bay-Equip'!CM66</f>
        <v>0</v>
      </c>
      <c r="CN31" s="2">
        <f>'Age Profile - 2015 - Bay-Equip'!CN66</f>
        <v>0</v>
      </c>
      <c r="CO31" s="2">
        <f>'Age Profile - 2015 - Bay-Equip'!CO66</f>
        <v>0</v>
      </c>
      <c r="CP31" s="2">
        <f>'Age Profile - 2015 - Bay-Equip'!CP66</f>
        <v>0</v>
      </c>
      <c r="CQ31" s="2">
        <f>'Age Profile - 2015 - Bay-Equip'!CQ66</f>
        <v>0</v>
      </c>
      <c r="CR31" s="2">
        <f>'Age Profile - 2015 - Bay-Equip'!CR66</f>
        <v>0</v>
      </c>
      <c r="CS31" s="2">
        <f>'Age Profile - 2015 - Bay-Equip'!CS66</f>
        <v>0</v>
      </c>
      <c r="CT31" s="2">
        <f>'Age Profile - 2015 - Bay-Equip'!CT66</f>
        <v>0</v>
      </c>
      <c r="CU31" s="2">
        <f>'Age Profile - 2015 - Bay-Equip'!CU66</f>
        <v>0</v>
      </c>
      <c r="CV31" s="2">
        <f>'Age Profile - 2015 - Bay-Equip'!CV66</f>
        <v>0</v>
      </c>
      <c r="CW31" s="2">
        <f>'Age Profile - 2015 - Bay-Equip'!CW66</f>
        <v>0</v>
      </c>
      <c r="CX31" s="2">
        <f>'Age Profile - 2015 - Bay-Equip'!CX66</f>
        <v>0</v>
      </c>
      <c r="CY31" s="2">
        <f>'Age Profile - 2015 - Bay-Equip'!CY66</f>
        <v>0</v>
      </c>
      <c r="CZ31" s="2">
        <f>'Age Profile - 2015 - Bay-Equip'!CZ66</f>
        <v>0</v>
      </c>
      <c r="DA31" s="2">
        <f>'Age Profile - 2015 - Bay-Equip'!DA66</f>
        <v>0</v>
      </c>
      <c r="DB31" s="2">
        <f>'Age Profile - 2015 - Bay-Equip'!DB66</f>
        <v>0</v>
      </c>
      <c r="DC31" s="2">
        <f>'Age Profile - 2015 - Bay-Equip'!DC66</f>
        <v>0</v>
      </c>
      <c r="DD31" s="2">
        <f>'Age Profile - 2015 - Bay-Equip'!DD66</f>
        <v>0</v>
      </c>
      <c r="DE31" s="2">
        <f>'Age Profile - 2015 - Bay-Equip'!DE66</f>
        <v>0</v>
      </c>
      <c r="DF31" s="2">
        <f>'Age Profile - 2015 - Bay-Equip'!DF66</f>
        <v>0</v>
      </c>
      <c r="DG31" s="2">
        <f>'Age Profile - 2015 - Bay-Equip'!DG66</f>
        <v>0</v>
      </c>
      <c r="DH31" s="2">
        <f>'Age Profile - 2015 - Bay-Equip'!DH66</f>
        <v>0</v>
      </c>
    </row>
    <row r="33" spans="1:99" x14ac:dyDescent="0.3">
      <c r="G33" s="1">
        <f>SUM(H33:CU33)</f>
        <v>10054</v>
      </c>
      <c r="H33">
        <f t="shared" ref="H33:BT33" si="2">SUM(H4:H31)</f>
        <v>328</v>
      </c>
      <c r="I33">
        <f t="shared" si="2"/>
        <v>502</v>
      </c>
      <c r="J33">
        <f t="shared" si="2"/>
        <v>621</v>
      </c>
      <c r="K33">
        <f t="shared" si="2"/>
        <v>657</v>
      </c>
      <c r="L33">
        <f t="shared" si="2"/>
        <v>310</v>
      </c>
      <c r="M33">
        <f t="shared" si="2"/>
        <v>624</v>
      </c>
      <c r="N33">
        <f t="shared" si="2"/>
        <v>806</v>
      </c>
      <c r="O33">
        <f t="shared" si="2"/>
        <v>690</v>
      </c>
      <c r="P33">
        <f t="shared" si="2"/>
        <v>516</v>
      </c>
      <c r="Q33">
        <f t="shared" si="2"/>
        <v>426</v>
      </c>
      <c r="R33">
        <f t="shared" si="2"/>
        <v>429</v>
      </c>
      <c r="S33">
        <f t="shared" si="2"/>
        <v>126</v>
      </c>
      <c r="T33">
        <f t="shared" si="2"/>
        <v>229</v>
      </c>
      <c r="U33">
        <f t="shared" si="2"/>
        <v>201</v>
      </c>
      <c r="V33">
        <f t="shared" si="2"/>
        <v>169</v>
      </c>
      <c r="W33">
        <f t="shared" si="2"/>
        <v>295</v>
      </c>
      <c r="X33">
        <f t="shared" si="2"/>
        <v>142</v>
      </c>
      <c r="Y33">
        <f t="shared" si="2"/>
        <v>288</v>
      </c>
      <c r="Z33">
        <f t="shared" si="2"/>
        <v>77</v>
      </c>
      <c r="AA33">
        <f t="shared" si="2"/>
        <v>46</v>
      </c>
      <c r="AB33">
        <f t="shared" si="2"/>
        <v>114</v>
      </c>
      <c r="AC33">
        <f t="shared" si="2"/>
        <v>81</v>
      </c>
      <c r="AD33">
        <f t="shared" si="2"/>
        <v>137</v>
      </c>
      <c r="AE33">
        <f t="shared" si="2"/>
        <v>84</v>
      </c>
      <c r="AF33">
        <f t="shared" si="2"/>
        <v>50</v>
      </c>
      <c r="AG33">
        <f t="shared" si="2"/>
        <v>9</v>
      </c>
      <c r="AH33">
        <f t="shared" si="2"/>
        <v>121</v>
      </c>
      <c r="AI33">
        <f t="shared" si="2"/>
        <v>79</v>
      </c>
      <c r="AJ33">
        <f t="shared" si="2"/>
        <v>156</v>
      </c>
      <c r="AK33">
        <f t="shared" si="2"/>
        <v>151</v>
      </c>
      <c r="AL33">
        <f t="shared" si="2"/>
        <v>246</v>
      </c>
      <c r="AM33">
        <f t="shared" si="2"/>
        <v>216</v>
      </c>
      <c r="AN33">
        <f t="shared" si="2"/>
        <v>124</v>
      </c>
      <c r="AO33">
        <f t="shared" si="2"/>
        <v>100</v>
      </c>
      <c r="AP33">
        <f t="shared" si="2"/>
        <v>50</v>
      </c>
      <c r="AQ33">
        <f t="shared" si="2"/>
        <v>18</v>
      </c>
      <c r="AR33">
        <f t="shared" si="2"/>
        <v>77</v>
      </c>
      <c r="AS33">
        <f t="shared" si="2"/>
        <v>240</v>
      </c>
      <c r="AT33">
        <f t="shared" si="2"/>
        <v>18</v>
      </c>
      <c r="AU33">
        <f t="shared" si="2"/>
        <v>61</v>
      </c>
      <c r="AV33">
        <f t="shared" si="2"/>
        <v>109</v>
      </c>
      <c r="AW33">
        <f t="shared" si="2"/>
        <v>46</v>
      </c>
      <c r="AX33">
        <f t="shared" si="2"/>
        <v>30</v>
      </c>
      <c r="AY33">
        <f t="shared" si="2"/>
        <v>35</v>
      </c>
      <c r="AZ33">
        <f t="shared" si="2"/>
        <v>31</v>
      </c>
      <c r="BA33">
        <f t="shared" si="2"/>
        <v>35</v>
      </c>
      <c r="BB33">
        <f t="shared" si="2"/>
        <v>11</v>
      </c>
      <c r="BC33">
        <f t="shared" si="2"/>
        <v>25</v>
      </c>
      <c r="BD33">
        <f t="shared" si="2"/>
        <v>13</v>
      </c>
      <c r="BE33">
        <f t="shared" si="2"/>
        <v>14</v>
      </c>
      <c r="BF33">
        <f t="shared" si="2"/>
        <v>19</v>
      </c>
      <c r="BG33">
        <f t="shared" si="2"/>
        <v>52</v>
      </c>
      <c r="BH33">
        <f t="shared" si="2"/>
        <v>19</v>
      </c>
      <c r="BI33">
        <f t="shared" si="2"/>
        <v>1</v>
      </c>
      <c r="BJ33">
        <f t="shared" si="2"/>
        <v>0</v>
      </c>
      <c r="BK33">
        <f t="shared" si="2"/>
        <v>0</v>
      </c>
      <c r="BL33">
        <f t="shared" si="2"/>
        <v>0</v>
      </c>
      <c r="BM33">
        <f t="shared" si="2"/>
        <v>0</v>
      </c>
      <c r="BN33">
        <f t="shared" si="2"/>
        <v>0</v>
      </c>
      <c r="BO33">
        <f t="shared" si="2"/>
        <v>0</v>
      </c>
      <c r="BP33">
        <f t="shared" si="2"/>
        <v>0</v>
      </c>
      <c r="BQ33">
        <f t="shared" si="2"/>
        <v>0</v>
      </c>
      <c r="BR33">
        <f t="shared" si="2"/>
        <v>0</v>
      </c>
      <c r="BS33">
        <f t="shared" si="2"/>
        <v>0</v>
      </c>
      <c r="BT33">
        <f t="shared" si="2"/>
        <v>0</v>
      </c>
      <c r="BU33">
        <f t="shared" ref="BU33:CU33" si="3">SUM(BU4:BU31)</f>
        <v>0</v>
      </c>
      <c r="BV33">
        <f t="shared" si="3"/>
        <v>0</v>
      </c>
      <c r="BW33">
        <f t="shared" si="3"/>
        <v>0</v>
      </c>
      <c r="BX33">
        <f t="shared" si="3"/>
        <v>0</v>
      </c>
      <c r="BY33">
        <f t="shared" si="3"/>
        <v>0</v>
      </c>
      <c r="BZ33">
        <f t="shared" si="3"/>
        <v>0</v>
      </c>
      <c r="CA33">
        <f t="shared" si="3"/>
        <v>0</v>
      </c>
      <c r="CB33">
        <f t="shared" si="3"/>
        <v>0</v>
      </c>
      <c r="CC33">
        <f t="shared" si="3"/>
        <v>0</v>
      </c>
      <c r="CD33">
        <f t="shared" si="3"/>
        <v>0</v>
      </c>
      <c r="CE33">
        <f t="shared" si="3"/>
        <v>0</v>
      </c>
      <c r="CF33">
        <f t="shared" si="3"/>
        <v>0</v>
      </c>
      <c r="CG33">
        <f t="shared" si="3"/>
        <v>0</v>
      </c>
      <c r="CH33">
        <f t="shared" si="3"/>
        <v>0</v>
      </c>
      <c r="CI33">
        <f t="shared" si="3"/>
        <v>0</v>
      </c>
      <c r="CJ33">
        <f t="shared" si="3"/>
        <v>0</v>
      </c>
      <c r="CK33">
        <f t="shared" si="3"/>
        <v>0</v>
      </c>
      <c r="CL33">
        <f t="shared" si="3"/>
        <v>0</v>
      </c>
      <c r="CM33">
        <f t="shared" si="3"/>
        <v>0</v>
      </c>
      <c r="CN33">
        <f t="shared" si="3"/>
        <v>0</v>
      </c>
      <c r="CO33">
        <f t="shared" si="3"/>
        <v>0</v>
      </c>
      <c r="CP33">
        <f t="shared" si="3"/>
        <v>0</v>
      </c>
      <c r="CQ33">
        <f t="shared" si="3"/>
        <v>0</v>
      </c>
      <c r="CR33">
        <f t="shared" si="3"/>
        <v>0</v>
      </c>
      <c r="CS33">
        <f t="shared" si="3"/>
        <v>0</v>
      </c>
      <c r="CT33">
        <f t="shared" si="3"/>
        <v>0</v>
      </c>
      <c r="CU33">
        <f t="shared" si="3"/>
        <v>0</v>
      </c>
    </row>
    <row r="36" spans="1:99" s="4" customFormat="1" ht="20.399999999999999" thickBot="1" x14ac:dyDescent="0.45">
      <c r="A36" s="4" t="s">
        <v>196</v>
      </c>
    </row>
    <row r="37" spans="1:99" ht="15" thickTop="1" x14ac:dyDescent="0.3">
      <c r="H37" s="1">
        <v>2015</v>
      </c>
      <c r="I37" s="1">
        <v>2014</v>
      </c>
      <c r="J37" s="1">
        <v>2013</v>
      </c>
      <c r="K37" s="1">
        <v>2012</v>
      </c>
      <c r="L37" s="1">
        <v>2011</v>
      </c>
      <c r="M37" s="1">
        <v>2010</v>
      </c>
      <c r="N37" s="1">
        <v>2009</v>
      </c>
      <c r="O37" s="1">
        <v>2008</v>
      </c>
      <c r="P37" s="1">
        <v>2007</v>
      </c>
      <c r="Q37" s="1">
        <v>2006</v>
      </c>
      <c r="R37" s="1">
        <v>2005</v>
      </c>
      <c r="S37" s="1">
        <v>2004</v>
      </c>
      <c r="T37" s="1">
        <v>2003</v>
      </c>
      <c r="U37" s="1">
        <v>2002</v>
      </c>
      <c r="V37" s="1">
        <v>2001</v>
      </c>
      <c r="W37" s="1">
        <v>2000</v>
      </c>
      <c r="X37" s="1">
        <v>1999</v>
      </c>
      <c r="Y37" s="1">
        <v>1998</v>
      </c>
      <c r="Z37" s="1">
        <v>1997</v>
      </c>
      <c r="AA37" s="1">
        <v>1996</v>
      </c>
      <c r="AB37" s="1">
        <v>1995</v>
      </c>
      <c r="AC37" s="1">
        <v>1994</v>
      </c>
      <c r="AD37" s="1">
        <v>1993</v>
      </c>
      <c r="AE37" s="1">
        <v>1992</v>
      </c>
      <c r="AF37" s="1">
        <v>1991</v>
      </c>
      <c r="AG37" s="1">
        <v>1990</v>
      </c>
      <c r="AH37" s="1">
        <v>1989</v>
      </c>
      <c r="AI37" s="1">
        <v>1988</v>
      </c>
      <c r="AJ37" s="1">
        <v>1987</v>
      </c>
      <c r="AK37" s="1">
        <v>1986</v>
      </c>
      <c r="AL37" s="1">
        <v>1985</v>
      </c>
      <c r="AM37" s="1">
        <v>1984</v>
      </c>
      <c r="AN37" s="1">
        <v>1983</v>
      </c>
      <c r="AO37" s="1">
        <v>1982</v>
      </c>
      <c r="AP37" s="1">
        <v>1981</v>
      </c>
      <c r="AQ37" s="1">
        <v>1980</v>
      </c>
      <c r="AR37" s="1">
        <v>1979</v>
      </c>
      <c r="AS37" s="1">
        <v>1978</v>
      </c>
      <c r="AT37" s="1">
        <v>1977</v>
      </c>
      <c r="AU37" s="1">
        <v>1976</v>
      </c>
      <c r="AV37" s="1">
        <v>1975</v>
      </c>
      <c r="AW37" s="1">
        <v>1974</v>
      </c>
      <c r="AX37" s="1">
        <v>1973</v>
      </c>
      <c r="AY37" s="1">
        <v>1972</v>
      </c>
      <c r="AZ37" s="1">
        <v>1971</v>
      </c>
      <c r="BA37" s="1">
        <v>1970</v>
      </c>
      <c r="BB37" s="1">
        <v>1969</v>
      </c>
      <c r="BC37" s="1">
        <v>1968</v>
      </c>
      <c r="BD37" s="1">
        <v>1967</v>
      </c>
      <c r="BE37" s="1">
        <v>1966</v>
      </c>
      <c r="BF37" s="1">
        <v>1965</v>
      </c>
      <c r="BG37" s="1">
        <v>1964</v>
      </c>
      <c r="BH37" s="1">
        <v>1963</v>
      </c>
      <c r="BI37" s="1">
        <v>1962</v>
      </c>
      <c r="BJ37" s="1">
        <v>1961</v>
      </c>
      <c r="BK37" s="1">
        <v>1960</v>
      </c>
      <c r="BL37" s="1">
        <v>1959</v>
      </c>
      <c r="BM37" s="1">
        <v>1958</v>
      </c>
      <c r="BN37" s="1">
        <v>1957</v>
      </c>
      <c r="BO37" s="1">
        <v>1956</v>
      </c>
      <c r="BP37" s="1">
        <v>1955</v>
      </c>
      <c r="BQ37" s="1">
        <v>1954</v>
      </c>
      <c r="BR37" s="1">
        <v>1953</v>
      </c>
      <c r="BS37" s="1">
        <v>1952</v>
      </c>
      <c r="BT37" s="1">
        <v>1951</v>
      </c>
      <c r="BU37" s="1">
        <v>1950</v>
      </c>
      <c r="BV37" s="1">
        <v>1949</v>
      </c>
      <c r="BW37" s="1">
        <v>1948</v>
      </c>
      <c r="BX37" s="1">
        <v>1947</v>
      </c>
      <c r="BY37" s="1">
        <v>1946</v>
      </c>
      <c r="BZ37" s="1">
        <v>1945</v>
      </c>
      <c r="CA37" s="1">
        <v>1944</v>
      </c>
      <c r="CB37" s="1">
        <v>1943</v>
      </c>
      <c r="CC37" s="1">
        <v>1942</v>
      </c>
      <c r="CD37" s="1">
        <v>1941</v>
      </c>
      <c r="CE37" s="1">
        <v>1940</v>
      </c>
      <c r="CF37" s="1">
        <v>1939</v>
      </c>
      <c r="CG37" s="1">
        <v>1938</v>
      </c>
      <c r="CH37" s="1">
        <v>1937</v>
      </c>
      <c r="CI37" s="1">
        <v>1936</v>
      </c>
      <c r="CJ37" s="1">
        <v>1935</v>
      </c>
      <c r="CK37" s="1">
        <v>1934</v>
      </c>
      <c r="CL37" s="1">
        <v>1933</v>
      </c>
      <c r="CM37" s="1">
        <v>1932</v>
      </c>
      <c r="CN37" s="1">
        <v>1931</v>
      </c>
      <c r="CO37" s="1">
        <v>1930</v>
      </c>
      <c r="CP37" s="1">
        <v>1929</v>
      </c>
      <c r="CQ37" s="1">
        <v>1928</v>
      </c>
      <c r="CR37" s="1">
        <v>1927</v>
      </c>
      <c r="CS37" s="1">
        <v>1926</v>
      </c>
      <c r="CT37" s="1">
        <v>1925</v>
      </c>
      <c r="CU37" s="1">
        <v>1924</v>
      </c>
    </row>
    <row r="38" spans="1:99" x14ac:dyDescent="0.3">
      <c r="C38" t="s">
        <v>0</v>
      </c>
      <c r="D38" t="s">
        <v>2</v>
      </c>
      <c r="E38" t="s">
        <v>3</v>
      </c>
      <c r="F38" t="s">
        <v>4</v>
      </c>
    </row>
    <row r="39" spans="1:99" x14ac:dyDescent="0.3">
      <c r="C39" t="s">
        <v>27</v>
      </c>
      <c r="D39">
        <v>0</v>
      </c>
      <c r="E39">
        <v>33</v>
      </c>
      <c r="F39" t="s">
        <v>6</v>
      </c>
      <c r="G39" s="1">
        <f>SUM(H39:CU39)</f>
        <v>0</v>
      </c>
      <c r="H39">
        <f>SUMIFS(IncrementalChanges2015[2015],IncrementalChanges2015[[Enable]:[Enable]],TRUE,IncrementalChanges2015[[Voltage]:[Voltage]],CONCATENATE("&gt;",'Age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I39">
        <f>SUMIFS(IncrementalChanges2015[2014],IncrementalChanges2015[[Enable]:[Enable]],TRUE,IncrementalChanges2015[[Voltage]:[Voltage]],CONCATENATE("&gt;",'Age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J39">
        <f>SUMIFS(IncrementalChanges2015[2013],IncrementalChanges2015[[Enable]:[Enable]],TRUE,IncrementalChanges2015[[Voltage]:[Voltage]],CONCATENATE("&gt;",'Age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K39">
        <f>SUMIFS(IncrementalChanges2015[2012],IncrementalChanges2015[[Enable]:[Enable]],TRUE,IncrementalChanges2015[[Voltage]:[Voltage]],CONCATENATE("&gt;",'Age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L39">
        <f>SUMIFS(IncrementalChanges2015[2011],IncrementalChanges2015[[Enable]:[Enable]],TRUE,IncrementalChanges2015[[Voltage]:[Voltage]],CONCATENATE("&gt;",'Age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M39">
        <f>SUMIFS(IncrementalChanges2015[2010],IncrementalChanges2015[[Enable]:[Enable]],TRUE,IncrementalChanges2015[[Voltage]:[Voltage]],CONCATENATE("&gt;",'Age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N39">
        <f>SUMIFS(IncrementalChanges2015[2009],IncrementalChanges2015[[Enable]:[Enable]],TRUE,IncrementalChanges2015[[Voltage]:[Voltage]],CONCATENATE("&gt;",'Age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O39">
        <f>SUMIFS(IncrementalChanges2015[2008],IncrementalChanges2015[[Enable]:[Enable]],TRUE,IncrementalChanges2015[[Voltage]:[Voltage]],CONCATENATE("&gt;",'Age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P39">
        <f>SUMIFS(IncrementalChanges2015[2007],IncrementalChanges2015[[Enable]:[Enable]],TRUE,IncrementalChanges2015[[Voltage]:[Voltage]],CONCATENATE("&gt;",'Age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Q39">
        <f>SUMIFS(IncrementalChanges2015[2006],IncrementalChanges2015[[Enable]:[Enable]],TRUE,IncrementalChanges2015[[Voltage]:[Voltage]],CONCATENATE("&gt;",'Age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R39">
        <f>SUMIFS(IncrementalChanges2015[2005],IncrementalChanges2015[[Enable]:[Enable]],TRUE,IncrementalChanges2015[[Voltage]:[Voltage]],CONCATENATE("&gt;",'Age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S39">
        <f>SUMIFS(IncrementalChanges2015[2004],IncrementalChanges2015[[Enable]:[Enable]],TRUE,IncrementalChanges2015[[Voltage]:[Voltage]],CONCATENATE("&gt;",'Age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T39">
        <f>SUMIFS(IncrementalChanges2015[2003],IncrementalChanges2015[[Enable]:[Enable]],TRUE,IncrementalChanges2015[[Voltage]:[Voltage]],CONCATENATE("&gt;",'Age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U39">
        <f>SUMIFS(IncrementalChanges2015[2002],IncrementalChanges2015[[Enable]:[Enable]],TRUE,IncrementalChanges2015[[Voltage]:[Voltage]],CONCATENATE("&gt;",'Age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V39">
        <f>SUMIFS(IncrementalChanges2015[2001],IncrementalChanges2015[[Enable]:[Enable]],TRUE,IncrementalChanges2015[[Voltage]:[Voltage]],CONCATENATE("&gt;",'Age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W39">
        <f>SUMIFS(IncrementalChanges2015[2000],IncrementalChanges2015[[Enable]:[Enable]],TRUE,IncrementalChanges2015[[Voltage]:[Voltage]],CONCATENATE("&gt;",'Age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X39">
        <f>SUMIFS(IncrementalChanges2015[1999],IncrementalChanges2015[[Enable]:[Enable]],TRUE,IncrementalChanges2015[[Voltage]:[Voltage]],CONCATENATE("&gt;",'Age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Y39">
        <f>SUMIFS(IncrementalChanges2015[1998],IncrementalChanges2015[[Enable]:[Enable]],TRUE,IncrementalChanges2015[[Voltage]:[Voltage]],CONCATENATE("&gt;",'Age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Z39">
        <f>SUMIFS(IncrementalChanges2015[1997],IncrementalChanges2015[[Enable]:[Enable]],TRUE,IncrementalChanges2015[[Voltage]:[Voltage]],CONCATENATE("&gt;",'Age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A39">
        <f>SUMIFS(IncrementalChanges2015[1996],IncrementalChanges2015[[Enable]:[Enable]],TRUE,IncrementalChanges2015[[Voltage]:[Voltage]],CONCATENATE("&gt;",'Age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B39">
        <f>SUMIFS(IncrementalChanges2015[1995],IncrementalChanges2015[[Enable]:[Enable]],TRUE,IncrementalChanges2015[[Voltage]:[Voltage]],CONCATENATE("&gt;",'Age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C39">
        <f>SUMIFS(IncrementalChanges2015[1994],IncrementalChanges2015[[Enable]:[Enable]],TRUE,IncrementalChanges2015[[Voltage]:[Voltage]],CONCATENATE("&gt;",'Age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D39">
        <f>SUMIFS(IncrementalChanges2015[1993],IncrementalChanges2015[[Enable]:[Enable]],TRUE,IncrementalChanges2015[[Voltage]:[Voltage]],CONCATENATE("&gt;",'Age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E39">
        <f>SUMIFS(IncrementalChanges2015[1992],IncrementalChanges2015[[Enable]:[Enable]],TRUE,IncrementalChanges2015[[Voltage]:[Voltage]],CONCATENATE("&gt;",'Age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F39">
        <f>SUMIFS(IncrementalChanges2015[1991],IncrementalChanges2015[[Enable]:[Enable]],TRUE,IncrementalChanges2015[[Voltage]:[Voltage]],CONCATENATE("&gt;",'Age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G39">
        <f>SUMIFS(IncrementalChanges2015[1990],IncrementalChanges2015[[Enable]:[Enable]],TRUE,IncrementalChanges2015[[Voltage]:[Voltage]],CONCATENATE("&gt;",'Age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H39">
        <f>SUMIFS(IncrementalChanges2015[1989],IncrementalChanges2015[[Enable]:[Enable]],TRUE,IncrementalChanges2015[[Voltage]:[Voltage]],CONCATENATE("&gt;",'Age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I39">
        <f>SUMIFS(IncrementalChanges2015[1988],IncrementalChanges2015[[Enable]:[Enable]],TRUE,IncrementalChanges2015[[Voltage]:[Voltage]],CONCATENATE("&gt;",'Age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J39">
        <f>SUMIFS(IncrementalChanges2015[1987],IncrementalChanges2015[[Enable]:[Enable]],TRUE,IncrementalChanges2015[[Voltage]:[Voltage]],CONCATENATE("&gt;",'Age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K39">
        <f>SUMIFS(IncrementalChanges2015[1986],IncrementalChanges2015[[Enable]:[Enable]],TRUE,IncrementalChanges2015[[Voltage]:[Voltage]],CONCATENATE("&gt;",'Age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L39">
        <f>SUMIFS(IncrementalChanges2015[1985],IncrementalChanges2015[[Enable]:[Enable]],TRUE,IncrementalChanges2015[[Voltage]:[Voltage]],CONCATENATE("&gt;",'Age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M39">
        <f>SUMIFS(IncrementalChanges2015[1984],IncrementalChanges2015[[Enable]:[Enable]],TRUE,IncrementalChanges2015[[Voltage]:[Voltage]],CONCATENATE("&gt;",'Age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N39">
        <f>SUMIFS(IncrementalChanges2015[1983],IncrementalChanges2015[[Enable]:[Enable]],TRUE,IncrementalChanges2015[[Voltage]:[Voltage]],CONCATENATE("&gt;",'Age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O39">
        <f>SUMIFS(IncrementalChanges2015[1982],IncrementalChanges2015[[Enable]:[Enable]],TRUE,IncrementalChanges2015[[Voltage]:[Voltage]],CONCATENATE("&gt;",'Age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P39">
        <f>SUMIFS(IncrementalChanges2015[1981],IncrementalChanges2015[[Enable]:[Enable]],TRUE,IncrementalChanges2015[[Voltage]:[Voltage]],CONCATENATE("&gt;",'Age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Q39">
        <f>SUMIFS(IncrementalChanges2015[1980],IncrementalChanges2015[[Enable]:[Enable]],TRUE,IncrementalChanges2015[[Voltage]:[Voltage]],CONCATENATE("&gt;",'Age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R39">
        <f>SUMIFS(IncrementalChanges2015[1979],IncrementalChanges2015[[Enable]:[Enable]],TRUE,IncrementalChanges2015[[Voltage]:[Voltage]],CONCATENATE("&gt;",'Age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S39">
        <f>SUMIFS(IncrementalChanges2015[1978],IncrementalChanges2015[[Enable]:[Enable]],TRUE,IncrementalChanges2015[[Voltage]:[Voltage]],CONCATENATE("&gt;",'Age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T39">
        <f>SUMIFS(IncrementalChanges2015[1977],IncrementalChanges2015[[Enable]:[Enable]],TRUE,IncrementalChanges2015[[Voltage]:[Voltage]],CONCATENATE("&gt;",'Age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U39">
        <f>SUMIFS(IncrementalChanges2015[1976],IncrementalChanges2015[[Enable]:[Enable]],TRUE,IncrementalChanges2015[[Voltage]:[Voltage]],CONCATENATE("&gt;",'Age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V39">
        <f>SUMIFS(IncrementalChanges2015[1975],IncrementalChanges2015[[Enable]:[Enable]],TRUE,IncrementalChanges2015[[Voltage]:[Voltage]],CONCATENATE("&gt;",'Age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W39">
        <f>SUMIFS(IncrementalChanges2015[1974],IncrementalChanges2015[[Enable]:[Enable]],TRUE,IncrementalChanges2015[[Voltage]:[Voltage]],CONCATENATE("&gt;",'Age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X39">
        <f>SUMIFS(IncrementalChanges2015[1973],IncrementalChanges2015[[Enable]:[Enable]],TRUE,IncrementalChanges2015[[Voltage]:[Voltage]],CONCATENATE("&gt;",'Age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Y39">
        <f>SUMIFS(IncrementalChanges2015[1972],IncrementalChanges2015[[Enable]:[Enable]],TRUE,IncrementalChanges2015[[Voltage]:[Voltage]],CONCATENATE("&gt;",'Age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Z39">
        <f>SUMIFS(IncrementalChanges2015[1971],IncrementalChanges2015[[Enable]:[Enable]],TRUE,IncrementalChanges2015[[Voltage]:[Voltage]],CONCATENATE("&gt;",'Age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A39">
        <f>SUMIFS(IncrementalChanges2015[1970],IncrementalChanges2015[[Enable]:[Enable]],TRUE,IncrementalChanges2015[[Voltage]:[Voltage]],CONCATENATE("&gt;",'Age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B39">
        <f>SUMIFS(IncrementalChanges2015[1969],IncrementalChanges2015[[Enable]:[Enable]],TRUE,IncrementalChanges2015[[Voltage]:[Voltage]],CONCATENATE("&gt;",'Age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C39">
        <f>SUMIFS(IncrementalChanges2015[1968],IncrementalChanges2015[[Enable]:[Enable]],TRUE,IncrementalChanges2015[[Voltage]:[Voltage]],CONCATENATE("&gt;",'Age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D39">
        <f>SUMIFS(IncrementalChanges2015[1967],IncrementalChanges2015[[Enable]:[Enable]],TRUE,IncrementalChanges2015[[Voltage]:[Voltage]],CONCATENATE("&gt;",'Age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E39">
        <f>SUMIFS(IncrementalChanges2015[1966],IncrementalChanges2015[[Enable]:[Enable]],TRUE,IncrementalChanges2015[[Voltage]:[Voltage]],CONCATENATE("&gt;",'Age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F39">
        <f>SUMIFS(IncrementalChanges2015[1965],IncrementalChanges2015[[Enable]:[Enable]],TRUE,IncrementalChanges2015[[Voltage]:[Voltage]],CONCATENATE("&gt;",'Age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G39">
        <f>SUMIFS(IncrementalChanges2015[1964],IncrementalChanges2015[[Enable]:[Enable]],TRUE,IncrementalChanges2015[[Voltage]:[Voltage]],CONCATENATE("&gt;",'Age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H39">
        <f>SUMIFS(IncrementalChanges2015[1963],IncrementalChanges2015[[Enable]:[Enable]],TRUE,IncrementalChanges2015[[Voltage]:[Voltage]],CONCATENATE("&gt;",'Age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I39">
        <f>SUMIFS(IncrementalChanges2015[1962],IncrementalChanges2015[[Enable]:[Enable]],TRUE,IncrementalChanges2015[[Voltage]:[Voltage]],CONCATENATE("&gt;",'Age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J39">
        <f>SUMIFS(IncrementalChanges2015[1961],IncrementalChanges2015[[Enable]:[Enable]],TRUE,IncrementalChanges2015[[Voltage]:[Voltage]],CONCATENATE("&gt;",'Age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K39">
        <f>SUMIFS(IncrementalChanges2015[1960],IncrementalChanges2015[[Enable]:[Enable]],TRUE,IncrementalChanges2015[[Voltage]:[Voltage]],CONCATENATE("&gt;",'Age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L39">
        <f>SUMIFS(IncrementalChanges2015[1959],IncrementalChanges2015[[Enable]:[Enable]],TRUE,IncrementalChanges2015[[Voltage]:[Voltage]],CONCATENATE("&gt;",'Age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M39">
        <f>SUMIFS(IncrementalChanges2015[1958],IncrementalChanges2015[[Enable]:[Enable]],TRUE,IncrementalChanges2015[[Voltage]:[Voltage]],CONCATENATE("&gt;",'Age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N39">
        <f>SUMIFS(IncrementalChanges2015[1957],IncrementalChanges2015[[Enable]:[Enable]],TRUE,IncrementalChanges2015[[Voltage]:[Voltage]],CONCATENATE("&gt;",'Age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O39">
        <f>SUMIFS(IncrementalChanges2015[1956],IncrementalChanges2015[[Enable]:[Enable]],TRUE,IncrementalChanges2015[[Voltage]:[Voltage]],CONCATENATE("&gt;",'Age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P39">
        <f>SUMIFS(IncrementalChanges2015[1955],IncrementalChanges2015[[Enable]:[Enable]],TRUE,IncrementalChanges2015[[Voltage]:[Voltage]],CONCATENATE("&gt;",'Age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Q39">
        <f>SUMIFS(IncrementalChanges2015[1954],IncrementalChanges2015[[Enable]:[Enable]],TRUE,IncrementalChanges2015[[Voltage]:[Voltage]],CONCATENATE("&gt;",'Age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R39">
        <f>SUMIFS(IncrementalChanges2015[1953],IncrementalChanges2015[[Enable]:[Enable]],TRUE,IncrementalChanges2015[[Voltage]:[Voltage]],CONCATENATE("&gt;",'Age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S39">
        <f>SUMIFS(IncrementalChanges2015[1952],IncrementalChanges2015[[Enable]:[Enable]],TRUE,IncrementalChanges2015[[Voltage]:[Voltage]],CONCATENATE("&gt;",'Age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T39">
        <f>SUMIFS(IncrementalChanges2015[1951],IncrementalChanges2015[[Enable]:[Enable]],TRUE,IncrementalChanges2015[[Voltage]:[Voltage]],CONCATENATE("&gt;",'Age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U39">
        <f>SUMIFS(IncrementalChanges2015[1950],IncrementalChanges2015[[Enable]:[Enable]],TRUE,IncrementalChanges2015[[Voltage]:[Voltage]],CONCATENATE("&gt;",'Age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V39">
        <f>SUMIFS(IncrementalChanges2015[1949],IncrementalChanges2015[[Enable]:[Enable]],TRUE,IncrementalChanges2015[[Voltage]:[Voltage]],CONCATENATE("&gt;",'Age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W39">
        <f>SUMIFS(IncrementalChanges2015[1948],IncrementalChanges2015[[Enable]:[Enable]],TRUE,IncrementalChanges2015[[Voltage]:[Voltage]],CONCATENATE("&gt;",'Age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X39">
        <f>SUMIFS(IncrementalChanges2015[1947],IncrementalChanges2015[[Enable]:[Enable]],TRUE,IncrementalChanges2015[[Voltage]:[Voltage]],CONCATENATE("&gt;",'Age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Y39">
        <f>SUMIFS(IncrementalChanges2015[1946],IncrementalChanges2015[[Enable]:[Enable]],TRUE,IncrementalChanges2015[[Voltage]:[Voltage]],CONCATENATE("&gt;",'Age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Z39">
        <f>SUMIFS(IncrementalChanges2015[1945],IncrementalChanges2015[[Enable]:[Enable]],TRUE,IncrementalChanges2015[[Voltage]:[Voltage]],CONCATENATE("&gt;",'Age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A39">
        <f>SUMIFS(IncrementalChanges2015[1944],IncrementalChanges2015[[Enable]:[Enable]],TRUE,IncrementalChanges2015[[Voltage]:[Voltage]],CONCATENATE("&gt;",'Age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B39">
        <f>SUMIFS(IncrementalChanges2015[1943],IncrementalChanges2015[[Enable]:[Enable]],TRUE,IncrementalChanges2015[[Voltage]:[Voltage]],CONCATENATE("&gt;",'Age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C39">
        <f>SUMIFS(IncrementalChanges2015[1942],IncrementalChanges2015[[Enable]:[Enable]],TRUE,IncrementalChanges2015[[Voltage]:[Voltage]],CONCATENATE("&gt;",'Age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D39">
        <f>SUMIFS(IncrementalChanges2015[1941],IncrementalChanges2015[[Enable]:[Enable]],TRUE,IncrementalChanges2015[[Voltage]:[Voltage]],CONCATENATE("&gt;",'Age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E39">
        <f>SUMIFS(IncrementalChanges2015[1940],IncrementalChanges2015[[Enable]:[Enable]],TRUE,IncrementalChanges2015[[Voltage]:[Voltage]],CONCATENATE("&gt;",'Age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F39">
        <f>SUMIFS(IncrementalChanges2015[1939],IncrementalChanges2015[[Enable]:[Enable]],TRUE,IncrementalChanges2015[[Voltage]:[Voltage]],CONCATENATE("&gt;",'Age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G39">
        <f>SUMIFS(IncrementalChanges2015[1938],IncrementalChanges2015[[Enable]:[Enable]],TRUE,IncrementalChanges2015[[Voltage]:[Voltage]],CONCATENATE("&gt;",'Age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H39">
        <f>SUMIFS(IncrementalChanges2015[1937],IncrementalChanges2015[[Enable]:[Enable]],TRUE,IncrementalChanges2015[[Voltage]:[Voltage]],CONCATENATE("&gt;",'Age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I39">
        <f>SUMIFS(IncrementalChanges2015[1936],IncrementalChanges2015[[Enable]:[Enable]],TRUE,IncrementalChanges2015[[Voltage]:[Voltage]],CONCATENATE("&gt;",'Age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J39">
        <f>SUMIFS(IncrementalChanges2015[1935],IncrementalChanges2015[[Enable]:[Enable]],TRUE,IncrementalChanges2015[[Voltage]:[Voltage]],CONCATENATE("&gt;",'Age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K39">
        <f>SUMIFS(IncrementalChanges2015[1934],IncrementalChanges2015[[Enable]:[Enable]],TRUE,IncrementalChanges2015[[Voltage]:[Voltage]],CONCATENATE("&gt;",'Age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L39">
        <f>SUMIFS(IncrementalChanges2015[1933],IncrementalChanges2015[[Enable]:[Enable]],TRUE,IncrementalChanges2015[[Voltage]:[Voltage]],CONCATENATE("&gt;",'Age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M39">
        <f>SUMIFS(IncrementalChanges2015[1932],IncrementalChanges2015[[Enable]:[Enable]],TRUE,IncrementalChanges2015[[Voltage]:[Voltage]],CONCATENATE("&gt;",'Age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N39">
        <f>SUMIFS(IncrementalChanges2015[1931],IncrementalChanges2015[[Enable]:[Enable]],TRUE,IncrementalChanges2015[[Voltage]:[Voltage]],CONCATENATE("&gt;",'Age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O39">
        <f>SUMIFS(IncrementalChanges2015[1930],IncrementalChanges2015[[Enable]:[Enable]],TRUE,IncrementalChanges2015[[Voltage]:[Voltage]],CONCATENATE("&gt;",'Age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P39">
        <f>SUMIFS(IncrementalChanges2015[1929],IncrementalChanges2015[[Enable]:[Enable]],TRUE,IncrementalChanges2015[[Voltage]:[Voltage]],CONCATENATE("&gt;",'Age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Q39">
        <f>SUMIFS(IncrementalChanges2015[1928],IncrementalChanges2015[[Enable]:[Enable]],TRUE,IncrementalChanges2015[[Voltage]:[Voltage]],CONCATENATE("&gt;",'Age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R39">
        <f>SUMIFS(IncrementalChanges2015[1927],IncrementalChanges2015[[Enable]:[Enable]],TRUE,IncrementalChanges2015[[Voltage]:[Voltage]],CONCATENATE("&gt;",'Age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S39">
        <f>SUMIFS(IncrementalChanges2015[1926],IncrementalChanges2015[[Enable]:[Enable]],TRUE,IncrementalChanges2015[[Voltage]:[Voltage]],CONCATENATE("&gt;",'Age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T39">
        <f>SUMIFS(IncrementalChanges2015[1925],IncrementalChanges2015[[Enable]:[Enable]],TRUE,IncrementalChanges2015[[Voltage]:[Voltage]],CONCATENATE("&gt;",'Age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U39">
        <f>SUMIFS(IncrementalChanges2015[1924],IncrementalChanges2015[[Enable]:[Enable]],TRUE,IncrementalChanges2015[[Voltage]:[Voltage]],CONCATENATE("&gt;",'Age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</row>
    <row r="40" spans="1:99" x14ac:dyDescent="0.3">
      <c r="C40" t="s">
        <v>28</v>
      </c>
      <c r="D40">
        <v>34</v>
      </c>
      <c r="E40">
        <v>66</v>
      </c>
      <c r="F40" t="s">
        <v>6</v>
      </c>
      <c r="G40" s="1">
        <f t="shared" ref="G40:G66" si="4">SUM(H40:CU40)</f>
        <v>0</v>
      </c>
      <c r="H40">
        <f>SUMIFS(IncrementalChanges2015[2015],IncrementalChanges2015[[Enable]:[Enable]],TRUE,IncrementalChanges2015[[Voltage]:[Voltage]],CONCATENATE("&gt;",'Age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I40">
        <f>SUMIFS(IncrementalChanges2015[2014],IncrementalChanges2015[[Enable]:[Enable]],TRUE,IncrementalChanges2015[[Voltage]:[Voltage]],CONCATENATE("&gt;",'Age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J40">
        <f>SUMIFS(IncrementalChanges2015[2013],IncrementalChanges2015[[Enable]:[Enable]],TRUE,IncrementalChanges2015[[Voltage]:[Voltage]],CONCATENATE("&gt;",'Age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K40">
        <f>SUMIFS(IncrementalChanges2015[2012],IncrementalChanges2015[[Enable]:[Enable]],TRUE,IncrementalChanges2015[[Voltage]:[Voltage]],CONCATENATE("&gt;",'Age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L40">
        <f>SUMIFS(IncrementalChanges2015[2011],IncrementalChanges2015[[Enable]:[Enable]],TRUE,IncrementalChanges2015[[Voltage]:[Voltage]],CONCATENATE("&gt;",'Age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M40">
        <f>SUMIFS(IncrementalChanges2015[2010],IncrementalChanges2015[[Enable]:[Enable]],TRUE,IncrementalChanges2015[[Voltage]:[Voltage]],CONCATENATE("&gt;",'Age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N40">
        <f>SUMIFS(IncrementalChanges2015[2009],IncrementalChanges2015[[Enable]:[Enable]],TRUE,IncrementalChanges2015[[Voltage]:[Voltage]],CONCATENATE("&gt;",'Age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O40">
        <f>SUMIFS(IncrementalChanges2015[2008],IncrementalChanges2015[[Enable]:[Enable]],TRUE,IncrementalChanges2015[[Voltage]:[Voltage]],CONCATENATE("&gt;",'Age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P40">
        <f>SUMIFS(IncrementalChanges2015[2007],IncrementalChanges2015[[Enable]:[Enable]],TRUE,IncrementalChanges2015[[Voltage]:[Voltage]],CONCATENATE("&gt;",'Age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Q40">
        <f>SUMIFS(IncrementalChanges2015[2006],IncrementalChanges2015[[Enable]:[Enable]],TRUE,IncrementalChanges2015[[Voltage]:[Voltage]],CONCATENATE("&gt;",'Age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R40">
        <f>SUMIFS(IncrementalChanges2015[2005],IncrementalChanges2015[[Enable]:[Enable]],TRUE,IncrementalChanges2015[[Voltage]:[Voltage]],CONCATENATE("&gt;",'Age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S40">
        <f>SUMIFS(IncrementalChanges2015[2004],IncrementalChanges2015[[Enable]:[Enable]],TRUE,IncrementalChanges2015[[Voltage]:[Voltage]],CONCATENATE("&gt;",'Age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T40">
        <f>SUMIFS(IncrementalChanges2015[2003],IncrementalChanges2015[[Enable]:[Enable]],TRUE,IncrementalChanges2015[[Voltage]:[Voltage]],CONCATENATE("&gt;",'Age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U40">
        <f>SUMIFS(IncrementalChanges2015[2002],IncrementalChanges2015[[Enable]:[Enable]],TRUE,IncrementalChanges2015[[Voltage]:[Voltage]],CONCATENATE("&gt;",'Age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V40">
        <f>SUMIFS(IncrementalChanges2015[2001],IncrementalChanges2015[[Enable]:[Enable]],TRUE,IncrementalChanges2015[[Voltage]:[Voltage]],CONCATENATE("&gt;",'Age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W40">
        <f>SUMIFS(IncrementalChanges2015[2000],IncrementalChanges2015[[Enable]:[Enable]],TRUE,IncrementalChanges2015[[Voltage]:[Voltage]],CONCATENATE("&gt;",'Age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X40">
        <f>SUMIFS(IncrementalChanges2015[1999],IncrementalChanges2015[[Enable]:[Enable]],TRUE,IncrementalChanges2015[[Voltage]:[Voltage]],CONCATENATE("&gt;",'Age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Y40">
        <f>SUMIFS(IncrementalChanges2015[1998],IncrementalChanges2015[[Enable]:[Enable]],TRUE,IncrementalChanges2015[[Voltage]:[Voltage]],CONCATENATE("&gt;",'Age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Z40">
        <f>SUMIFS(IncrementalChanges2015[1997],IncrementalChanges2015[[Enable]:[Enable]],TRUE,IncrementalChanges2015[[Voltage]:[Voltage]],CONCATENATE("&gt;",'Age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A40">
        <f>SUMIFS(IncrementalChanges2015[1996],IncrementalChanges2015[[Enable]:[Enable]],TRUE,IncrementalChanges2015[[Voltage]:[Voltage]],CONCATENATE("&gt;",'Age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B40">
        <f>SUMIFS(IncrementalChanges2015[1995],IncrementalChanges2015[[Enable]:[Enable]],TRUE,IncrementalChanges2015[[Voltage]:[Voltage]],CONCATENATE("&gt;",'Age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C40">
        <f>SUMIFS(IncrementalChanges2015[1994],IncrementalChanges2015[[Enable]:[Enable]],TRUE,IncrementalChanges2015[[Voltage]:[Voltage]],CONCATENATE("&gt;",'Age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D40">
        <f>SUMIFS(IncrementalChanges2015[1993],IncrementalChanges2015[[Enable]:[Enable]],TRUE,IncrementalChanges2015[[Voltage]:[Voltage]],CONCATENATE("&gt;",'Age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E40">
        <f>SUMIFS(IncrementalChanges2015[1992],IncrementalChanges2015[[Enable]:[Enable]],TRUE,IncrementalChanges2015[[Voltage]:[Voltage]],CONCATENATE("&gt;",'Age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F40">
        <f>SUMIFS(IncrementalChanges2015[1991],IncrementalChanges2015[[Enable]:[Enable]],TRUE,IncrementalChanges2015[[Voltage]:[Voltage]],CONCATENATE("&gt;",'Age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G40">
        <f>SUMIFS(IncrementalChanges2015[1990],IncrementalChanges2015[[Enable]:[Enable]],TRUE,IncrementalChanges2015[[Voltage]:[Voltage]],CONCATENATE("&gt;",'Age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H40">
        <f>SUMIFS(IncrementalChanges2015[1989],IncrementalChanges2015[[Enable]:[Enable]],TRUE,IncrementalChanges2015[[Voltage]:[Voltage]],CONCATENATE("&gt;",'Age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I40">
        <f>SUMIFS(IncrementalChanges2015[1988],IncrementalChanges2015[[Enable]:[Enable]],TRUE,IncrementalChanges2015[[Voltage]:[Voltage]],CONCATENATE("&gt;",'Age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J40">
        <f>SUMIFS(IncrementalChanges2015[1987],IncrementalChanges2015[[Enable]:[Enable]],TRUE,IncrementalChanges2015[[Voltage]:[Voltage]],CONCATENATE("&gt;",'Age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K40">
        <f>SUMIFS(IncrementalChanges2015[1986],IncrementalChanges2015[[Enable]:[Enable]],TRUE,IncrementalChanges2015[[Voltage]:[Voltage]],CONCATENATE("&gt;",'Age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L40">
        <f>SUMIFS(IncrementalChanges2015[1985],IncrementalChanges2015[[Enable]:[Enable]],TRUE,IncrementalChanges2015[[Voltage]:[Voltage]],CONCATENATE("&gt;",'Age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M40">
        <f>SUMIFS(IncrementalChanges2015[1984],IncrementalChanges2015[[Enable]:[Enable]],TRUE,IncrementalChanges2015[[Voltage]:[Voltage]],CONCATENATE("&gt;",'Age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N40">
        <f>SUMIFS(IncrementalChanges2015[1983],IncrementalChanges2015[[Enable]:[Enable]],TRUE,IncrementalChanges2015[[Voltage]:[Voltage]],CONCATENATE("&gt;",'Age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O40">
        <f>SUMIFS(IncrementalChanges2015[1982],IncrementalChanges2015[[Enable]:[Enable]],TRUE,IncrementalChanges2015[[Voltage]:[Voltage]],CONCATENATE("&gt;",'Age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P40">
        <f>SUMIFS(IncrementalChanges2015[1981],IncrementalChanges2015[[Enable]:[Enable]],TRUE,IncrementalChanges2015[[Voltage]:[Voltage]],CONCATENATE("&gt;",'Age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Q40">
        <f>SUMIFS(IncrementalChanges2015[1980],IncrementalChanges2015[[Enable]:[Enable]],TRUE,IncrementalChanges2015[[Voltage]:[Voltage]],CONCATENATE("&gt;",'Age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R40">
        <f>SUMIFS(IncrementalChanges2015[1979],IncrementalChanges2015[[Enable]:[Enable]],TRUE,IncrementalChanges2015[[Voltage]:[Voltage]],CONCATENATE("&gt;",'Age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S40">
        <f>SUMIFS(IncrementalChanges2015[1978],IncrementalChanges2015[[Enable]:[Enable]],TRUE,IncrementalChanges2015[[Voltage]:[Voltage]],CONCATENATE("&gt;",'Age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T40">
        <f>SUMIFS(IncrementalChanges2015[1977],IncrementalChanges2015[[Enable]:[Enable]],TRUE,IncrementalChanges2015[[Voltage]:[Voltage]],CONCATENATE("&gt;",'Age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U40">
        <f>SUMIFS(IncrementalChanges2015[1976],IncrementalChanges2015[[Enable]:[Enable]],TRUE,IncrementalChanges2015[[Voltage]:[Voltage]],CONCATENATE("&gt;",'Age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V40">
        <f>SUMIFS(IncrementalChanges2015[1975],IncrementalChanges2015[[Enable]:[Enable]],TRUE,IncrementalChanges2015[[Voltage]:[Voltage]],CONCATENATE("&gt;",'Age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W40">
        <f>SUMIFS(IncrementalChanges2015[1974],IncrementalChanges2015[[Enable]:[Enable]],TRUE,IncrementalChanges2015[[Voltage]:[Voltage]],CONCATENATE("&gt;",'Age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X40">
        <f>SUMIFS(IncrementalChanges2015[1973],IncrementalChanges2015[[Enable]:[Enable]],TRUE,IncrementalChanges2015[[Voltage]:[Voltage]],CONCATENATE("&gt;",'Age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Y40">
        <f>SUMIFS(IncrementalChanges2015[1972],IncrementalChanges2015[[Enable]:[Enable]],TRUE,IncrementalChanges2015[[Voltage]:[Voltage]],CONCATENATE("&gt;",'Age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Z40">
        <f>SUMIFS(IncrementalChanges2015[1971],IncrementalChanges2015[[Enable]:[Enable]],TRUE,IncrementalChanges2015[[Voltage]:[Voltage]],CONCATENATE("&gt;",'Age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A40">
        <f>SUMIFS(IncrementalChanges2015[1970],IncrementalChanges2015[[Enable]:[Enable]],TRUE,IncrementalChanges2015[[Voltage]:[Voltage]],CONCATENATE("&gt;",'Age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B40">
        <f>SUMIFS(IncrementalChanges2015[1969],IncrementalChanges2015[[Enable]:[Enable]],TRUE,IncrementalChanges2015[[Voltage]:[Voltage]],CONCATENATE("&gt;",'Age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C40">
        <f>SUMIFS(IncrementalChanges2015[1968],IncrementalChanges2015[[Enable]:[Enable]],TRUE,IncrementalChanges2015[[Voltage]:[Voltage]],CONCATENATE("&gt;",'Age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D40">
        <f>SUMIFS(IncrementalChanges2015[1967],IncrementalChanges2015[[Enable]:[Enable]],TRUE,IncrementalChanges2015[[Voltage]:[Voltage]],CONCATENATE("&gt;",'Age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E40">
        <f>SUMIFS(IncrementalChanges2015[1966],IncrementalChanges2015[[Enable]:[Enable]],TRUE,IncrementalChanges2015[[Voltage]:[Voltage]],CONCATENATE("&gt;",'Age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F40">
        <f>SUMIFS(IncrementalChanges2015[1965],IncrementalChanges2015[[Enable]:[Enable]],TRUE,IncrementalChanges2015[[Voltage]:[Voltage]],CONCATENATE("&gt;",'Age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G40">
        <f>SUMIFS(IncrementalChanges2015[1964],IncrementalChanges2015[[Enable]:[Enable]],TRUE,IncrementalChanges2015[[Voltage]:[Voltage]],CONCATENATE("&gt;",'Age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H40">
        <f>SUMIFS(IncrementalChanges2015[1963],IncrementalChanges2015[[Enable]:[Enable]],TRUE,IncrementalChanges2015[[Voltage]:[Voltage]],CONCATENATE("&gt;",'Age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I40">
        <f>SUMIFS(IncrementalChanges2015[1962],IncrementalChanges2015[[Enable]:[Enable]],TRUE,IncrementalChanges2015[[Voltage]:[Voltage]],CONCATENATE("&gt;",'Age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J40">
        <f>SUMIFS(IncrementalChanges2015[1961],IncrementalChanges2015[[Enable]:[Enable]],TRUE,IncrementalChanges2015[[Voltage]:[Voltage]],CONCATENATE("&gt;",'Age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K40">
        <f>SUMIFS(IncrementalChanges2015[1960],IncrementalChanges2015[[Enable]:[Enable]],TRUE,IncrementalChanges2015[[Voltage]:[Voltage]],CONCATENATE("&gt;",'Age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L40">
        <f>SUMIFS(IncrementalChanges2015[1959],IncrementalChanges2015[[Enable]:[Enable]],TRUE,IncrementalChanges2015[[Voltage]:[Voltage]],CONCATENATE("&gt;",'Age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M40">
        <f>SUMIFS(IncrementalChanges2015[1958],IncrementalChanges2015[[Enable]:[Enable]],TRUE,IncrementalChanges2015[[Voltage]:[Voltage]],CONCATENATE("&gt;",'Age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N40">
        <f>SUMIFS(IncrementalChanges2015[1957],IncrementalChanges2015[[Enable]:[Enable]],TRUE,IncrementalChanges2015[[Voltage]:[Voltage]],CONCATENATE("&gt;",'Age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O40">
        <f>SUMIFS(IncrementalChanges2015[1956],IncrementalChanges2015[[Enable]:[Enable]],TRUE,IncrementalChanges2015[[Voltage]:[Voltage]],CONCATENATE("&gt;",'Age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P40">
        <f>SUMIFS(IncrementalChanges2015[1955],IncrementalChanges2015[[Enable]:[Enable]],TRUE,IncrementalChanges2015[[Voltage]:[Voltage]],CONCATENATE("&gt;",'Age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Q40">
        <f>SUMIFS(IncrementalChanges2015[1954],IncrementalChanges2015[[Enable]:[Enable]],TRUE,IncrementalChanges2015[[Voltage]:[Voltage]],CONCATENATE("&gt;",'Age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R40">
        <f>SUMIFS(IncrementalChanges2015[1953],IncrementalChanges2015[[Enable]:[Enable]],TRUE,IncrementalChanges2015[[Voltage]:[Voltage]],CONCATENATE("&gt;",'Age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S40">
        <f>SUMIFS(IncrementalChanges2015[1952],IncrementalChanges2015[[Enable]:[Enable]],TRUE,IncrementalChanges2015[[Voltage]:[Voltage]],CONCATENATE("&gt;",'Age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T40">
        <f>SUMIFS(IncrementalChanges2015[1951],IncrementalChanges2015[[Enable]:[Enable]],TRUE,IncrementalChanges2015[[Voltage]:[Voltage]],CONCATENATE("&gt;",'Age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U40">
        <f>SUMIFS(IncrementalChanges2015[1950],IncrementalChanges2015[[Enable]:[Enable]],TRUE,IncrementalChanges2015[[Voltage]:[Voltage]],CONCATENATE("&gt;",'Age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V40">
        <f>SUMIFS(IncrementalChanges2015[1949],IncrementalChanges2015[[Enable]:[Enable]],TRUE,IncrementalChanges2015[[Voltage]:[Voltage]],CONCATENATE("&gt;",'Age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W40">
        <f>SUMIFS(IncrementalChanges2015[1948],IncrementalChanges2015[[Enable]:[Enable]],TRUE,IncrementalChanges2015[[Voltage]:[Voltage]],CONCATENATE("&gt;",'Age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X40">
        <f>SUMIFS(IncrementalChanges2015[1947],IncrementalChanges2015[[Enable]:[Enable]],TRUE,IncrementalChanges2015[[Voltage]:[Voltage]],CONCATENATE("&gt;",'Age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Y40">
        <f>SUMIFS(IncrementalChanges2015[1946],IncrementalChanges2015[[Enable]:[Enable]],TRUE,IncrementalChanges2015[[Voltage]:[Voltage]],CONCATENATE("&gt;",'Age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Z40">
        <f>SUMIFS(IncrementalChanges2015[1945],IncrementalChanges2015[[Enable]:[Enable]],TRUE,IncrementalChanges2015[[Voltage]:[Voltage]],CONCATENATE("&gt;",'Age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A40">
        <f>SUMIFS(IncrementalChanges2015[1944],IncrementalChanges2015[[Enable]:[Enable]],TRUE,IncrementalChanges2015[[Voltage]:[Voltage]],CONCATENATE("&gt;",'Age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B40">
        <f>SUMIFS(IncrementalChanges2015[1943],IncrementalChanges2015[[Enable]:[Enable]],TRUE,IncrementalChanges2015[[Voltage]:[Voltage]],CONCATENATE("&gt;",'Age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C40">
        <f>SUMIFS(IncrementalChanges2015[1942],IncrementalChanges2015[[Enable]:[Enable]],TRUE,IncrementalChanges2015[[Voltage]:[Voltage]],CONCATENATE("&gt;",'Age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D40">
        <f>SUMIFS(IncrementalChanges2015[1941],IncrementalChanges2015[[Enable]:[Enable]],TRUE,IncrementalChanges2015[[Voltage]:[Voltage]],CONCATENATE("&gt;",'Age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E40">
        <f>SUMIFS(IncrementalChanges2015[1940],IncrementalChanges2015[[Enable]:[Enable]],TRUE,IncrementalChanges2015[[Voltage]:[Voltage]],CONCATENATE("&gt;",'Age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F40">
        <f>SUMIFS(IncrementalChanges2015[1939],IncrementalChanges2015[[Enable]:[Enable]],TRUE,IncrementalChanges2015[[Voltage]:[Voltage]],CONCATENATE("&gt;",'Age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G40">
        <f>SUMIFS(IncrementalChanges2015[1938],IncrementalChanges2015[[Enable]:[Enable]],TRUE,IncrementalChanges2015[[Voltage]:[Voltage]],CONCATENATE("&gt;",'Age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H40">
        <f>SUMIFS(IncrementalChanges2015[1937],IncrementalChanges2015[[Enable]:[Enable]],TRUE,IncrementalChanges2015[[Voltage]:[Voltage]],CONCATENATE("&gt;",'Age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I40">
        <f>SUMIFS(IncrementalChanges2015[1936],IncrementalChanges2015[[Enable]:[Enable]],TRUE,IncrementalChanges2015[[Voltage]:[Voltage]],CONCATENATE("&gt;",'Age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J40">
        <f>SUMIFS(IncrementalChanges2015[1935],IncrementalChanges2015[[Enable]:[Enable]],TRUE,IncrementalChanges2015[[Voltage]:[Voltage]],CONCATENATE("&gt;",'Age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K40">
        <f>SUMIFS(IncrementalChanges2015[1934],IncrementalChanges2015[[Enable]:[Enable]],TRUE,IncrementalChanges2015[[Voltage]:[Voltage]],CONCATENATE("&gt;",'Age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L40">
        <f>SUMIFS(IncrementalChanges2015[1933],IncrementalChanges2015[[Enable]:[Enable]],TRUE,IncrementalChanges2015[[Voltage]:[Voltage]],CONCATENATE("&gt;",'Age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M40">
        <f>SUMIFS(IncrementalChanges2015[1932],IncrementalChanges2015[[Enable]:[Enable]],TRUE,IncrementalChanges2015[[Voltage]:[Voltage]],CONCATENATE("&gt;",'Age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N40">
        <f>SUMIFS(IncrementalChanges2015[1931],IncrementalChanges2015[[Enable]:[Enable]],TRUE,IncrementalChanges2015[[Voltage]:[Voltage]],CONCATENATE("&gt;",'Age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O40">
        <f>SUMIFS(IncrementalChanges2015[1930],IncrementalChanges2015[[Enable]:[Enable]],TRUE,IncrementalChanges2015[[Voltage]:[Voltage]],CONCATENATE("&gt;",'Age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P40">
        <f>SUMIFS(IncrementalChanges2015[1929],IncrementalChanges2015[[Enable]:[Enable]],TRUE,IncrementalChanges2015[[Voltage]:[Voltage]],CONCATENATE("&gt;",'Age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Q40">
        <f>SUMIFS(IncrementalChanges2015[1928],IncrementalChanges2015[[Enable]:[Enable]],TRUE,IncrementalChanges2015[[Voltage]:[Voltage]],CONCATENATE("&gt;",'Age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R40">
        <f>SUMIFS(IncrementalChanges2015[1927],IncrementalChanges2015[[Enable]:[Enable]],TRUE,IncrementalChanges2015[[Voltage]:[Voltage]],CONCATENATE("&gt;",'Age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S40">
        <f>SUMIFS(IncrementalChanges2015[1926],IncrementalChanges2015[[Enable]:[Enable]],TRUE,IncrementalChanges2015[[Voltage]:[Voltage]],CONCATENATE("&gt;",'Age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T40">
        <f>SUMIFS(IncrementalChanges2015[1925],IncrementalChanges2015[[Enable]:[Enable]],TRUE,IncrementalChanges2015[[Voltage]:[Voltage]],CONCATENATE("&gt;",'Age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U40">
        <f>SUMIFS(IncrementalChanges2015[1924],IncrementalChanges2015[[Enable]:[Enable]],TRUE,IncrementalChanges2015[[Voltage]:[Voltage]],CONCATENATE("&gt;",'Age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</row>
    <row r="41" spans="1:99" x14ac:dyDescent="0.3">
      <c r="C41" t="s">
        <v>29</v>
      </c>
      <c r="D41">
        <v>67</v>
      </c>
      <c r="E41">
        <v>132</v>
      </c>
      <c r="F41" t="s">
        <v>6</v>
      </c>
      <c r="G41" s="1">
        <f t="shared" si="4"/>
        <v>-12</v>
      </c>
      <c r="H41">
        <f>SUMIFS(IncrementalChanges2015[2015],IncrementalChanges2015[[Enable]:[Enable]],TRUE,IncrementalChanges2015[[Voltage]:[Voltage]],CONCATENATE("&gt;",'Age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I41">
        <f>SUMIFS(IncrementalChanges2015[2014],IncrementalChanges2015[[Enable]:[Enable]],TRUE,IncrementalChanges2015[[Voltage]:[Voltage]],CONCATENATE("&gt;",'Age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J41">
        <f>SUMIFS(IncrementalChanges2015[2013],IncrementalChanges2015[[Enable]:[Enable]],TRUE,IncrementalChanges2015[[Voltage]:[Voltage]],CONCATENATE("&gt;",'Age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K41">
        <f>SUMIFS(IncrementalChanges2015[2012],IncrementalChanges2015[[Enable]:[Enable]],TRUE,IncrementalChanges2015[[Voltage]:[Voltage]],CONCATENATE("&gt;",'Age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L41">
        <f>SUMIFS(IncrementalChanges2015[2011],IncrementalChanges2015[[Enable]:[Enable]],TRUE,IncrementalChanges2015[[Voltage]:[Voltage]],CONCATENATE("&gt;",'Age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M41">
        <f>SUMIFS(IncrementalChanges2015[2010],IncrementalChanges2015[[Enable]:[Enable]],TRUE,IncrementalChanges2015[[Voltage]:[Voltage]],CONCATENATE("&gt;",'Age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N41">
        <f>SUMIFS(IncrementalChanges2015[2009],IncrementalChanges2015[[Enable]:[Enable]],TRUE,IncrementalChanges2015[[Voltage]:[Voltage]],CONCATENATE("&gt;",'Age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O41">
        <f>SUMIFS(IncrementalChanges2015[2008],IncrementalChanges2015[[Enable]:[Enable]],TRUE,IncrementalChanges2015[[Voltage]:[Voltage]],CONCATENATE("&gt;",'Age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P41">
        <f>SUMIFS(IncrementalChanges2015[2007],IncrementalChanges2015[[Enable]:[Enable]],TRUE,IncrementalChanges2015[[Voltage]:[Voltage]],CONCATENATE("&gt;",'Age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Q41">
        <f>SUMIFS(IncrementalChanges2015[2006],IncrementalChanges2015[[Enable]:[Enable]],TRUE,IncrementalChanges2015[[Voltage]:[Voltage]],CONCATENATE("&gt;",'Age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R41">
        <f>SUMIFS(IncrementalChanges2015[2005],IncrementalChanges2015[[Enable]:[Enable]],TRUE,IncrementalChanges2015[[Voltage]:[Voltage]],CONCATENATE("&gt;",'Age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S41">
        <f>SUMIFS(IncrementalChanges2015[2004],IncrementalChanges2015[[Enable]:[Enable]],TRUE,IncrementalChanges2015[[Voltage]:[Voltage]],CONCATENATE("&gt;",'Age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T41">
        <f>SUMIFS(IncrementalChanges2015[2003],IncrementalChanges2015[[Enable]:[Enable]],TRUE,IncrementalChanges2015[[Voltage]:[Voltage]],CONCATENATE("&gt;",'Age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U41">
        <f>SUMIFS(IncrementalChanges2015[2002],IncrementalChanges2015[[Enable]:[Enable]],TRUE,IncrementalChanges2015[[Voltage]:[Voltage]],CONCATENATE("&gt;",'Age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V41">
        <f>SUMIFS(IncrementalChanges2015[2001],IncrementalChanges2015[[Enable]:[Enable]],TRUE,IncrementalChanges2015[[Voltage]:[Voltage]],CONCATENATE("&gt;",'Age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W41">
        <f>SUMIFS(IncrementalChanges2015[2000],IncrementalChanges2015[[Enable]:[Enable]],TRUE,IncrementalChanges2015[[Voltage]:[Voltage]],CONCATENATE("&gt;",'Age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X41">
        <f>SUMIFS(IncrementalChanges2015[1999],IncrementalChanges2015[[Enable]:[Enable]],TRUE,IncrementalChanges2015[[Voltage]:[Voltage]],CONCATENATE("&gt;",'Age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Y41">
        <f>SUMIFS(IncrementalChanges2015[1998],IncrementalChanges2015[[Enable]:[Enable]],TRUE,IncrementalChanges2015[[Voltage]:[Voltage]],CONCATENATE("&gt;",'Age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Z41">
        <f>SUMIFS(IncrementalChanges2015[1997],IncrementalChanges2015[[Enable]:[Enable]],TRUE,IncrementalChanges2015[[Voltage]:[Voltage]],CONCATENATE("&gt;",'Age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A41">
        <f>SUMIFS(IncrementalChanges2015[1996],IncrementalChanges2015[[Enable]:[Enable]],TRUE,IncrementalChanges2015[[Voltage]:[Voltage]],CONCATENATE("&gt;",'Age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B41">
        <f>SUMIFS(IncrementalChanges2015[1995],IncrementalChanges2015[[Enable]:[Enable]],TRUE,IncrementalChanges2015[[Voltage]:[Voltage]],CONCATENATE("&gt;",'Age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C41">
        <f>SUMIFS(IncrementalChanges2015[1994],IncrementalChanges2015[[Enable]:[Enable]],TRUE,IncrementalChanges2015[[Voltage]:[Voltage]],CONCATENATE("&gt;",'Age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D41">
        <f>SUMIFS(IncrementalChanges2015[1993],IncrementalChanges2015[[Enable]:[Enable]],TRUE,IncrementalChanges2015[[Voltage]:[Voltage]],CONCATENATE("&gt;",'Age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E41">
        <f>SUMIFS(IncrementalChanges2015[1992],IncrementalChanges2015[[Enable]:[Enable]],TRUE,IncrementalChanges2015[[Voltage]:[Voltage]],CONCATENATE("&gt;",'Age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F41">
        <f>SUMIFS(IncrementalChanges2015[1991],IncrementalChanges2015[[Enable]:[Enable]],TRUE,IncrementalChanges2015[[Voltage]:[Voltage]],CONCATENATE("&gt;",'Age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G41">
        <f>SUMIFS(IncrementalChanges2015[1990],IncrementalChanges2015[[Enable]:[Enable]],TRUE,IncrementalChanges2015[[Voltage]:[Voltage]],CONCATENATE("&gt;",'Age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H41">
        <f>SUMIFS(IncrementalChanges2015[1989],IncrementalChanges2015[[Enable]:[Enable]],TRUE,IncrementalChanges2015[[Voltage]:[Voltage]],CONCATENATE("&gt;",'Age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I41">
        <f>SUMIFS(IncrementalChanges2015[1988],IncrementalChanges2015[[Enable]:[Enable]],TRUE,IncrementalChanges2015[[Voltage]:[Voltage]],CONCATENATE("&gt;",'Age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J41">
        <f>SUMIFS(IncrementalChanges2015[1987],IncrementalChanges2015[[Enable]:[Enable]],TRUE,IncrementalChanges2015[[Voltage]:[Voltage]],CONCATENATE("&gt;",'Age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K41">
        <f>SUMIFS(IncrementalChanges2015[1986],IncrementalChanges2015[[Enable]:[Enable]],TRUE,IncrementalChanges2015[[Voltage]:[Voltage]],CONCATENATE("&gt;",'Age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L41">
        <f>SUMIFS(IncrementalChanges2015[1985],IncrementalChanges2015[[Enable]:[Enable]],TRUE,IncrementalChanges2015[[Voltage]:[Voltage]],CONCATENATE("&gt;",'Age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-1</v>
      </c>
      <c r="AM41">
        <f>SUMIFS(IncrementalChanges2015[1984],IncrementalChanges2015[[Enable]:[Enable]],TRUE,IncrementalChanges2015[[Voltage]:[Voltage]],CONCATENATE("&gt;",'Age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-5</v>
      </c>
      <c r="AN41">
        <f>SUMIFS(IncrementalChanges2015[1983],IncrementalChanges2015[[Enable]:[Enable]],TRUE,IncrementalChanges2015[[Voltage]:[Voltage]],CONCATENATE("&gt;",'Age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O41">
        <f>SUMIFS(IncrementalChanges2015[1982],IncrementalChanges2015[[Enable]:[Enable]],TRUE,IncrementalChanges2015[[Voltage]:[Voltage]],CONCATENATE("&gt;",'Age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P41">
        <f>SUMIFS(IncrementalChanges2015[1981],IncrementalChanges2015[[Enable]:[Enable]],TRUE,IncrementalChanges2015[[Voltage]:[Voltage]],CONCATENATE("&gt;",'Age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-1</v>
      </c>
      <c r="AQ41">
        <f>SUMIFS(IncrementalChanges2015[1980],IncrementalChanges2015[[Enable]:[Enable]],TRUE,IncrementalChanges2015[[Voltage]:[Voltage]],CONCATENATE("&gt;",'Age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R41">
        <f>SUMIFS(IncrementalChanges2015[1979],IncrementalChanges2015[[Enable]:[Enable]],TRUE,IncrementalChanges2015[[Voltage]:[Voltage]],CONCATENATE("&gt;",'Age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S41">
        <f>SUMIFS(IncrementalChanges2015[1978],IncrementalChanges2015[[Enable]:[Enable]],TRUE,IncrementalChanges2015[[Voltage]:[Voltage]],CONCATENATE("&gt;",'Age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T41">
        <f>SUMIFS(IncrementalChanges2015[1977],IncrementalChanges2015[[Enable]:[Enable]],TRUE,IncrementalChanges2015[[Voltage]:[Voltage]],CONCATENATE("&gt;",'Age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U41">
        <f>SUMIFS(IncrementalChanges2015[1976],IncrementalChanges2015[[Enable]:[Enable]],TRUE,IncrementalChanges2015[[Voltage]:[Voltage]],CONCATENATE("&gt;",'Age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V41">
        <f>SUMIFS(IncrementalChanges2015[1975],IncrementalChanges2015[[Enable]:[Enable]],TRUE,IncrementalChanges2015[[Voltage]:[Voltage]],CONCATENATE("&gt;",'Age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-3</v>
      </c>
      <c r="AW41">
        <f>SUMIFS(IncrementalChanges2015[1974],IncrementalChanges2015[[Enable]:[Enable]],TRUE,IncrementalChanges2015[[Voltage]:[Voltage]],CONCATENATE("&gt;",'Age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X41">
        <f>SUMIFS(IncrementalChanges2015[1973],IncrementalChanges2015[[Enable]:[Enable]],TRUE,IncrementalChanges2015[[Voltage]:[Voltage]],CONCATENATE("&gt;",'Age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Y41">
        <f>SUMIFS(IncrementalChanges2015[1972],IncrementalChanges2015[[Enable]:[Enable]],TRUE,IncrementalChanges2015[[Voltage]:[Voltage]],CONCATENATE("&gt;",'Age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Z41">
        <f>SUMIFS(IncrementalChanges2015[1971],IncrementalChanges2015[[Enable]:[Enable]],TRUE,IncrementalChanges2015[[Voltage]:[Voltage]],CONCATENATE("&gt;",'Age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A41">
        <f>SUMIFS(IncrementalChanges2015[1970],IncrementalChanges2015[[Enable]:[Enable]],TRUE,IncrementalChanges2015[[Voltage]:[Voltage]],CONCATENATE("&gt;",'Age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B41">
        <f>SUMIFS(IncrementalChanges2015[1969],IncrementalChanges2015[[Enable]:[Enable]],TRUE,IncrementalChanges2015[[Voltage]:[Voltage]],CONCATENATE("&gt;",'Age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C41">
        <f>SUMIFS(IncrementalChanges2015[1968],IncrementalChanges2015[[Enable]:[Enable]],TRUE,IncrementalChanges2015[[Voltage]:[Voltage]],CONCATENATE("&gt;",'Age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D41">
        <f>SUMIFS(IncrementalChanges2015[1967],IncrementalChanges2015[[Enable]:[Enable]],TRUE,IncrementalChanges2015[[Voltage]:[Voltage]],CONCATENATE("&gt;",'Age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E41">
        <f>SUMIFS(IncrementalChanges2015[1966],IncrementalChanges2015[[Enable]:[Enable]],TRUE,IncrementalChanges2015[[Voltage]:[Voltage]],CONCATENATE("&gt;",'Age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F41">
        <f>SUMIFS(IncrementalChanges2015[1965],IncrementalChanges2015[[Enable]:[Enable]],TRUE,IncrementalChanges2015[[Voltage]:[Voltage]],CONCATENATE("&gt;",'Age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G41">
        <f>SUMIFS(IncrementalChanges2015[1964],IncrementalChanges2015[[Enable]:[Enable]],TRUE,IncrementalChanges2015[[Voltage]:[Voltage]],CONCATENATE("&gt;",'Age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H41">
        <f>SUMIFS(IncrementalChanges2015[1963],IncrementalChanges2015[[Enable]:[Enable]],TRUE,IncrementalChanges2015[[Voltage]:[Voltage]],CONCATENATE("&gt;",'Age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-2</v>
      </c>
      <c r="BI41">
        <f>SUMIFS(IncrementalChanges2015[1962],IncrementalChanges2015[[Enable]:[Enable]],TRUE,IncrementalChanges2015[[Voltage]:[Voltage]],CONCATENATE("&gt;",'Age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J41">
        <f>SUMIFS(IncrementalChanges2015[1961],IncrementalChanges2015[[Enable]:[Enable]],TRUE,IncrementalChanges2015[[Voltage]:[Voltage]],CONCATENATE("&gt;",'Age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K41">
        <f>SUMIFS(IncrementalChanges2015[1960],IncrementalChanges2015[[Enable]:[Enable]],TRUE,IncrementalChanges2015[[Voltage]:[Voltage]],CONCATENATE("&gt;",'Age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L41">
        <f>SUMIFS(IncrementalChanges2015[1959],IncrementalChanges2015[[Enable]:[Enable]],TRUE,IncrementalChanges2015[[Voltage]:[Voltage]],CONCATENATE("&gt;",'Age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M41">
        <f>SUMIFS(IncrementalChanges2015[1958],IncrementalChanges2015[[Enable]:[Enable]],TRUE,IncrementalChanges2015[[Voltage]:[Voltage]],CONCATENATE("&gt;",'Age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N41">
        <f>SUMIFS(IncrementalChanges2015[1957],IncrementalChanges2015[[Enable]:[Enable]],TRUE,IncrementalChanges2015[[Voltage]:[Voltage]],CONCATENATE("&gt;",'Age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O41">
        <f>SUMIFS(IncrementalChanges2015[1956],IncrementalChanges2015[[Enable]:[Enable]],TRUE,IncrementalChanges2015[[Voltage]:[Voltage]],CONCATENATE("&gt;",'Age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P41">
        <f>SUMIFS(IncrementalChanges2015[1955],IncrementalChanges2015[[Enable]:[Enable]],TRUE,IncrementalChanges2015[[Voltage]:[Voltage]],CONCATENATE("&gt;",'Age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Q41">
        <f>SUMIFS(IncrementalChanges2015[1954],IncrementalChanges2015[[Enable]:[Enable]],TRUE,IncrementalChanges2015[[Voltage]:[Voltage]],CONCATENATE("&gt;",'Age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R41">
        <f>SUMIFS(IncrementalChanges2015[1953],IncrementalChanges2015[[Enable]:[Enable]],TRUE,IncrementalChanges2015[[Voltage]:[Voltage]],CONCATENATE("&gt;",'Age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S41">
        <f>SUMIFS(IncrementalChanges2015[1952],IncrementalChanges2015[[Enable]:[Enable]],TRUE,IncrementalChanges2015[[Voltage]:[Voltage]],CONCATENATE("&gt;",'Age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T41">
        <f>SUMIFS(IncrementalChanges2015[1951],IncrementalChanges2015[[Enable]:[Enable]],TRUE,IncrementalChanges2015[[Voltage]:[Voltage]],CONCATENATE("&gt;",'Age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U41">
        <f>SUMIFS(IncrementalChanges2015[1950],IncrementalChanges2015[[Enable]:[Enable]],TRUE,IncrementalChanges2015[[Voltage]:[Voltage]],CONCATENATE("&gt;",'Age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V41">
        <f>SUMIFS(IncrementalChanges2015[1949],IncrementalChanges2015[[Enable]:[Enable]],TRUE,IncrementalChanges2015[[Voltage]:[Voltage]],CONCATENATE("&gt;",'Age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W41">
        <f>SUMIFS(IncrementalChanges2015[1948],IncrementalChanges2015[[Enable]:[Enable]],TRUE,IncrementalChanges2015[[Voltage]:[Voltage]],CONCATENATE("&gt;",'Age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X41">
        <f>SUMIFS(IncrementalChanges2015[1947],IncrementalChanges2015[[Enable]:[Enable]],TRUE,IncrementalChanges2015[[Voltage]:[Voltage]],CONCATENATE("&gt;",'Age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Y41">
        <f>SUMIFS(IncrementalChanges2015[1946],IncrementalChanges2015[[Enable]:[Enable]],TRUE,IncrementalChanges2015[[Voltage]:[Voltage]],CONCATENATE("&gt;",'Age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Z41">
        <f>SUMIFS(IncrementalChanges2015[1945],IncrementalChanges2015[[Enable]:[Enable]],TRUE,IncrementalChanges2015[[Voltage]:[Voltage]],CONCATENATE("&gt;",'Age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A41">
        <f>SUMIFS(IncrementalChanges2015[1944],IncrementalChanges2015[[Enable]:[Enable]],TRUE,IncrementalChanges2015[[Voltage]:[Voltage]],CONCATENATE("&gt;",'Age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B41">
        <f>SUMIFS(IncrementalChanges2015[1943],IncrementalChanges2015[[Enable]:[Enable]],TRUE,IncrementalChanges2015[[Voltage]:[Voltage]],CONCATENATE("&gt;",'Age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C41">
        <f>SUMIFS(IncrementalChanges2015[1942],IncrementalChanges2015[[Enable]:[Enable]],TRUE,IncrementalChanges2015[[Voltage]:[Voltage]],CONCATENATE("&gt;",'Age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D41">
        <f>SUMIFS(IncrementalChanges2015[1941],IncrementalChanges2015[[Enable]:[Enable]],TRUE,IncrementalChanges2015[[Voltage]:[Voltage]],CONCATENATE("&gt;",'Age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E41">
        <f>SUMIFS(IncrementalChanges2015[1940],IncrementalChanges2015[[Enable]:[Enable]],TRUE,IncrementalChanges2015[[Voltage]:[Voltage]],CONCATENATE("&gt;",'Age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F41">
        <f>SUMIFS(IncrementalChanges2015[1939],IncrementalChanges2015[[Enable]:[Enable]],TRUE,IncrementalChanges2015[[Voltage]:[Voltage]],CONCATENATE("&gt;",'Age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G41">
        <f>SUMIFS(IncrementalChanges2015[1938],IncrementalChanges2015[[Enable]:[Enable]],TRUE,IncrementalChanges2015[[Voltage]:[Voltage]],CONCATENATE("&gt;",'Age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H41">
        <f>SUMIFS(IncrementalChanges2015[1937],IncrementalChanges2015[[Enable]:[Enable]],TRUE,IncrementalChanges2015[[Voltage]:[Voltage]],CONCATENATE("&gt;",'Age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I41">
        <f>SUMIFS(IncrementalChanges2015[1936],IncrementalChanges2015[[Enable]:[Enable]],TRUE,IncrementalChanges2015[[Voltage]:[Voltage]],CONCATENATE("&gt;",'Age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J41">
        <f>SUMIFS(IncrementalChanges2015[1935],IncrementalChanges2015[[Enable]:[Enable]],TRUE,IncrementalChanges2015[[Voltage]:[Voltage]],CONCATENATE("&gt;",'Age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K41">
        <f>SUMIFS(IncrementalChanges2015[1934],IncrementalChanges2015[[Enable]:[Enable]],TRUE,IncrementalChanges2015[[Voltage]:[Voltage]],CONCATENATE("&gt;",'Age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L41">
        <f>SUMIFS(IncrementalChanges2015[1933],IncrementalChanges2015[[Enable]:[Enable]],TRUE,IncrementalChanges2015[[Voltage]:[Voltage]],CONCATENATE("&gt;",'Age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M41">
        <f>SUMIFS(IncrementalChanges2015[1932],IncrementalChanges2015[[Enable]:[Enable]],TRUE,IncrementalChanges2015[[Voltage]:[Voltage]],CONCATENATE("&gt;",'Age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N41">
        <f>SUMIFS(IncrementalChanges2015[1931],IncrementalChanges2015[[Enable]:[Enable]],TRUE,IncrementalChanges2015[[Voltage]:[Voltage]],CONCATENATE("&gt;",'Age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O41">
        <f>SUMIFS(IncrementalChanges2015[1930],IncrementalChanges2015[[Enable]:[Enable]],TRUE,IncrementalChanges2015[[Voltage]:[Voltage]],CONCATENATE("&gt;",'Age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P41">
        <f>SUMIFS(IncrementalChanges2015[1929],IncrementalChanges2015[[Enable]:[Enable]],TRUE,IncrementalChanges2015[[Voltage]:[Voltage]],CONCATENATE("&gt;",'Age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Q41">
        <f>SUMIFS(IncrementalChanges2015[1928],IncrementalChanges2015[[Enable]:[Enable]],TRUE,IncrementalChanges2015[[Voltage]:[Voltage]],CONCATENATE("&gt;",'Age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R41">
        <f>SUMIFS(IncrementalChanges2015[1927],IncrementalChanges2015[[Enable]:[Enable]],TRUE,IncrementalChanges2015[[Voltage]:[Voltage]],CONCATENATE("&gt;",'Age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S41">
        <f>SUMIFS(IncrementalChanges2015[1926],IncrementalChanges2015[[Enable]:[Enable]],TRUE,IncrementalChanges2015[[Voltage]:[Voltage]],CONCATENATE("&gt;",'Age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T41">
        <f>SUMIFS(IncrementalChanges2015[1925],IncrementalChanges2015[[Enable]:[Enable]],TRUE,IncrementalChanges2015[[Voltage]:[Voltage]],CONCATENATE("&gt;",'Age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U41">
        <f>SUMIFS(IncrementalChanges2015[1924],IncrementalChanges2015[[Enable]:[Enable]],TRUE,IncrementalChanges2015[[Voltage]:[Voltage]],CONCATENATE("&gt;",'Age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</row>
    <row r="42" spans="1:99" x14ac:dyDescent="0.3">
      <c r="C42" t="s">
        <v>30</v>
      </c>
      <c r="D42">
        <v>133</v>
      </c>
      <c r="E42">
        <v>275</v>
      </c>
      <c r="F42" t="s">
        <v>6</v>
      </c>
      <c r="G42" s="1">
        <f t="shared" si="4"/>
        <v>-4</v>
      </c>
      <c r="H42">
        <f>SUMIFS(IncrementalChanges2015[2015],IncrementalChanges2015[[Enable]:[Enable]],TRUE,IncrementalChanges2015[[Voltage]:[Voltage]],CONCATENATE("&gt;",'Age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I42">
        <f>SUMIFS(IncrementalChanges2015[2014],IncrementalChanges2015[[Enable]:[Enable]],TRUE,IncrementalChanges2015[[Voltage]:[Voltage]],CONCATENATE("&gt;",'Age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J42">
        <f>SUMIFS(IncrementalChanges2015[2013],IncrementalChanges2015[[Enable]:[Enable]],TRUE,IncrementalChanges2015[[Voltage]:[Voltage]],CONCATENATE("&gt;",'Age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K42">
        <f>SUMIFS(IncrementalChanges2015[2012],IncrementalChanges2015[[Enable]:[Enable]],TRUE,IncrementalChanges2015[[Voltage]:[Voltage]],CONCATENATE("&gt;",'Age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L42">
        <f>SUMIFS(IncrementalChanges2015[2011],IncrementalChanges2015[[Enable]:[Enable]],TRUE,IncrementalChanges2015[[Voltage]:[Voltage]],CONCATENATE("&gt;",'Age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M42">
        <f>SUMIFS(IncrementalChanges2015[2010],IncrementalChanges2015[[Enable]:[Enable]],TRUE,IncrementalChanges2015[[Voltage]:[Voltage]],CONCATENATE("&gt;",'Age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N42">
        <f>SUMIFS(IncrementalChanges2015[2009],IncrementalChanges2015[[Enable]:[Enable]],TRUE,IncrementalChanges2015[[Voltage]:[Voltage]],CONCATENATE("&gt;",'Age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O42">
        <f>SUMIFS(IncrementalChanges2015[2008],IncrementalChanges2015[[Enable]:[Enable]],TRUE,IncrementalChanges2015[[Voltage]:[Voltage]],CONCATENATE("&gt;",'Age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P42">
        <f>SUMIFS(IncrementalChanges2015[2007],IncrementalChanges2015[[Enable]:[Enable]],TRUE,IncrementalChanges2015[[Voltage]:[Voltage]],CONCATENATE("&gt;",'Age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Q42">
        <f>SUMIFS(IncrementalChanges2015[2006],IncrementalChanges2015[[Enable]:[Enable]],TRUE,IncrementalChanges2015[[Voltage]:[Voltage]],CONCATENATE("&gt;",'Age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R42">
        <f>SUMIFS(IncrementalChanges2015[2005],IncrementalChanges2015[[Enable]:[Enable]],TRUE,IncrementalChanges2015[[Voltage]:[Voltage]],CONCATENATE("&gt;",'Age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S42">
        <f>SUMIFS(IncrementalChanges2015[2004],IncrementalChanges2015[[Enable]:[Enable]],TRUE,IncrementalChanges2015[[Voltage]:[Voltage]],CONCATENATE("&gt;",'Age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T42">
        <f>SUMIFS(IncrementalChanges2015[2003],IncrementalChanges2015[[Enable]:[Enable]],TRUE,IncrementalChanges2015[[Voltage]:[Voltage]],CONCATENATE("&gt;",'Age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U42">
        <f>SUMIFS(IncrementalChanges2015[2002],IncrementalChanges2015[[Enable]:[Enable]],TRUE,IncrementalChanges2015[[Voltage]:[Voltage]],CONCATENATE("&gt;",'Age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V42">
        <f>SUMIFS(IncrementalChanges2015[2001],IncrementalChanges2015[[Enable]:[Enable]],TRUE,IncrementalChanges2015[[Voltage]:[Voltage]],CONCATENATE("&gt;",'Age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W42">
        <f>SUMIFS(IncrementalChanges2015[2000],IncrementalChanges2015[[Enable]:[Enable]],TRUE,IncrementalChanges2015[[Voltage]:[Voltage]],CONCATENATE("&gt;",'Age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X42">
        <f>SUMIFS(IncrementalChanges2015[1999],IncrementalChanges2015[[Enable]:[Enable]],TRUE,IncrementalChanges2015[[Voltage]:[Voltage]],CONCATENATE("&gt;",'Age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Y42">
        <f>SUMIFS(IncrementalChanges2015[1998],IncrementalChanges2015[[Enable]:[Enable]],TRUE,IncrementalChanges2015[[Voltage]:[Voltage]],CONCATENATE("&gt;",'Age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Z42">
        <f>SUMIFS(IncrementalChanges2015[1997],IncrementalChanges2015[[Enable]:[Enable]],TRUE,IncrementalChanges2015[[Voltage]:[Voltage]],CONCATENATE("&gt;",'Age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A42">
        <f>SUMIFS(IncrementalChanges2015[1996],IncrementalChanges2015[[Enable]:[Enable]],TRUE,IncrementalChanges2015[[Voltage]:[Voltage]],CONCATENATE("&gt;",'Age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B42">
        <f>SUMIFS(IncrementalChanges2015[1995],IncrementalChanges2015[[Enable]:[Enable]],TRUE,IncrementalChanges2015[[Voltage]:[Voltage]],CONCATENATE("&gt;",'Age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C42">
        <f>SUMIFS(IncrementalChanges2015[1994],IncrementalChanges2015[[Enable]:[Enable]],TRUE,IncrementalChanges2015[[Voltage]:[Voltage]],CONCATENATE("&gt;",'Age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D42">
        <f>SUMIFS(IncrementalChanges2015[1993],IncrementalChanges2015[[Enable]:[Enable]],TRUE,IncrementalChanges2015[[Voltage]:[Voltage]],CONCATENATE("&gt;",'Age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E42">
        <f>SUMIFS(IncrementalChanges2015[1992],IncrementalChanges2015[[Enable]:[Enable]],TRUE,IncrementalChanges2015[[Voltage]:[Voltage]],CONCATENATE("&gt;",'Age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F42">
        <f>SUMIFS(IncrementalChanges2015[1991],IncrementalChanges2015[[Enable]:[Enable]],TRUE,IncrementalChanges2015[[Voltage]:[Voltage]],CONCATENATE("&gt;",'Age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G42">
        <f>SUMIFS(IncrementalChanges2015[1990],IncrementalChanges2015[[Enable]:[Enable]],TRUE,IncrementalChanges2015[[Voltage]:[Voltage]],CONCATENATE("&gt;",'Age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H42">
        <f>SUMIFS(IncrementalChanges2015[1989],IncrementalChanges2015[[Enable]:[Enable]],TRUE,IncrementalChanges2015[[Voltage]:[Voltage]],CONCATENATE("&gt;",'Age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I42">
        <f>SUMIFS(IncrementalChanges2015[1988],IncrementalChanges2015[[Enable]:[Enable]],TRUE,IncrementalChanges2015[[Voltage]:[Voltage]],CONCATENATE("&gt;",'Age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J42">
        <f>SUMIFS(IncrementalChanges2015[1987],IncrementalChanges2015[[Enable]:[Enable]],TRUE,IncrementalChanges2015[[Voltage]:[Voltage]],CONCATENATE("&gt;",'Age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K42">
        <f>SUMIFS(IncrementalChanges2015[1986],IncrementalChanges2015[[Enable]:[Enable]],TRUE,IncrementalChanges2015[[Voltage]:[Voltage]],CONCATENATE("&gt;",'Age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L42">
        <f>SUMIFS(IncrementalChanges2015[1985],IncrementalChanges2015[[Enable]:[Enable]],TRUE,IncrementalChanges2015[[Voltage]:[Voltage]],CONCATENATE("&gt;",'Age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M42">
        <f>SUMIFS(IncrementalChanges2015[1984],IncrementalChanges2015[[Enable]:[Enable]],TRUE,IncrementalChanges2015[[Voltage]:[Voltage]],CONCATENATE("&gt;",'Age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N42">
        <f>SUMIFS(IncrementalChanges2015[1983],IncrementalChanges2015[[Enable]:[Enable]],TRUE,IncrementalChanges2015[[Voltage]:[Voltage]],CONCATENATE("&gt;",'Age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O42">
        <f>SUMIFS(IncrementalChanges2015[1982],IncrementalChanges2015[[Enable]:[Enable]],TRUE,IncrementalChanges2015[[Voltage]:[Voltage]],CONCATENATE("&gt;",'Age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P42">
        <f>SUMIFS(IncrementalChanges2015[1981],IncrementalChanges2015[[Enable]:[Enable]],TRUE,IncrementalChanges2015[[Voltage]:[Voltage]],CONCATENATE("&gt;",'Age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Q42">
        <f>SUMIFS(IncrementalChanges2015[1980],IncrementalChanges2015[[Enable]:[Enable]],TRUE,IncrementalChanges2015[[Voltage]:[Voltage]],CONCATENATE("&gt;",'Age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R42">
        <f>SUMIFS(IncrementalChanges2015[1979],IncrementalChanges2015[[Enable]:[Enable]],TRUE,IncrementalChanges2015[[Voltage]:[Voltage]],CONCATENATE("&gt;",'Age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S42">
        <f>SUMIFS(IncrementalChanges2015[1978],IncrementalChanges2015[[Enable]:[Enable]],TRUE,IncrementalChanges2015[[Voltage]:[Voltage]],CONCATENATE("&gt;",'Age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T42">
        <f>SUMIFS(IncrementalChanges2015[1977],IncrementalChanges2015[[Enable]:[Enable]],TRUE,IncrementalChanges2015[[Voltage]:[Voltage]],CONCATENATE("&gt;",'Age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U42">
        <f>SUMIFS(IncrementalChanges2015[1976],IncrementalChanges2015[[Enable]:[Enable]],TRUE,IncrementalChanges2015[[Voltage]:[Voltage]],CONCATENATE("&gt;",'Age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V42">
        <f>SUMIFS(IncrementalChanges2015[1975],IncrementalChanges2015[[Enable]:[Enable]],TRUE,IncrementalChanges2015[[Voltage]:[Voltage]],CONCATENATE("&gt;",'Age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-4</v>
      </c>
      <c r="AW42">
        <f>SUMIFS(IncrementalChanges2015[1974],IncrementalChanges2015[[Enable]:[Enable]],TRUE,IncrementalChanges2015[[Voltage]:[Voltage]],CONCATENATE("&gt;",'Age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X42">
        <f>SUMIFS(IncrementalChanges2015[1973],IncrementalChanges2015[[Enable]:[Enable]],TRUE,IncrementalChanges2015[[Voltage]:[Voltage]],CONCATENATE("&gt;",'Age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Y42">
        <f>SUMIFS(IncrementalChanges2015[1972],IncrementalChanges2015[[Enable]:[Enable]],TRUE,IncrementalChanges2015[[Voltage]:[Voltage]],CONCATENATE("&gt;",'Age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Z42">
        <f>SUMIFS(IncrementalChanges2015[1971],IncrementalChanges2015[[Enable]:[Enable]],TRUE,IncrementalChanges2015[[Voltage]:[Voltage]],CONCATENATE("&gt;",'Age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A42">
        <f>SUMIFS(IncrementalChanges2015[1970],IncrementalChanges2015[[Enable]:[Enable]],TRUE,IncrementalChanges2015[[Voltage]:[Voltage]],CONCATENATE("&gt;",'Age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B42">
        <f>SUMIFS(IncrementalChanges2015[1969],IncrementalChanges2015[[Enable]:[Enable]],TRUE,IncrementalChanges2015[[Voltage]:[Voltage]],CONCATENATE("&gt;",'Age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C42">
        <f>SUMIFS(IncrementalChanges2015[1968],IncrementalChanges2015[[Enable]:[Enable]],TRUE,IncrementalChanges2015[[Voltage]:[Voltage]],CONCATENATE("&gt;",'Age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D42">
        <f>SUMIFS(IncrementalChanges2015[1967],IncrementalChanges2015[[Enable]:[Enable]],TRUE,IncrementalChanges2015[[Voltage]:[Voltage]],CONCATENATE("&gt;",'Age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E42">
        <f>SUMIFS(IncrementalChanges2015[1966],IncrementalChanges2015[[Enable]:[Enable]],TRUE,IncrementalChanges2015[[Voltage]:[Voltage]],CONCATENATE("&gt;",'Age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F42">
        <f>SUMIFS(IncrementalChanges2015[1965],IncrementalChanges2015[[Enable]:[Enable]],TRUE,IncrementalChanges2015[[Voltage]:[Voltage]],CONCATENATE("&gt;",'Age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G42">
        <f>SUMIFS(IncrementalChanges2015[1964],IncrementalChanges2015[[Enable]:[Enable]],TRUE,IncrementalChanges2015[[Voltage]:[Voltage]],CONCATENATE("&gt;",'Age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H42">
        <f>SUMIFS(IncrementalChanges2015[1963],IncrementalChanges2015[[Enable]:[Enable]],TRUE,IncrementalChanges2015[[Voltage]:[Voltage]],CONCATENATE("&gt;",'Age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I42">
        <f>SUMIFS(IncrementalChanges2015[1962],IncrementalChanges2015[[Enable]:[Enable]],TRUE,IncrementalChanges2015[[Voltage]:[Voltage]],CONCATENATE("&gt;",'Age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J42">
        <f>SUMIFS(IncrementalChanges2015[1961],IncrementalChanges2015[[Enable]:[Enable]],TRUE,IncrementalChanges2015[[Voltage]:[Voltage]],CONCATENATE("&gt;",'Age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K42">
        <f>SUMIFS(IncrementalChanges2015[1960],IncrementalChanges2015[[Enable]:[Enable]],TRUE,IncrementalChanges2015[[Voltage]:[Voltage]],CONCATENATE("&gt;",'Age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L42">
        <f>SUMIFS(IncrementalChanges2015[1959],IncrementalChanges2015[[Enable]:[Enable]],TRUE,IncrementalChanges2015[[Voltage]:[Voltage]],CONCATENATE("&gt;",'Age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M42">
        <f>SUMIFS(IncrementalChanges2015[1958],IncrementalChanges2015[[Enable]:[Enable]],TRUE,IncrementalChanges2015[[Voltage]:[Voltage]],CONCATENATE("&gt;",'Age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N42">
        <f>SUMIFS(IncrementalChanges2015[1957],IncrementalChanges2015[[Enable]:[Enable]],TRUE,IncrementalChanges2015[[Voltage]:[Voltage]],CONCATENATE("&gt;",'Age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O42">
        <f>SUMIFS(IncrementalChanges2015[1956],IncrementalChanges2015[[Enable]:[Enable]],TRUE,IncrementalChanges2015[[Voltage]:[Voltage]],CONCATENATE("&gt;",'Age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P42">
        <f>SUMIFS(IncrementalChanges2015[1955],IncrementalChanges2015[[Enable]:[Enable]],TRUE,IncrementalChanges2015[[Voltage]:[Voltage]],CONCATENATE("&gt;",'Age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Q42">
        <f>SUMIFS(IncrementalChanges2015[1954],IncrementalChanges2015[[Enable]:[Enable]],TRUE,IncrementalChanges2015[[Voltage]:[Voltage]],CONCATENATE("&gt;",'Age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R42">
        <f>SUMIFS(IncrementalChanges2015[1953],IncrementalChanges2015[[Enable]:[Enable]],TRUE,IncrementalChanges2015[[Voltage]:[Voltage]],CONCATENATE("&gt;",'Age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S42">
        <f>SUMIFS(IncrementalChanges2015[1952],IncrementalChanges2015[[Enable]:[Enable]],TRUE,IncrementalChanges2015[[Voltage]:[Voltage]],CONCATENATE("&gt;",'Age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T42">
        <f>SUMIFS(IncrementalChanges2015[1951],IncrementalChanges2015[[Enable]:[Enable]],TRUE,IncrementalChanges2015[[Voltage]:[Voltage]],CONCATENATE("&gt;",'Age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U42">
        <f>SUMIFS(IncrementalChanges2015[1950],IncrementalChanges2015[[Enable]:[Enable]],TRUE,IncrementalChanges2015[[Voltage]:[Voltage]],CONCATENATE("&gt;",'Age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V42">
        <f>SUMIFS(IncrementalChanges2015[1949],IncrementalChanges2015[[Enable]:[Enable]],TRUE,IncrementalChanges2015[[Voltage]:[Voltage]],CONCATENATE("&gt;",'Age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W42">
        <f>SUMIFS(IncrementalChanges2015[1948],IncrementalChanges2015[[Enable]:[Enable]],TRUE,IncrementalChanges2015[[Voltage]:[Voltage]],CONCATENATE("&gt;",'Age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X42">
        <f>SUMIFS(IncrementalChanges2015[1947],IncrementalChanges2015[[Enable]:[Enable]],TRUE,IncrementalChanges2015[[Voltage]:[Voltage]],CONCATENATE("&gt;",'Age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Y42">
        <f>SUMIFS(IncrementalChanges2015[1946],IncrementalChanges2015[[Enable]:[Enable]],TRUE,IncrementalChanges2015[[Voltage]:[Voltage]],CONCATENATE("&gt;",'Age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Z42">
        <f>SUMIFS(IncrementalChanges2015[1945],IncrementalChanges2015[[Enable]:[Enable]],TRUE,IncrementalChanges2015[[Voltage]:[Voltage]],CONCATENATE("&gt;",'Age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A42">
        <f>SUMIFS(IncrementalChanges2015[1944],IncrementalChanges2015[[Enable]:[Enable]],TRUE,IncrementalChanges2015[[Voltage]:[Voltage]],CONCATENATE("&gt;",'Age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B42">
        <f>SUMIFS(IncrementalChanges2015[1943],IncrementalChanges2015[[Enable]:[Enable]],TRUE,IncrementalChanges2015[[Voltage]:[Voltage]],CONCATENATE("&gt;",'Age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C42">
        <f>SUMIFS(IncrementalChanges2015[1942],IncrementalChanges2015[[Enable]:[Enable]],TRUE,IncrementalChanges2015[[Voltage]:[Voltage]],CONCATENATE("&gt;",'Age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D42">
        <f>SUMIFS(IncrementalChanges2015[1941],IncrementalChanges2015[[Enable]:[Enable]],TRUE,IncrementalChanges2015[[Voltage]:[Voltage]],CONCATENATE("&gt;",'Age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E42">
        <f>SUMIFS(IncrementalChanges2015[1940],IncrementalChanges2015[[Enable]:[Enable]],TRUE,IncrementalChanges2015[[Voltage]:[Voltage]],CONCATENATE("&gt;",'Age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F42">
        <f>SUMIFS(IncrementalChanges2015[1939],IncrementalChanges2015[[Enable]:[Enable]],TRUE,IncrementalChanges2015[[Voltage]:[Voltage]],CONCATENATE("&gt;",'Age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G42">
        <f>SUMIFS(IncrementalChanges2015[1938],IncrementalChanges2015[[Enable]:[Enable]],TRUE,IncrementalChanges2015[[Voltage]:[Voltage]],CONCATENATE("&gt;",'Age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H42">
        <f>SUMIFS(IncrementalChanges2015[1937],IncrementalChanges2015[[Enable]:[Enable]],TRUE,IncrementalChanges2015[[Voltage]:[Voltage]],CONCATENATE("&gt;",'Age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I42">
        <f>SUMIFS(IncrementalChanges2015[1936],IncrementalChanges2015[[Enable]:[Enable]],TRUE,IncrementalChanges2015[[Voltage]:[Voltage]],CONCATENATE("&gt;",'Age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J42">
        <f>SUMIFS(IncrementalChanges2015[1935],IncrementalChanges2015[[Enable]:[Enable]],TRUE,IncrementalChanges2015[[Voltage]:[Voltage]],CONCATENATE("&gt;",'Age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K42">
        <f>SUMIFS(IncrementalChanges2015[1934],IncrementalChanges2015[[Enable]:[Enable]],TRUE,IncrementalChanges2015[[Voltage]:[Voltage]],CONCATENATE("&gt;",'Age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L42">
        <f>SUMIFS(IncrementalChanges2015[1933],IncrementalChanges2015[[Enable]:[Enable]],TRUE,IncrementalChanges2015[[Voltage]:[Voltage]],CONCATENATE("&gt;",'Age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M42">
        <f>SUMIFS(IncrementalChanges2015[1932],IncrementalChanges2015[[Enable]:[Enable]],TRUE,IncrementalChanges2015[[Voltage]:[Voltage]],CONCATENATE("&gt;",'Age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N42">
        <f>SUMIFS(IncrementalChanges2015[1931],IncrementalChanges2015[[Enable]:[Enable]],TRUE,IncrementalChanges2015[[Voltage]:[Voltage]],CONCATENATE("&gt;",'Age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O42">
        <f>SUMIFS(IncrementalChanges2015[1930],IncrementalChanges2015[[Enable]:[Enable]],TRUE,IncrementalChanges2015[[Voltage]:[Voltage]],CONCATENATE("&gt;",'Age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P42">
        <f>SUMIFS(IncrementalChanges2015[1929],IncrementalChanges2015[[Enable]:[Enable]],TRUE,IncrementalChanges2015[[Voltage]:[Voltage]],CONCATENATE("&gt;",'Age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Q42">
        <f>SUMIFS(IncrementalChanges2015[1928],IncrementalChanges2015[[Enable]:[Enable]],TRUE,IncrementalChanges2015[[Voltage]:[Voltage]],CONCATENATE("&gt;",'Age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R42">
        <f>SUMIFS(IncrementalChanges2015[1927],IncrementalChanges2015[[Enable]:[Enable]],TRUE,IncrementalChanges2015[[Voltage]:[Voltage]],CONCATENATE("&gt;",'Age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S42">
        <f>SUMIFS(IncrementalChanges2015[1926],IncrementalChanges2015[[Enable]:[Enable]],TRUE,IncrementalChanges2015[[Voltage]:[Voltage]],CONCATENATE("&gt;",'Age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T42">
        <f>SUMIFS(IncrementalChanges2015[1925],IncrementalChanges2015[[Enable]:[Enable]],TRUE,IncrementalChanges2015[[Voltage]:[Voltage]],CONCATENATE("&gt;",'Age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U42">
        <f>SUMIFS(IncrementalChanges2015[1924],IncrementalChanges2015[[Enable]:[Enable]],TRUE,IncrementalChanges2015[[Voltage]:[Voltage]],CONCATENATE("&gt;",'Age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</row>
    <row r="43" spans="1:99" x14ac:dyDescent="0.3">
      <c r="C43" t="s">
        <v>31</v>
      </c>
      <c r="D43">
        <v>276</v>
      </c>
      <c r="E43">
        <v>330</v>
      </c>
      <c r="F43" t="s">
        <v>6</v>
      </c>
      <c r="G43" s="1">
        <f t="shared" si="4"/>
        <v>0</v>
      </c>
      <c r="H43">
        <f>SUMIFS(IncrementalChanges2015[2015],IncrementalChanges2015[[Enable]:[Enable]],TRUE,IncrementalChanges2015[[Voltage]:[Voltage]],CONCATENATE("&gt;",'Age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I43">
        <f>SUMIFS(IncrementalChanges2015[2014],IncrementalChanges2015[[Enable]:[Enable]],TRUE,IncrementalChanges2015[[Voltage]:[Voltage]],CONCATENATE("&gt;",'Age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J43">
        <f>SUMIFS(IncrementalChanges2015[2013],IncrementalChanges2015[[Enable]:[Enable]],TRUE,IncrementalChanges2015[[Voltage]:[Voltage]],CONCATENATE("&gt;",'Age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K43">
        <f>SUMIFS(IncrementalChanges2015[2012],IncrementalChanges2015[[Enable]:[Enable]],TRUE,IncrementalChanges2015[[Voltage]:[Voltage]],CONCATENATE("&gt;",'Age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L43">
        <f>SUMIFS(IncrementalChanges2015[2011],IncrementalChanges2015[[Enable]:[Enable]],TRUE,IncrementalChanges2015[[Voltage]:[Voltage]],CONCATENATE("&gt;",'Age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M43">
        <f>SUMIFS(IncrementalChanges2015[2010],IncrementalChanges2015[[Enable]:[Enable]],TRUE,IncrementalChanges2015[[Voltage]:[Voltage]],CONCATENATE("&gt;",'Age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N43">
        <f>SUMIFS(IncrementalChanges2015[2009],IncrementalChanges2015[[Enable]:[Enable]],TRUE,IncrementalChanges2015[[Voltage]:[Voltage]],CONCATENATE("&gt;",'Age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O43">
        <f>SUMIFS(IncrementalChanges2015[2008],IncrementalChanges2015[[Enable]:[Enable]],TRUE,IncrementalChanges2015[[Voltage]:[Voltage]],CONCATENATE("&gt;",'Age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P43">
        <f>SUMIFS(IncrementalChanges2015[2007],IncrementalChanges2015[[Enable]:[Enable]],TRUE,IncrementalChanges2015[[Voltage]:[Voltage]],CONCATENATE("&gt;",'Age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Q43">
        <f>SUMIFS(IncrementalChanges2015[2006],IncrementalChanges2015[[Enable]:[Enable]],TRUE,IncrementalChanges2015[[Voltage]:[Voltage]],CONCATENATE("&gt;",'Age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R43">
        <f>SUMIFS(IncrementalChanges2015[2005],IncrementalChanges2015[[Enable]:[Enable]],TRUE,IncrementalChanges2015[[Voltage]:[Voltage]],CONCATENATE("&gt;",'Age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S43">
        <f>SUMIFS(IncrementalChanges2015[2004],IncrementalChanges2015[[Enable]:[Enable]],TRUE,IncrementalChanges2015[[Voltage]:[Voltage]],CONCATENATE("&gt;",'Age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T43">
        <f>SUMIFS(IncrementalChanges2015[2003],IncrementalChanges2015[[Enable]:[Enable]],TRUE,IncrementalChanges2015[[Voltage]:[Voltage]],CONCATENATE("&gt;",'Age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U43">
        <f>SUMIFS(IncrementalChanges2015[2002],IncrementalChanges2015[[Enable]:[Enable]],TRUE,IncrementalChanges2015[[Voltage]:[Voltage]],CONCATENATE("&gt;",'Age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V43">
        <f>SUMIFS(IncrementalChanges2015[2001],IncrementalChanges2015[[Enable]:[Enable]],TRUE,IncrementalChanges2015[[Voltage]:[Voltage]],CONCATENATE("&gt;",'Age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W43">
        <f>SUMIFS(IncrementalChanges2015[2000],IncrementalChanges2015[[Enable]:[Enable]],TRUE,IncrementalChanges2015[[Voltage]:[Voltage]],CONCATENATE("&gt;",'Age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X43">
        <f>SUMIFS(IncrementalChanges2015[1999],IncrementalChanges2015[[Enable]:[Enable]],TRUE,IncrementalChanges2015[[Voltage]:[Voltage]],CONCATENATE("&gt;",'Age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Y43">
        <f>SUMIFS(IncrementalChanges2015[1998],IncrementalChanges2015[[Enable]:[Enable]],TRUE,IncrementalChanges2015[[Voltage]:[Voltage]],CONCATENATE("&gt;",'Age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Z43">
        <f>SUMIFS(IncrementalChanges2015[1997],IncrementalChanges2015[[Enable]:[Enable]],TRUE,IncrementalChanges2015[[Voltage]:[Voltage]],CONCATENATE("&gt;",'Age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A43">
        <f>SUMIFS(IncrementalChanges2015[1996],IncrementalChanges2015[[Enable]:[Enable]],TRUE,IncrementalChanges2015[[Voltage]:[Voltage]],CONCATENATE("&gt;",'Age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B43">
        <f>SUMIFS(IncrementalChanges2015[1995],IncrementalChanges2015[[Enable]:[Enable]],TRUE,IncrementalChanges2015[[Voltage]:[Voltage]],CONCATENATE("&gt;",'Age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C43">
        <f>SUMIFS(IncrementalChanges2015[1994],IncrementalChanges2015[[Enable]:[Enable]],TRUE,IncrementalChanges2015[[Voltage]:[Voltage]],CONCATENATE("&gt;",'Age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D43">
        <f>SUMIFS(IncrementalChanges2015[1993],IncrementalChanges2015[[Enable]:[Enable]],TRUE,IncrementalChanges2015[[Voltage]:[Voltage]],CONCATENATE("&gt;",'Age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E43">
        <f>SUMIFS(IncrementalChanges2015[1992],IncrementalChanges2015[[Enable]:[Enable]],TRUE,IncrementalChanges2015[[Voltage]:[Voltage]],CONCATENATE("&gt;",'Age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F43">
        <f>SUMIFS(IncrementalChanges2015[1991],IncrementalChanges2015[[Enable]:[Enable]],TRUE,IncrementalChanges2015[[Voltage]:[Voltage]],CONCATENATE("&gt;",'Age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G43">
        <f>SUMIFS(IncrementalChanges2015[1990],IncrementalChanges2015[[Enable]:[Enable]],TRUE,IncrementalChanges2015[[Voltage]:[Voltage]],CONCATENATE("&gt;",'Age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H43">
        <f>SUMIFS(IncrementalChanges2015[1989],IncrementalChanges2015[[Enable]:[Enable]],TRUE,IncrementalChanges2015[[Voltage]:[Voltage]],CONCATENATE("&gt;",'Age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I43">
        <f>SUMIFS(IncrementalChanges2015[1988],IncrementalChanges2015[[Enable]:[Enable]],TRUE,IncrementalChanges2015[[Voltage]:[Voltage]],CONCATENATE("&gt;",'Age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J43">
        <f>SUMIFS(IncrementalChanges2015[1987],IncrementalChanges2015[[Enable]:[Enable]],TRUE,IncrementalChanges2015[[Voltage]:[Voltage]],CONCATENATE("&gt;",'Age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K43">
        <f>SUMIFS(IncrementalChanges2015[1986],IncrementalChanges2015[[Enable]:[Enable]],TRUE,IncrementalChanges2015[[Voltage]:[Voltage]],CONCATENATE("&gt;",'Age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L43">
        <f>SUMIFS(IncrementalChanges2015[1985],IncrementalChanges2015[[Enable]:[Enable]],TRUE,IncrementalChanges2015[[Voltage]:[Voltage]],CONCATENATE("&gt;",'Age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M43">
        <f>SUMIFS(IncrementalChanges2015[1984],IncrementalChanges2015[[Enable]:[Enable]],TRUE,IncrementalChanges2015[[Voltage]:[Voltage]],CONCATENATE("&gt;",'Age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N43">
        <f>SUMIFS(IncrementalChanges2015[1983],IncrementalChanges2015[[Enable]:[Enable]],TRUE,IncrementalChanges2015[[Voltage]:[Voltage]],CONCATENATE("&gt;",'Age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O43">
        <f>SUMIFS(IncrementalChanges2015[1982],IncrementalChanges2015[[Enable]:[Enable]],TRUE,IncrementalChanges2015[[Voltage]:[Voltage]],CONCATENATE("&gt;",'Age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P43">
        <f>SUMIFS(IncrementalChanges2015[1981],IncrementalChanges2015[[Enable]:[Enable]],TRUE,IncrementalChanges2015[[Voltage]:[Voltage]],CONCATENATE("&gt;",'Age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Q43">
        <f>SUMIFS(IncrementalChanges2015[1980],IncrementalChanges2015[[Enable]:[Enable]],TRUE,IncrementalChanges2015[[Voltage]:[Voltage]],CONCATENATE("&gt;",'Age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R43">
        <f>SUMIFS(IncrementalChanges2015[1979],IncrementalChanges2015[[Enable]:[Enable]],TRUE,IncrementalChanges2015[[Voltage]:[Voltage]],CONCATENATE("&gt;",'Age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S43">
        <f>SUMIFS(IncrementalChanges2015[1978],IncrementalChanges2015[[Enable]:[Enable]],TRUE,IncrementalChanges2015[[Voltage]:[Voltage]],CONCATENATE("&gt;",'Age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T43">
        <f>SUMIFS(IncrementalChanges2015[1977],IncrementalChanges2015[[Enable]:[Enable]],TRUE,IncrementalChanges2015[[Voltage]:[Voltage]],CONCATENATE("&gt;",'Age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U43">
        <f>SUMIFS(IncrementalChanges2015[1976],IncrementalChanges2015[[Enable]:[Enable]],TRUE,IncrementalChanges2015[[Voltage]:[Voltage]],CONCATENATE("&gt;",'Age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V43">
        <f>SUMIFS(IncrementalChanges2015[1975],IncrementalChanges2015[[Enable]:[Enable]],TRUE,IncrementalChanges2015[[Voltage]:[Voltage]],CONCATENATE("&gt;",'Age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W43">
        <f>SUMIFS(IncrementalChanges2015[1974],IncrementalChanges2015[[Enable]:[Enable]],TRUE,IncrementalChanges2015[[Voltage]:[Voltage]],CONCATENATE("&gt;",'Age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X43">
        <f>SUMIFS(IncrementalChanges2015[1973],IncrementalChanges2015[[Enable]:[Enable]],TRUE,IncrementalChanges2015[[Voltage]:[Voltage]],CONCATENATE("&gt;",'Age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Y43">
        <f>SUMIFS(IncrementalChanges2015[1972],IncrementalChanges2015[[Enable]:[Enable]],TRUE,IncrementalChanges2015[[Voltage]:[Voltage]],CONCATENATE("&gt;",'Age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Z43">
        <f>SUMIFS(IncrementalChanges2015[1971],IncrementalChanges2015[[Enable]:[Enable]],TRUE,IncrementalChanges2015[[Voltage]:[Voltage]],CONCATENATE("&gt;",'Age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A43">
        <f>SUMIFS(IncrementalChanges2015[1970],IncrementalChanges2015[[Enable]:[Enable]],TRUE,IncrementalChanges2015[[Voltage]:[Voltage]],CONCATENATE("&gt;",'Age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B43">
        <f>SUMIFS(IncrementalChanges2015[1969],IncrementalChanges2015[[Enable]:[Enable]],TRUE,IncrementalChanges2015[[Voltage]:[Voltage]],CONCATENATE("&gt;",'Age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C43">
        <f>SUMIFS(IncrementalChanges2015[1968],IncrementalChanges2015[[Enable]:[Enable]],TRUE,IncrementalChanges2015[[Voltage]:[Voltage]],CONCATENATE("&gt;",'Age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D43">
        <f>SUMIFS(IncrementalChanges2015[1967],IncrementalChanges2015[[Enable]:[Enable]],TRUE,IncrementalChanges2015[[Voltage]:[Voltage]],CONCATENATE("&gt;",'Age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E43">
        <f>SUMIFS(IncrementalChanges2015[1966],IncrementalChanges2015[[Enable]:[Enable]],TRUE,IncrementalChanges2015[[Voltage]:[Voltage]],CONCATENATE("&gt;",'Age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F43">
        <f>SUMIFS(IncrementalChanges2015[1965],IncrementalChanges2015[[Enable]:[Enable]],TRUE,IncrementalChanges2015[[Voltage]:[Voltage]],CONCATENATE("&gt;",'Age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G43">
        <f>SUMIFS(IncrementalChanges2015[1964],IncrementalChanges2015[[Enable]:[Enable]],TRUE,IncrementalChanges2015[[Voltage]:[Voltage]],CONCATENATE("&gt;",'Age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H43">
        <f>SUMIFS(IncrementalChanges2015[1963],IncrementalChanges2015[[Enable]:[Enable]],TRUE,IncrementalChanges2015[[Voltage]:[Voltage]],CONCATENATE("&gt;",'Age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I43">
        <f>SUMIFS(IncrementalChanges2015[1962],IncrementalChanges2015[[Enable]:[Enable]],TRUE,IncrementalChanges2015[[Voltage]:[Voltage]],CONCATENATE("&gt;",'Age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J43">
        <f>SUMIFS(IncrementalChanges2015[1961],IncrementalChanges2015[[Enable]:[Enable]],TRUE,IncrementalChanges2015[[Voltage]:[Voltage]],CONCATENATE("&gt;",'Age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K43">
        <f>SUMIFS(IncrementalChanges2015[1960],IncrementalChanges2015[[Enable]:[Enable]],TRUE,IncrementalChanges2015[[Voltage]:[Voltage]],CONCATENATE("&gt;",'Age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L43">
        <f>SUMIFS(IncrementalChanges2015[1959],IncrementalChanges2015[[Enable]:[Enable]],TRUE,IncrementalChanges2015[[Voltage]:[Voltage]],CONCATENATE("&gt;",'Age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M43">
        <f>SUMIFS(IncrementalChanges2015[1958],IncrementalChanges2015[[Enable]:[Enable]],TRUE,IncrementalChanges2015[[Voltage]:[Voltage]],CONCATENATE("&gt;",'Age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N43">
        <f>SUMIFS(IncrementalChanges2015[1957],IncrementalChanges2015[[Enable]:[Enable]],TRUE,IncrementalChanges2015[[Voltage]:[Voltage]],CONCATENATE("&gt;",'Age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O43">
        <f>SUMIFS(IncrementalChanges2015[1956],IncrementalChanges2015[[Enable]:[Enable]],TRUE,IncrementalChanges2015[[Voltage]:[Voltage]],CONCATENATE("&gt;",'Age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P43">
        <f>SUMIFS(IncrementalChanges2015[1955],IncrementalChanges2015[[Enable]:[Enable]],TRUE,IncrementalChanges2015[[Voltage]:[Voltage]],CONCATENATE("&gt;",'Age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Q43">
        <f>SUMIFS(IncrementalChanges2015[1954],IncrementalChanges2015[[Enable]:[Enable]],TRUE,IncrementalChanges2015[[Voltage]:[Voltage]],CONCATENATE("&gt;",'Age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R43">
        <f>SUMIFS(IncrementalChanges2015[1953],IncrementalChanges2015[[Enable]:[Enable]],TRUE,IncrementalChanges2015[[Voltage]:[Voltage]],CONCATENATE("&gt;",'Age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S43">
        <f>SUMIFS(IncrementalChanges2015[1952],IncrementalChanges2015[[Enable]:[Enable]],TRUE,IncrementalChanges2015[[Voltage]:[Voltage]],CONCATENATE("&gt;",'Age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T43">
        <f>SUMIFS(IncrementalChanges2015[1951],IncrementalChanges2015[[Enable]:[Enable]],TRUE,IncrementalChanges2015[[Voltage]:[Voltage]],CONCATENATE("&gt;",'Age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U43">
        <f>SUMIFS(IncrementalChanges2015[1950],IncrementalChanges2015[[Enable]:[Enable]],TRUE,IncrementalChanges2015[[Voltage]:[Voltage]],CONCATENATE("&gt;",'Age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V43">
        <f>SUMIFS(IncrementalChanges2015[1949],IncrementalChanges2015[[Enable]:[Enable]],TRUE,IncrementalChanges2015[[Voltage]:[Voltage]],CONCATENATE("&gt;",'Age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W43">
        <f>SUMIFS(IncrementalChanges2015[1948],IncrementalChanges2015[[Enable]:[Enable]],TRUE,IncrementalChanges2015[[Voltage]:[Voltage]],CONCATENATE("&gt;",'Age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X43">
        <f>SUMIFS(IncrementalChanges2015[1947],IncrementalChanges2015[[Enable]:[Enable]],TRUE,IncrementalChanges2015[[Voltage]:[Voltage]],CONCATENATE("&gt;",'Age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Y43">
        <f>SUMIFS(IncrementalChanges2015[1946],IncrementalChanges2015[[Enable]:[Enable]],TRUE,IncrementalChanges2015[[Voltage]:[Voltage]],CONCATENATE("&gt;",'Age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Z43">
        <f>SUMIFS(IncrementalChanges2015[1945],IncrementalChanges2015[[Enable]:[Enable]],TRUE,IncrementalChanges2015[[Voltage]:[Voltage]],CONCATENATE("&gt;",'Age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A43">
        <f>SUMIFS(IncrementalChanges2015[1944],IncrementalChanges2015[[Enable]:[Enable]],TRUE,IncrementalChanges2015[[Voltage]:[Voltage]],CONCATENATE("&gt;",'Age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B43">
        <f>SUMIFS(IncrementalChanges2015[1943],IncrementalChanges2015[[Enable]:[Enable]],TRUE,IncrementalChanges2015[[Voltage]:[Voltage]],CONCATENATE("&gt;",'Age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C43">
        <f>SUMIFS(IncrementalChanges2015[1942],IncrementalChanges2015[[Enable]:[Enable]],TRUE,IncrementalChanges2015[[Voltage]:[Voltage]],CONCATENATE("&gt;",'Age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D43">
        <f>SUMIFS(IncrementalChanges2015[1941],IncrementalChanges2015[[Enable]:[Enable]],TRUE,IncrementalChanges2015[[Voltage]:[Voltage]],CONCATENATE("&gt;",'Age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E43">
        <f>SUMIFS(IncrementalChanges2015[1940],IncrementalChanges2015[[Enable]:[Enable]],TRUE,IncrementalChanges2015[[Voltage]:[Voltage]],CONCATENATE("&gt;",'Age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F43">
        <f>SUMIFS(IncrementalChanges2015[1939],IncrementalChanges2015[[Enable]:[Enable]],TRUE,IncrementalChanges2015[[Voltage]:[Voltage]],CONCATENATE("&gt;",'Age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G43">
        <f>SUMIFS(IncrementalChanges2015[1938],IncrementalChanges2015[[Enable]:[Enable]],TRUE,IncrementalChanges2015[[Voltage]:[Voltage]],CONCATENATE("&gt;",'Age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H43">
        <f>SUMIFS(IncrementalChanges2015[1937],IncrementalChanges2015[[Enable]:[Enable]],TRUE,IncrementalChanges2015[[Voltage]:[Voltage]],CONCATENATE("&gt;",'Age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I43">
        <f>SUMIFS(IncrementalChanges2015[1936],IncrementalChanges2015[[Enable]:[Enable]],TRUE,IncrementalChanges2015[[Voltage]:[Voltage]],CONCATENATE("&gt;",'Age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J43">
        <f>SUMIFS(IncrementalChanges2015[1935],IncrementalChanges2015[[Enable]:[Enable]],TRUE,IncrementalChanges2015[[Voltage]:[Voltage]],CONCATENATE("&gt;",'Age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K43">
        <f>SUMIFS(IncrementalChanges2015[1934],IncrementalChanges2015[[Enable]:[Enable]],TRUE,IncrementalChanges2015[[Voltage]:[Voltage]],CONCATENATE("&gt;",'Age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L43">
        <f>SUMIFS(IncrementalChanges2015[1933],IncrementalChanges2015[[Enable]:[Enable]],TRUE,IncrementalChanges2015[[Voltage]:[Voltage]],CONCATENATE("&gt;",'Age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M43">
        <f>SUMIFS(IncrementalChanges2015[1932],IncrementalChanges2015[[Enable]:[Enable]],TRUE,IncrementalChanges2015[[Voltage]:[Voltage]],CONCATENATE("&gt;",'Age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N43">
        <f>SUMIFS(IncrementalChanges2015[1931],IncrementalChanges2015[[Enable]:[Enable]],TRUE,IncrementalChanges2015[[Voltage]:[Voltage]],CONCATENATE("&gt;",'Age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O43">
        <f>SUMIFS(IncrementalChanges2015[1930],IncrementalChanges2015[[Enable]:[Enable]],TRUE,IncrementalChanges2015[[Voltage]:[Voltage]],CONCATENATE("&gt;",'Age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P43">
        <f>SUMIFS(IncrementalChanges2015[1929],IncrementalChanges2015[[Enable]:[Enable]],TRUE,IncrementalChanges2015[[Voltage]:[Voltage]],CONCATENATE("&gt;",'Age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Q43">
        <f>SUMIFS(IncrementalChanges2015[1928],IncrementalChanges2015[[Enable]:[Enable]],TRUE,IncrementalChanges2015[[Voltage]:[Voltage]],CONCATENATE("&gt;",'Age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R43">
        <f>SUMIFS(IncrementalChanges2015[1927],IncrementalChanges2015[[Enable]:[Enable]],TRUE,IncrementalChanges2015[[Voltage]:[Voltage]],CONCATENATE("&gt;",'Age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S43">
        <f>SUMIFS(IncrementalChanges2015[1926],IncrementalChanges2015[[Enable]:[Enable]],TRUE,IncrementalChanges2015[[Voltage]:[Voltage]],CONCATENATE("&gt;",'Age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T43">
        <f>SUMIFS(IncrementalChanges2015[1925],IncrementalChanges2015[[Enable]:[Enable]],TRUE,IncrementalChanges2015[[Voltage]:[Voltage]],CONCATENATE("&gt;",'Age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U43">
        <f>SUMIFS(IncrementalChanges2015[1924],IncrementalChanges2015[[Enable]:[Enable]],TRUE,IncrementalChanges2015[[Voltage]:[Voltage]],CONCATENATE("&gt;",'Age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</row>
    <row r="44" spans="1:99" x14ac:dyDescent="0.3">
      <c r="C44" t="s">
        <v>32</v>
      </c>
      <c r="D44">
        <v>331</v>
      </c>
      <c r="E44">
        <v>500</v>
      </c>
      <c r="F44" t="s">
        <v>6</v>
      </c>
      <c r="G44" s="1">
        <f t="shared" si="4"/>
        <v>0</v>
      </c>
      <c r="H44">
        <f>SUMIFS(IncrementalChanges2015[2015],IncrementalChanges2015[[Enable]:[Enable]],TRUE,IncrementalChanges2015[[Voltage]:[Voltage]],CONCATENATE("&gt;",'Age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I44">
        <f>SUMIFS(IncrementalChanges2015[2014],IncrementalChanges2015[[Enable]:[Enable]],TRUE,IncrementalChanges2015[[Voltage]:[Voltage]],CONCATENATE("&gt;",'Age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J44">
        <f>SUMIFS(IncrementalChanges2015[2013],IncrementalChanges2015[[Enable]:[Enable]],TRUE,IncrementalChanges2015[[Voltage]:[Voltage]],CONCATENATE("&gt;",'Age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K44">
        <f>SUMIFS(IncrementalChanges2015[2012],IncrementalChanges2015[[Enable]:[Enable]],TRUE,IncrementalChanges2015[[Voltage]:[Voltage]],CONCATENATE("&gt;",'Age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L44">
        <f>SUMIFS(IncrementalChanges2015[2011],IncrementalChanges2015[[Enable]:[Enable]],TRUE,IncrementalChanges2015[[Voltage]:[Voltage]],CONCATENATE("&gt;",'Age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M44">
        <f>SUMIFS(IncrementalChanges2015[2010],IncrementalChanges2015[[Enable]:[Enable]],TRUE,IncrementalChanges2015[[Voltage]:[Voltage]],CONCATENATE("&gt;",'Age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N44">
        <f>SUMIFS(IncrementalChanges2015[2009],IncrementalChanges2015[[Enable]:[Enable]],TRUE,IncrementalChanges2015[[Voltage]:[Voltage]],CONCATENATE("&gt;",'Age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O44">
        <f>SUMIFS(IncrementalChanges2015[2008],IncrementalChanges2015[[Enable]:[Enable]],TRUE,IncrementalChanges2015[[Voltage]:[Voltage]],CONCATENATE("&gt;",'Age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P44">
        <f>SUMIFS(IncrementalChanges2015[2007],IncrementalChanges2015[[Enable]:[Enable]],TRUE,IncrementalChanges2015[[Voltage]:[Voltage]],CONCATENATE("&gt;",'Age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Q44">
        <f>SUMIFS(IncrementalChanges2015[2006],IncrementalChanges2015[[Enable]:[Enable]],TRUE,IncrementalChanges2015[[Voltage]:[Voltage]],CONCATENATE("&gt;",'Age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R44">
        <f>SUMIFS(IncrementalChanges2015[2005],IncrementalChanges2015[[Enable]:[Enable]],TRUE,IncrementalChanges2015[[Voltage]:[Voltage]],CONCATENATE("&gt;",'Age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S44">
        <f>SUMIFS(IncrementalChanges2015[2004],IncrementalChanges2015[[Enable]:[Enable]],TRUE,IncrementalChanges2015[[Voltage]:[Voltage]],CONCATENATE("&gt;",'Age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T44">
        <f>SUMIFS(IncrementalChanges2015[2003],IncrementalChanges2015[[Enable]:[Enable]],TRUE,IncrementalChanges2015[[Voltage]:[Voltage]],CONCATENATE("&gt;",'Age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U44">
        <f>SUMIFS(IncrementalChanges2015[2002],IncrementalChanges2015[[Enable]:[Enable]],TRUE,IncrementalChanges2015[[Voltage]:[Voltage]],CONCATENATE("&gt;",'Age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V44">
        <f>SUMIFS(IncrementalChanges2015[2001],IncrementalChanges2015[[Enable]:[Enable]],TRUE,IncrementalChanges2015[[Voltage]:[Voltage]],CONCATENATE("&gt;",'Age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W44">
        <f>SUMIFS(IncrementalChanges2015[2000],IncrementalChanges2015[[Enable]:[Enable]],TRUE,IncrementalChanges2015[[Voltage]:[Voltage]],CONCATENATE("&gt;",'Age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X44">
        <f>SUMIFS(IncrementalChanges2015[1999],IncrementalChanges2015[[Enable]:[Enable]],TRUE,IncrementalChanges2015[[Voltage]:[Voltage]],CONCATENATE("&gt;",'Age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Y44">
        <f>SUMIFS(IncrementalChanges2015[1998],IncrementalChanges2015[[Enable]:[Enable]],TRUE,IncrementalChanges2015[[Voltage]:[Voltage]],CONCATENATE("&gt;",'Age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Z44">
        <f>SUMIFS(IncrementalChanges2015[1997],IncrementalChanges2015[[Enable]:[Enable]],TRUE,IncrementalChanges2015[[Voltage]:[Voltage]],CONCATENATE("&gt;",'Age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A44">
        <f>SUMIFS(IncrementalChanges2015[1996],IncrementalChanges2015[[Enable]:[Enable]],TRUE,IncrementalChanges2015[[Voltage]:[Voltage]],CONCATENATE("&gt;",'Age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B44">
        <f>SUMIFS(IncrementalChanges2015[1995],IncrementalChanges2015[[Enable]:[Enable]],TRUE,IncrementalChanges2015[[Voltage]:[Voltage]],CONCATENATE("&gt;",'Age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C44">
        <f>SUMIFS(IncrementalChanges2015[1994],IncrementalChanges2015[[Enable]:[Enable]],TRUE,IncrementalChanges2015[[Voltage]:[Voltage]],CONCATENATE("&gt;",'Age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D44">
        <f>SUMIFS(IncrementalChanges2015[1993],IncrementalChanges2015[[Enable]:[Enable]],TRUE,IncrementalChanges2015[[Voltage]:[Voltage]],CONCATENATE("&gt;",'Age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E44">
        <f>SUMIFS(IncrementalChanges2015[1992],IncrementalChanges2015[[Enable]:[Enable]],TRUE,IncrementalChanges2015[[Voltage]:[Voltage]],CONCATENATE("&gt;",'Age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F44">
        <f>SUMIFS(IncrementalChanges2015[1991],IncrementalChanges2015[[Enable]:[Enable]],TRUE,IncrementalChanges2015[[Voltage]:[Voltage]],CONCATENATE("&gt;",'Age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G44">
        <f>SUMIFS(IncrementalChanges2015[1990],IncrementalChanges2015[[Enable]:[Enable]],TRUE,IncrementalChanges2015[[Voltage]:[Voltage]],CONCATENATE("&gt;",'Age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H44">
        <f>SUMIFS(IncrementalChanges2015[1989],IncrementalChanges2015[[Enable]:[Enable]],TRUE,IncrementalChanges2015[[Voltage]:[Voltage]],CONCATENATE("&gt;",'Age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I44">
        <f>SUMIFS(IncrementalChanges2015[1988],IncrementalChanges2015[[Enable]:[Enable]],TRUE,IncrementalChanges2015[[Voltage]:[Voltage]],CONCATENATE("&gt;",'Age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J44">
        <f>SUMIFS(IncrementalChanges2015[1987],IncrementalChanges2015[[Enable]:[Enable]],TRUE,IncrementalChanges2015[[Voltage]:[Voltage]],CONCATENATE("&gt;",'Age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K44">
        <f>SUMIFS(IncrementalChanges2015[1986],IncrementalChanges2015[[Enable]:[Enable]],TRUE,IncrementalChanges2015[[Voltage]:[Voltage]],CONCATENATE("&gt;",'Age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L44">
        <f>SUMIFS(IncrementalChanges2015[1985],IncrementalChanges2015[[Enable]:[Enable]],TRUE,IncrementalChanges2015[[Voltage]:[Voltage]],CONCATENATE("&gt;",'Age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M44">
        <f>SUMIFS(IncrementalChanges2015[1984],IncrementalChanges2015[[Enable]:[Enable]],TRUE,IncrementalChanges2015[[Voltage]:[Voltage]],CONCATENATE("&gt;",'Age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N44">
        <f>SUMIFS(IncrementalChanges2015[1983],IncrementalChanges2015[[Enable]:[Enable]],TRUE,IncrementalChanges2015[[Voltage]:[Voltage]],CONCATENATE("&gt;",'Age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O44">
        <f>SUMIFS(IncrementalChanges2015[1982],IncrementalChanges2015[[Enable]:[Enable]],TRUE,IncrementalChanges2015[[Voltage]:[Voltage]],CONCATENATE("&gt;",'Age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P44">
        <f>SUMIFS(IncrementalChanges2015[1981],IncrementalChanges2015[[Enable]:[Enable]],TRUE,IncrementalChanges2015[[Voltage]:[Voltage]],CONCATENATE("&gt;",'Age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Q44">
        <f>SUMIFS(IncrementalChanges2015[1980],IncrementalChanges2015[[Enable]:[Enable]],TRUE,IncrementalChanges2015[[Voltage]:[Voltage]],CONCATENATE("&gt;",'Age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R44">
        <f>SUMIFS(IncrementalChanges2015[1979],IncrementalChanges2015[[Enable]:[Enable]],TRUE,IncrementalChanges2015[[Voltage]:[Voltage]],CONCATENATE("&gt;",'Age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S44">
        <f>SUMIFS(IncrementalChanges2015[1978],IncrementalChanges2015[[Enable]:[Enable]],TRUE,IncrementalChanges2015[[Voltage]:[Voltage]],CONCATENATE("&gt;",'Age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T44">
        <f>SUMIFS(IncrementalChanges2015[1977],IncrementalChanges2015[[Enable]:[Enable]],TRUE,IncrementalChanges2015[[Voltage]:[Voltage]],CONCATENATE("&gt;",'Age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U44">
        <f>SUMIFS(IncrementalChanges2015[1976],IncrementalChanges2015[[Enable]:[Enable]],TRUE,IncrementalChanges2015[[Voltage]:[Voltage]],CONCATENATE("&gt;",'Age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V44">
        <f>SUMIFS(IncrementalChanges2015[1975],IncrementalChanges2015[[Enable]:[Enable]],TRUE,IncrementalChanges2015[[Voltage]:[Voltage]],CONCATENATE("&gt;",'Age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W44">
        <f>SUMIFS(IncrementalChanges2015[1974],IncrementalChanges2015[[Enable]:[Enable]],TRUE,IncrementalChanges2015[[Voltage]:[Voltage]],CONCATENATE("&gt;",'Age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X44">
        <f>SUMIFS(IncrementalChanges2015[1973],IncrementalChanges2015[[Enable]:[Enable]],TRUE,IncrementalChanges2015[[Voltage]:[Voltage]],CONCATENATE("&gt;",'Age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Y44">
        <f>SUMIFS(IncrementalChanges2015[1972],IncrementalChanges2015[[Enable]:[Enable]],TRUE,IncrementalChanges2015[[Voltage]:[Voltage]],CONCATENATE("&gt;",'Age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Z44">
        <f>SUMIFS(IncrementalChanges2015[1971],IncrementalChanges2015[[Enable]:[Enable]],TRUE,IncrementalChanges2015[[Voltage]:[Voltage]],CONCATENATE("&gt;",'Age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A44">
        <f>SUMIFS(IncrementalChanges2015[1970],IncrementalChanges2015[[Enable]:[Enable]],TRUE,IncrementalChanges2015[[Voltage]:[Voltage]],CONCATENATE("&gt;",'Age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B44">
        <f>SUMIFS(IncrementalChanges2015[1969],IncrementalChanges2015[[Enable]:[Enable]],TRUE,IncrementalChanges2015[[Voltage]:[Voltage]],CONCATENATE("&gt;",'Age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C44">
        <f>SUMIFS(IncrementalChanges2015[1968],IncrementalChanges2015[[Enable]:[Enable]],TRUE,IncrementalChanges2015[[Voltage]:[Voltage]],CONCATENATE("&gt;",'Age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D44">
        <f>SUMIFS(IncrementalChanges2015[1967],IncrementalChanges2015[[Enable]:[Enable]],TRUE,IncrementalChanges2015[[Voltage]:[Voltage]],CONCATENATE("&gt;",'Age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E44">
        <f>SUMIFS(IncrementalChanges2015[1966],IncrementalChanges2015[[Enable]:[Enable]],TRUE,IncrementalChanges2015[[Voltage]:[Voltage]],CONCATENATE("&gt;",'Age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F44">
        <f>SUMIFS(IncrementalChanges2015[1965],IncrementalChanges2015[[Enable]:[Enable]],TRUE,IncrementalChanges2015[[Voltage]:[Voltage]],CONCATENATE("&gt;",'Age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G44">
        <f>SUMIFS(IncrementalChanges2015[1964],IncrementalChanges2015[[Enable]:[Enable]],TRUE,IncrementalChanges2015[[Voltage]:[Voltage]],CONCATENATE("&gt;",'Age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H44">
        <f>SUMIFS(IncrementalChanges2015[1963],IncrementalChanges2015[[Enable]:[Enable]],TRUE,IncrementalChanges2015[[Voltage]:[Voltage]],CONCATENATE("&gt;",'Age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I44">
        <f>SUMIFS(IncrementalChanges2015[1962],IncrementalChanges2015[[Enable]:[Enable]],TRUE,IncrementalChanges2015[[Voltage]:[Voltage]],CONCATENATE("&gt;",'Age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J44">
        <f>SUMIFS(IncrementalChanges2015[1961],IncrementalChanges2015[[Enable]:[Enable]],TRUE,IncrementalChanges2015[[Voltage]:[Voltage]],CONCATENATE("&gt;",'Age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K44">
        <f>SUMIFS(IncrementalChanges2015[1960],IncrementalChanges2015[[Enable]:[Enable]],TRUE,IncrementalChanges2015[[Voltage]:[Voltage]],CONCATENATE("&gt;",'Age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L44">
        <f>SUMIFS(IncrementalChanges2015[1959],IncrementalChanges2015[[Enable]:[Enable]],TRUE,IncrementalChanges2015[[Voltage]:[Voltage]],CONCATENATE("&gt;",'Age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M44">
        <f>SUMIFS(IncrementalChanges2015[1958],IncrementalChanges2015[[Enable]:[Enable]],TRUE,IncrementalChanges2015[[Voltage]:[Voltage]],CONCATENATE("&gt;",'Age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N44">
        <f>SUMIFS(IncrementalChanges2015[1957],IncrementalChanges2015[[Enable]:[Enable]],TRUE,IncrementalChanges2015[[Voltage]:[Voltage]],CONCATENATE("&gt;",'Age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O44">
        <f>SUMIFS(IncrementalChanges2015[1956],IncrementalChanges2015[[Enable]:[Enable]],TRUE,IncrementalChanges2015[[Voltage]:[Voltage]],CONCATENATE("&gt;",'Age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P44">
        <f>SUMIFS(IncrementalChanges2015[1955],IncrementalChanges2015[[Enable]:[Enable]],TRUE,IncrementalChanges2015[[Voltage]:[Voltage]],CONCATENATE("&gt;",'Age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Q44">
        <f>SUMIFS(IncrementalChanges2015[1954],IncrementalChanges2015[[Enable]:[Enable]],TRUE,IncrementalChanges2015[[Voltage]:[Voltage]],CONCATENATE("&gt;",'Age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R44">
        <f>SUMIFS(IncrementalChanges2015[1953],IncrementalChanges2015[[Enable]:[Enable]],TRUE,IncrementalChanges2015[[Voltage]:[Voltage]],CONCATENATE("&gt;",'Age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S44">
        <f>SUMIFS(IncrementalChanges2015[1952],IncrementalChanges2015[[Enable]:[Enable]],TRUE,IncrementalChanges2015[[Voltage]:[Voltage]],CONCATENATE("&gt;",'Age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T44">
        <f>SUMIFS(IncrementalChanges2015[1951],IncrementalChanges2015[[Enable]:[Enable]],TRUE,IncrementalChanges2015[[Voltage]:[Voltage]],CONCATENATE("&gt;",'Age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U44">
        <f>SUMIFS(IncrementalChanges2015[1950],IncrementalChanges2015[[Enable]:[Enable]],TRUE,IncrementalChanges2015[[Voltage]:[Voltage]],CONCATENATE("&gt;",'Age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V44">
        <f>SUMIFS(IncrementalChanges2015[1949],IncrementalChanges2015[[Enable]:[Enable]],TRUE,IncrementalChanges2015[[Voltage]:[Voltage]],CONCATENATE("&gt;",'Age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W44">
        <f>SUMIFS(IncrementalChanges2015[1948],IncrementalChanges2015[[Enable]:[Enable]],TRUE,IncrementalChanges2015[[Voltage]:[Voltage]],CONCATENATE("&gt;",'Age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X44">
        <f>SUMIFS(IncrementalChanges2015[1947],IncrementalChanges2015[[Enable]:[Enable]],TRUE,IncrementalChanges2015[[Voltage]:[Voltage]],CONCATENATE("&gt;",'Age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Y44">
        <f>SUMIFS(IncrementalChanges2015[1946],IncrementalChanges2015[[Enable]:[Enable]],TRUE,IncrementalChanges2015[[Voltage]:[Voltage]],CONCATENATE("&gt;",'Age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Z44">
        <f>SUMIFS(IncrementalChanges2015[1945],IncrementalChanges2015[[Enable]:[Enable]],TRUE,IncrementalChanges2015[[Voltage]:[Voltage]],CONCATENATE("&gt;",'Age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A44">
        <f>SUMIFS(IncrementalChanges2015[1944],IncrementalChanges2015[[Enable]:[Enable]],TRUE,IncrementalChanges2015[[Voltage]:[Voltage]],CONCATENATE("&gt;",'Age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B44">
        <f>SUMIFS(IncrementalChanges2015[1943],IncrementalChanges2015[[Enable]:[Enable]],TRUE,IncrementalChanges2015[[Voltage]:[Voltage]],CONCATENATE("&gt;",'Age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C44">
        <f>SUMIFS(IncrementalChanges2015[1942],IncrementalChanges2015[[Enable]:[Enable]],TRUE,IncrementalChanges2015[[Voltage]:[Voltage]],CONCATENATE("&gt;",'Age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D44">
        <f>SUMIFS(IncrementalChanges2015[1941],IncrementalChanges2015[[Enable]:[Enable]],TRUE,IncrementalChanges2015[[Voltage]:[Voltage]],CONCATENATE("&gt;",'Age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E44">
        <f>SUMIFS(IncrementalChanges2015[1940],IncrementalChanges2015[[Enable]:[Enable]],TRUE,IncrementalChanges2015[[Voltage]:[Voltage]],CONCATENATE("&gt;",'Age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F44">
        <f>SUMIFS(IncrementalChanges2015[1939],IncrementalChanges2015[[Enable]:[Enable]],TRUE,IncrementalChanges2015[[Voltage]:[Voltage]],CONCATENATE("&gt;",'Age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G44">
        <f>SUMIFS(IncrementalChanges2015[1938],IncrementalChanges2015[[Enable]:[Enable]],TRUE,IncrementalChanges2015[[Voltage]:[Voltage]],CONCATENATE("&gt;",'Age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H44">
        <f>SUMIFS(IncrementalChanges2015[1937],IncrementalChanges2015[[Enable]:[Enable]],TRUE,IncrementalChanges2015[[Voltage]:[Voltage]],CONCATENATE("&gt;",'Age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I44">
        <f>SUMIFS(IncrementalChanges2015[1936],IncrementalChanges2015[[Enable]:[Enable]],TRUE,IncrementalChanges2015[[Voltage]:[Voltage]],CONCATENATE("&gt;",'Age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J44">
        <f>SUMIFS(IncrementalChanges2015[1935],IncrementalChanges2015[[Enable]:[Enable]],TRUE,IncrementalChanges2015[[Voltage]:[Voltage]],CONCATENATE("&gt;",'Age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K44">
        <f>SUMIFS(IncrementalChanges2015[1934],IncrementalChanges2015[[Enable]:[Enable]],TRUE,IncrementalChanges2015[[Voltage]:[Voltage]],CONCATENATE("&gt;",'Age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L44">
        <f>SUMIFS(IncrementalChanges2015[1933],IncrementalChanges2015[[Enable]:[Enable]],TRUE,IncrementalChanges2015[[Voltage]:[Voltage]],CONCATENATE("&gt;",'Age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M44">
        <f>SUMIFS(IncrementalChanges2015[1932],IncrementalChanges2015[[Enable]:[Enable]],TRUE,IncrementalChanges2015[[Voltage]:[Voltage]],CONCATENATE("&gt;",'Age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N44">
        <f>SUMIFS(IncrementalChanges2015[1931],IncrementalChanges2015[[Enable]:[Enable]],TRUE,IncrementalChanges2015[[Voltage]:[Voltage]],CONCATENATE("&gt;",'Age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O44">
        <f>SUMIFS(IncrementalChanges2015[1930],IncrementalChanges2015[[Enable]:[Enable]],TRUE,IncrementalChanges2015[[Voltage]:[Voltage]],CONCATENATE("&gt;",'Age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P44">
        <f>SUMIFS(IncrementalChanges2015[1929],IncrementalChanges2015[[Enable]:[Enable]],TRUE,IncrementalChanges2015[[Voltage]:[Voltage]],CONCATENATE("&gt;",'Age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Q44">
        <f>SUMIFS(IncrementalChanges2015[1928],IncrementalChanges2015[[Enable]:[Enable]],TRUE,IncrementalChanges2015[[Voltage]:[Voltage]],CONCATENATE("&gt;",'Age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R44">
        <f>SUMIFS(IncrementalChanges2015[1927],IncrementalChanges2015[[Enable]:[Enable]],TRUE,IncrementalChanges2015[[Voltage]:[Voltage]],CONCATENATE("&gt;",'Age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S44">
        <f>SUMIFS(IncrementalChanges2015[1926],IncrementalChanges2015[[Enable]:[Enable]],TRUE,IncrementalChanges2015[[Voltage]:[Voltage]],CONCATENATE("&gt;",'Age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T44">
        <f>SUMIFS(IncrementalChanges2015[1925],IncrementalChanges2015[[Enable]:[Enable]],TRUE,IncrementalChanges2015[[Voltage]:[Voltage]],CONCATENATE("&gt;",'Age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U44">
        <f>SUMIFS(IncrementalChanges2015[1924],IncrementalChanges2015[[Enable]:[Enable]],TRUE,IncrementalChanges2015[[Voltage]:[Voltage]],CONCATENATE("&gt;",'Age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</row>
    <row r="45" spans="1:99" x14ac:dyDescent="0.3">
      <c r="C45" t="s">
        <v>33</v>
      </c>
      <c r="D45">
        <v>501</v>
      </c>
      <c r="E45">
        <v>99999</v>
      </c>
      <c r="F45" t="s">
        <v>6</v>
      </c>
      <c r="G45" s="1">
        <f t="shared" si="4"/>
        <v>0</v>
      </c>
      <c r="H45">
        <f>SUMIFS(IncrementalChanges2015[2015],IncrementalChanges2015[[Enable]:[Enable]],TRUE,IncrementalChanges2015[[Voltage]:[Voltage]],CONCATENATE("&gt;",'Age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I45">
        <f>SUMIFS(IncrementalChanges2015[2014],IncrementalChanges2015[[Enable]:[Enable]],TRUE,IncrementalChanges2015[[Voltage]:[Voltage]],CONCATENATE("&gt;",'Age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J45">
        <f>SUMIFS(IncrementalChanges2015[2013],IncrementalChanges2015[[Enable]:[Enable]],TRUE,IncrementalChanges2015[[Voltage]:[Voltage]],CONCATENATE("&gt;",'Age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K45">
        <f>SUMIFS(IncrementalChanges2015[2012],IncrementalChanges2015[[Enable]:[Enable]],TRUE,IncrementalChanges2015[[Voltage]:[Voltage]],CONCATENATE("&gt;",'Age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L45">
        <f>SUMIFS(IncrementalChanges2015[2011],IncrementalChanges2015[[Enable]:[Enable]],TRUE,IncrementalChanges2015[[Voltage]:[Voltage]],CONCATENATE("&gt;",'Age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M45">
        <f>SUMIFS(IncrementalChanges2015[2010],IncrementalChanges2015[[Enable]:[Enable]],TRUE,IncrementalChanges2015[[Voltage]:[Voltage]],CONCATENATE("&gt;",'Age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N45">
        <f>SUMIFS(IncrementalChanges2015[2009],IncrementalChanges2015[[Enable]:[Enable]],TRUE,IncrementalChanges2015[[Voltage]:[Voltage]],CONCATENATE("&gt;",'Age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O45">
        <f>SUMIFS(IncrementalChanges2015[2008],IncrementalChanges2015[[Enable]:[Enable]],TRUE,IncrementalChanges2015[[Voltage]:[Voltage]],CONCATENATE("&gt;",'Age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P45">
        <f>SUMIFS(IncrementalChanges2015[2007],IncrementalChanges2015[[Enable]:[Enable]],TRUE,IncrementalChanges2015[[Voltage]:[Voltage]],CONCATENATE("&gt;",'Age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Q45">
        <f>SUMIFS(IncrementalChanges2015[2006],IncrementalChanges2015[[Enable]:[Enable]],TRUE,IncrementalChanges2015[[Voltage]:[Voltage]],CONCATENATE("&gt;",'Age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R45">
        <f>SUMIFS(IncrementalChanges2015[2005],IncrementalChanges2015[[Enable]:[Enable]],TRUE,IncrementalChanges2015[[Voltage]:[Voltage]],CONCATENATE("&gt;",'Age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S45">
        <f>SUMIFS(IncrementalChanges2015[2004],IncrementalChanges2015[[Enable]:[Enable]],TRUE,IncrementalChanges2015[[Voltage]:[Voltage]],CONCATENATE("&gt;",'Age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T45">
        <f>SUMIFS(IncrementalChanges2015[2003],IncrementalChanges2015[[Enable]:[Enable]],TRUE,IncrementalChanges2015[[Voltage]:[Voltage]],CONCATENATE("&gt;",'Age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U45">
        <f>SUMIFS(IncrementalChanges2015[2002],IncrementalChanges2015[[Enable]:[Enable]],TRUE,IncrementalChanges2015[[Voltage]:[Voltage]],CONCATENATE("&gt;",'Age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V45">
        <f>SUMIFS(IncrementalChanges2015[2001],IncrementalChanges2015[[Enable]:[Enable]],TRUE,IncrementalChanges2015[[Voltage]:[Voltage]],CONCATENATE("&gt;",'Age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W45">
        <f>SUMIFS(IncrementalChanges2015[2000],IncrementalChanges2015[[Enable]:[Enable]],TRUE,IncrementalChanges2015[[Voltage]:[Voltage]],CONCATENATE("&gt;",'Age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X45">
        <f>SUMIFS(IncrementalChanges2015[1999],IncrementalChanges2015[[Enable]:[Enable]],TRUE,IncrementalChanges2015[[Voltage]:[Voltage]],CONCATENATE("&gt;",'Age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Y45">
        <f>SUMIFS(IncrementalChanges2015[1998],IncrementalChanges2015[[Enable]:[Enable]],TRUE,IncrementalChanges2015[[Voltage]:[Voltage]],CONCATENATE("&gt;",'Age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Z45">
        <f>SUMIFS(IncrementalChanges2015[1997],IncrementalChanges2015[[Enable]:[Enable]],TRUE,IncrementalChanges2015[[Voltage]:[Voltage]],CONCATENATE("&gt;",'Age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A45">
        <f>SUMIFS(IncrementalChanges2015[1996],IncrementalChanges2015[[Enable]:[Enable]],TRUE,IncrementalChanges2015[[Voltage]:[Voltage]],CONCATENATE("&gt;",'Age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B45">
        <f>SUMIFS(IncrementalChanges2015[1995],IncrementalChanges2015[[Enable]:[Enable]],TRUE,IncrementalChanges2015[[Voltage]:[Voltage]],CONCATENATE("&gt;",'Age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C45">
        <f>SUMIFS(IncrementalChanges2015[1994],IncrementalChanges2015[[Enable]:[Enable]],TRUE,IncrementalChanges2015[[Voltage]:[Voltage]],CONCATENATE("&gt;",'Age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D45">
        <f>SUMIFS(IncrementalChanges2015[1993],IncrementalChanges2015[[Enable]:[Enable]],TRUE,IncrementalChanges2015[[Voltage]:[Voltage]],CONCATENATE("&gt;",'Age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E45">
        <f>SUMIFS(IncrementalChanges2015[1992],IncrementalChanges2015[[Enable]:[Enable]],TRUE,IncrementalChanges2015[[Voltage]:[Voltage]],CONCATENATE("&gt;",'Age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F45">
        <f>SUMIFS(IncrementalChanges2015[1991],IncrementalChanges2015[[Enable]:[Enable]],TRUE,IncrementalChanges2015[[Voltage]:[Voltage]],CONCATENATE("&gt;",'Age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G45">
        <f>SUMIFS(IncrementalChanges2015[1990],IncrementalChanges2015[[Enable]:[Enable]],TRUE,IncrementalChanges2015[[Voltage]:[Voltage]],CONCATENATE("&gt;",'Age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H45">
        <f>SUMIFS(IncrementalChanges2015[1989],IncrementalChanges2015[[Enable]:[Enable]],TRUE,IncrementalChanges2015[[Voltage]:[Voltage]],CONCATENATE("&gt;",'Age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I45">
        <f>SUMIFS(IncrementalChanges2015[1988],IncrementalChanges2015[[Enable]:[Enable]],TRUE,IncrementalChanges2015[[Voltage]:[Voltage]],CONCATENATE("&gt;",'Age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J45">
        <f>SUMIFS(IncrementalChanges2015[1987],IncrementalChanges2015[[Enable]:[Enable]],TRUE,IncrementalChanges2015[[Voltage]:[Voltage]],CONCATENATE("&gt;",'Age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K45">
        <f>SUMIFS(IncrementalChanges2015[1986],IncrementalChanges2015[[Enable]:[Enable]],TRUE,IncrementalChanges2015[[Voltage]:[Voltage]],CONCATENATE("&gt;",'Age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L45">
        <f>SUMIFS(IncrementalChanges2015[1985],IncrementalChanges2015[[Enable]:[Enable]],TRUE,IncrementalChanges2015[[Voltage]:[Voltage]],CONCATENATE("&gt;",'Age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M45">
        <f>SUMIFS(IncrementalChanges2015[1984],IncrementalChanges2015[[Enable]:[Enable]],TRUE,IncrementalChanges2015[[Voltage]:[Voltage]],CONCATENATE("&gt;",'Age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N45">
        <f>SUMIFS(IncrementalChanges2015[1983],IncrementalChanges2015[[Enable]:[Enable]],TRUE,IncrementalChanges2015[[Voltage]:[Voltage]],CONCATENATE("&gt;",'Age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O45">
        <f>SUMIFS(IncrementalChanges2015[1982],IncrementalChanges2015[[Enable]:[Enable]],TRUE,IncrementalChanges2015[[Voltage]:[Voltage]],CONCATENATE("&gt;",'Age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P45">
        <f>SUMIFS(IncrementalChanges2015[1981],IncrementalChanges2015[[Enable]:[Enable]],TRUE,IncrementalChanges2015[[Voltage]:[Voltage]],CONCATENATE("&gt;",'Age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Q45">
        <f>SUMIFS(IncrementalChanges2015[1980],IncrementalChanges2015[[Enable]:[Enable]],TRUE,IncrementalChanges2015[[Voltage]:[Voltage]],CONCATENATE("&gt;",'Age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R45">
        <f>SUMIFS(IncrementalChanges2015[1979],IncrementalChanges2015[[Enable]:[Enable]],TRUE,IncrementalChanges2015[[Voltage]:[Voltage]],CONCATENATE("&gt;",'Age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S45">
        <f>SUMIFS(IncrementalChanges2015[1978],IncrementalChanges2015[[Enable]:[Enable]],TRUE,IncrementalChanges2015[[Voltage]:[Voltage]],CONCATENATE("&gt;",'Age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T45">
        <f>SUMIFS(IncrementalChanges2015[1977],IncrementalChanges2015[[Enable]:[Enable]],TRUE,IncrementalChanges2015[[Voltage]:[Voltage]],CONCATENATE("&gt;",'Age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U45">
        <f>SUMIFS(IncrementalChanges2015[1976],IncrementalChanges2015[[Enable]:[Enable]],TRUE,IncrementalChanges2015[[Voltage]:[Voltage]],CONCATENATE("&gt;",'Age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V45">
        <f>SUMIFS(IncrementalChanges2015[1975],IncrementalChanges2015[[Enable]:[Enable]],TRUE,IncrementalChanges2015[[Voltage]:[Voltage]],CONCATENATE("&gt;",'Age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W45">
        <f>SUMIFS(IncrementalChanges2015[1974],IncrementalChanges2015[[Enable]:[Enable]],TRUE,IncrementalChanges2015[[Voltage]:[Voltage]],CONCATENATE("&gt;",'Age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X45">
        <f>SUMIFS(IncrementalChanges2015[1973],IncrementalChanges2015[[Enable]:[Enable]],TRUE,IncrementalChanges2015[[Voltage]:[Voltage]],CONCATENATE("&gt;",'Age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Y45">
        <f>SUMIFS(IncrementalChanges2015[1972],IncrementalChanges2015[[Enable]:[Enable]],TRUE,IncrementalChanges2015[[Voltage]:[Voltage]],CONCATENATE("&gt;",'Age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Z45">
        <f>SUMIFS(IncrementalChanges2015[1971],IncrementalChanges2015[[Enable]:[Enable]],TRUE,IncrementalChanges2015[[Voltage]:[Voltage]],CONCATENATE("&gt;",'Age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A45">
        <f>SUMIFS(IncrementalChanges2015[1970],IncrementalChanges2015[[Enable]:[Enable]],TRUE,IncrementalChanges2015[[Voltage]:[Voltage]],CONCATENATE("&gt;",'Age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B45">
        <f>SUMIFS(IncrementalChanges2015[1969],IncrementalChanges2015[[Enable]:[Enable]],TRUE,IncrementalChanges2015[[Voltage]:[Voltage]],CONCATENATE("&gt;",'Age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C45">
        <f>SUMIFS(IncrementalChanges2015[1968],IncrementalChanges2015[[Enable]:[Enable]],TRUE,IncrementalChanges2015[[Voltage]:[Voltage]],CONCATENATE("&gt;",'Age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D45">
        <f>SUMIFS(IncrementalChanges2015[1967],IncrementalChanges2015[[Enable]:[Enable]],TRUE,IncrementalChanges2015[[Voltage]:[Voltage]],CONCATENATE("&gt;",'Age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E45">
        <f>SUMIFS(IncrementalChanges2015[1966],IncrementalChanges2015[[Enable]:[Enable]],TRUE,IncrementalChanges2015[[Voltage]:[Voltage]],CONCATENATE("&gt;",'Age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F45">
        <f>SUMIFS(IncrementalChanges2015[1965],IncrementalChanges2015[[Enable]:[Enable]],TRUE,IncrementalChanges2015[[Voltage]:[Voltage]],CONCATENATE("&gt;",'Age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G45">
        <f>SUMIFS(IncrementalChanges2015[1964],IncrementalChanges2015[[Enable]:[Enable]],TRUE,IncrementalChanges2015[[Voltage]:[Voltage]],CONCATENATE("&gt;",'Age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H45">
        <f>SUMIFS(IncrementalChanges2015[1963],IncrementalChanges2015[[Enable]:[Enable]],TRUE,IncrementalChanges2015[[Voltage]:[Voltage]],CONCATENATE("&gt;",'Age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I45">
        <f>SUMIFS(IncrementalChanges2015[1962],IncrementalChanges2015[[Enable]:[Enable]],TRUE,IncrementalChanges2015[[Voltage]:[Voltage]],CONCATENATE("&gt;",'Age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J45">
        <f>SUMIFS(IncrementalChanges2015[1961],IncrementalChanges2015[[Enable]:[Enable]],TRUE,IncrementalChanges2015[[Voltage]:[Voltage]],CONCATENATE("&gt;",'Age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K45">
        <f>SUMIFS(IncrementalChanges2015[1960],IncrementalChanges2015[[Enable]:[Enable]],TRUE,IncrementalChanges2015[[Voltage]:[Voltage]],CONCATENATE("&gt;",'Age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L45">
        <f>SUMIFS(IncrementalChanges2015[1959],IncrementalChanges2015[[Enable]:[Enable]],TRUE,IncrementalChanges2015[[Voltage]:[Voltage]],CONCATENATE("&gt;",'Age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M45">
        <f>SUMIFS(IncrementalChanges2015[1958],IncrementalChanges2015[[Enable]:[Enable]],TRUE,IncrementalChanges2015[[Voltage]:[Voltage]],CONCATENATE("&gt;",'Age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N45">
        <f>SUMIFS(IncrementalChanges2015[1957],IncrementalChanges2015[[Enable]:[Enable]],TRUE,IncrementalChanges2015[[Voltage]:[Voltage]],CONCATENATE("&gt;",'Age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O45">
        <f>SUMIFS(IncrementalChanges2015[1956],IncrementalChanges2015[[Enable]:[Enable]],TRUE,IncrementalChanges2015[[Voltage]:[Voltage]],CONCATENATE("&gt;",'Age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P45">
        <f>SUMIFS(IncrementalChanges2015[1955],IncrementalChanges2015[[Enable]:[Enable]],TRUE,IncrementalChanges2015[[Voltage]:[Voltage]],CONCATENATE("&gt;",'Age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Q45">
        <f>SUMIFS(IncrementalChanges2015[1954],IncrementalChanges2015[[Enable]:[Enable]],TRUE,IncrementalChanges2015[[Voltage]:[Voltage]],CONCATENATE("&gt;",'Age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R45">
        <f>SUMIFS(IncrementalChanges2015[1953],IncrementalChanges2015[[Enable]:[Enable]],TRUE,IncrementalChanges2015[[Voltage]:[Voltage]],CONCATENATE("&gt;",'Age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S45">
        <f>SUMIFS(IncrementalChanges2015[1952],IncrementalChanges2015[[Enable]:[Enable]],TRUE,IncrementalChanges2015[[Voltage]:[Voltage]],CONCATENATE("&gt;",'Age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T45">
        <f>SUMIFS(IncrementalChanges2015[1951],IncrementalChanges2015[[Enable]:[Enable]],TRUE,IncrementalChanges2015[[Voltage]:[Voltage]],CONCATENATE("&gt;",'Age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U45">
        <f>SUMIFS(IncrementalChanges2015[1950],IncrementalChanges2015[[Enable]:[Enable]],TRUE,IncrementalChanges2015[[Voltage]:[Voltage]],CONCATENATE("&gt;",'Age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V45">
        <f>SUMIFS(IncrementalChanges2015[1949],IncrementalChanges2015[[Enable]:[Enable]],TRUE,IncrementalChanges2015[[Voltage]:[Voltage]],CONCATENATE("&gt;",'Age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W45">
        <f>SUMIFS(IncrementalChanges2015[1948],IncrementalChanges2015[[Enable]:[Enable]],TRUE,IncrementalChanges2015[[Voltage]:[Voltage]],CONCATENATE("&gt;",'Age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X45">
        <f>SUMIFS(IncrementalChanges2015[1947],IncrementalChanges2015[[Enable]:[Enable]],TRUE,IncrementalChanges2015[[Voltage]:[Voltage]],CONCATENATE("&gt;",'Age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Y45">
        <f>SUMIFS(IncrementalChanges2015[1946],IncrementalChanges2015[[Enable]:[Enable]],TRUE,IncrementalChanges2015[[Voltage]:[Voltage]],CONCATENATE("&gt;",'Age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Z45">
        <f>SUMIFS(IncrementalChanges2015[1945],IncrementalChanges2015[[Enable]:[Enable]],TRUE,IncrementalChanges2015[[Voltage]:[Voltage]],CONCATENATE("&gt;",'Age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A45">
        <f>SUMIFS(IncrementalChanges2015[1944],IncrementalChanges2015[[Enable]:[Enable]],TRUE,IncrementalChanges2015[[Voltage]:[Voltage]],CONCATENATE("&gt;",'Age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B45">
        <f>SUMIFS(IncrementalChanges2015[1943],IncrementalChanges2015[[Enable]:[Enable]],TRUE,IncrementalChanges2015[[Voltage]:[Voltage]],CONCATENATE("&gt;",'Age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C45">
        <f>SUMIFS(IncrementalChanges2015[1942],IncrementalChanges2015[[Enable]:[Enable]],TRUE,IncrementalChanges2015[[Voltage]:[Voltage]],CONCATENATE("&gt;",'Age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D45">
        <f>SUMIFS(IncrementalChanges2015[1941],IncrementalChanges2015[[Enable]:[Enable]],TRUE,IncrementalChanges2015[[Voltage]:[Voltage]],CONCATENATE("&gt;",'Age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E45">
        <f>SUMIFS(IncrementalChanges2015[1940],IncrementalChanges2015[[Enable]:[Enable]],TRUE,IncrementalChanges2015[[Voltage]:[Voltage]],CONCATENATE("&gt;",'Age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F45">
        <f>SUMIFS(IncrementalChanges2015[1939],IncrementalChanges2015[[Enable]:[Enable]],TRUE,IncrementalChanges2015[[Voltage]:[Voltage]],CONCATENATE("&gt;",'Age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G45">
        <f>SUMIFS(IncrementalChanges2015[1938],IncrementalChanges2015[[Enable]:[Enable]],TRUE,IncrementalChanges2015[[Voltage]:[Voltage]],CONCATENATE("&gt;",'Age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H45">
        <f>SUMIFS(IncrementalChanges2015[1937],IncrementalChanges2015[[Enable]:[Enable]],TRUE,IncrementalChanges2015[[Voltage]:[Voltage]],CONCATENATE("&gt;",'Age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I45">
        <f>SUMIFS(IncrementalChanges2015[1936],IncrementalChanges2015[[Enable]:[Enable]],TRUE,IncrementalChanges2015[[Voltage]:[Voltage]],CONCATENATE("&gt;",'Age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J45">
        <f>SUMIFS(IncrementalChanges2015[1935],IncrementalChanges2015[[Enable]:[Enable]],TRUE,IncrementalChanges2015[[Voltage]:[Voltage]],CONCATENATE("&gt;",'Age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K45">
        <f>SUMIFS(IncrementalChanges2015[1934],IncrementalChanges2015[[Enable]:[Enable]],TRUE,IncrementalChanges2015[[Voltage]:[Voltage]],CONCATENATE("&gt;",'Age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L45">
        <f>SUMIFS(IncrementalChanges2015[1933],IncrementalChanges2015[[Enable]:[Enable]],TRUE,IncrementalChanges2015[[Voltage]:[Voltage]],CONCATENATE("&gt;",'Age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M45">
        <f>SUMIFS(IncrementalChanges2015[1932],IncrementalChanges2015[[Enable]:[Enable]],TRUE,IncrementalChanges2015[[Voltage]:[Voltage]],CONCATENATE("&gt;",'Age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N45">
        <f>SUMIFS(IncrementalChanges2015[1931],IncrementalChanges2015[[Enable]:[Enable]],TRUE,IncrementalChanges2015[[Voltage]:[Voltage]],CONCATENATE("&gt;",'Age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O45">
        <f>SUMIFS(IncrementalChanges2015[1930],IncrementalChanges2015[[Enable]:[Enable]],TRUE,IncrementalChanges2015[[Voltage]:[Voltage]],CONCATENATE("&gt;",'Age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P45">
        <f>SUMIFS(IncrementalChanges2015[1929],IncrementalChanges2015[[Enable]:[Enable]],TRUE,IncrementalChanges2015[[Voltage]:[Voltage]],CONCATENATE("&gt;",'Age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Q45">
        <f>SUMIFS(IncrementalChanges2015[1928],IncrementalChanges2015[[Enable]:[Enable]],TRUE,IncrementalChanges2015[[Voltage]:[Voltage]],CONCATENATE("&gt;",'Age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R45">
        <f>SUMIFS(IncrementalChanges2015[1927],IncrementalChanges2015[[Enable]:[Enable]],TRUE,IncrementalChanges2015[[Voltage]:[Voltage]],CONCATENATE("&gt;",'Age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S45">
        <f>SUMIFS(IncrementalChanges2015[1926],IncrementalChanges2015[[Enable]:[Enable]],TRUE,IncrementalChanges2015[[Voltage]:[Voltage]],CONCATENATE("&gt;",'Age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T45">
        <f>SUMIFS(IncrementalChanges2015[1925],IncrementalChanges2015[[Enable]:[Enable]],TRUE,IncrementalChanges2015[[Voltage]:[Voltage]],CONCATENATE("&gt;",'Age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U45">
        <f>SUMIFS(IncrementalChanges2015[1924],IncrementalChanges2015[[Enable]:[Enable]],TRUE,IncrementalChanges2015[[Voltage]:[Voltage]],CONCATENATE("&gt;",'Age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</row>
    <row r="46" spans="1:99" x14ac:dyDescent="0.3">
      <c r="C46" t="s">
        <v>34</v>
      </c>
      <c r="D46">
        <v>0</v>
      </c>
      <c r="E46">
        <v>33</v>
      </c>
      <c r="F46" t="s">
        <v>7</v>
      </c>
      <c r="G46" s="1">
        <f t="shared" si="4"/>
        <v>0</v>
      </c>
      <c r="H46">
        <f>SUMIFS(IncrementalChanges2015[2015],IncrementalChanges2015[[Enable]:[Enable]],TRUE,IncrementalChanges2015[[Voltage]:[Voltage]],CONCATENATE("&gt;",'Age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I46">
        <f>SUMIFS(IncrementalChanges2015[2014],IncrementalChanges2015[[Enable]:[Enable]],TRUE,IncrementalChanges2015[[Voltage]:[Voltage]],CONCATENATE("&gt;",'Age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J46">
        <f>SUMIFS(IncrementalChanges2015[2013],IncrementalChanges2015[[Enable]:[Enable]],TRUE,IncrementalChanges2015[[Voltage]:[Voltage]],CONCATENATE("&gt;",'Age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K46">
        <f>SUMIFS(IncrementalChanges2015[2012],IncrementalChanges2015[[Enable]:[Enable]],TRUE,IncrementalChanges2015[[Voltage]:[Voltage]],CONCATENATE("&gt;",'Age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L46">
        <f>SUMIFS(IncrementalChanges2015[2011],IncrementalChanges2015[[Enable]:[Enable]],TRUE,IncrementalChanges2015[[Voltage]:[Voltage]],CONCATENATE("&gt;",'Age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M46">
        <f>SUMIFS(IncrementalChanges2015[2010],IncrementalChanges2015[[Enable]:[Enable]],TRUE,IncrementalChanges2015[[Voltage]:[Voltage]],CONCATENATE("&gt;",'Age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N46">
        <f>SUMIFS(IncrementalChanges2015[2009],IncrementalChanges2015[[Enable]:[Enable]],TRUE,IncrementalChanges2015[[Voltage]:[Voltage]],CONCATENATE("&gt;",'Age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O46">
        <f>SUMIFS(IncrementalChanges2015[2008],IncrementalChanges2015[[Enable]:[Enable]],TRUE,IncrementalChanges2015[[Voltage]:[Voltage]],CONCATENATE("&gt;",'Age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P46">
        <f>SUMIFS(IncrementalChanges2015[2007],IncrementalChanges2015[[Enable]:[Enable]],TRUE,IncrementalChanges2015[[Voltage]:[Voltage]],CONCATENATE("&gt;",'Age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Q46">
        <f>SUMIFS(IncrementalChanges2015[2006],IncrementalChanges2015[[Enable]:[Enable]],TRUE,IncrementalChanges2015[[Voltage]:[Voltage]],CONCATENATE("&gt;",'Age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R46">
        <f>SUMIFS(IncrementalChanges2015[2005],IncrementalChanges2015[[Enable]:[Enable]],TRUE,IncrementalChanges2015[[Voltage]:[Voltage]],CONCATENATE("&gt;",'Age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S46">
        <f>SUMIFS(IncrementalChanges2015[2004],IncrementalChanges2015[[Enable]:[Enable]],TRUE,IncrementalChanges2015[[Voltage]:[Voltage]],CONCATENATE("&gt;",'Age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T46">
        <f>SUMIFS(IncrementalChanges2015[2003],IncrementalChanges2015[[Enable]:[Enable]],TRUE,IncrementalChanges2015[[Voltage]:[Voltage]],CONCATENATE("&gt;",'Age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U46">
        <f>SUMIFS(IncrementalChanges2015[2002],IncrementalChanges2015[[Enable]:[Enable]],TRUE,IncrementalChanges2015[[Voltage]:[Voltage]],CONCATENATE("&gt;",'Age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V46">
        <f>SUMIFS(IncrementalChanges2015[2001],IncrementalChanges2015[[Enable]:[Enable]],TRUE,IncrementalChanges2015[[Voltage]:[Voltage]],CONCATENATE("&gt;",'Age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W46">
        <f>SUMIFS(IncrementalChanges2015[2000],IncrementalChanges2015[[Enable]:[Enable]],TRUE,IncrementalChanges2015[[Voltage]:[Voltage]],CONCATENATE("&gt;",'Age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X46">
        <f>SUMIFS(IncrementalChanges2015[1999],IncrementalChanges2015[[Enable]:[Enable]],TRUE,IncrementalChanges2015[[Voltage]:[Voltage]],CONCATENATE("&gt;",'Age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Y46">
        <f>SUMIFS(IncrementalChanges2015[1998],IncrementalChanges2015[[Enable]:[Enable]],TRUE,IncrementalChanges2015[[Voltage]:[Voltage]],CONCATENATE("&gt;",'Age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Z46">
        <f>SUMIFS(IncrementalChanges2015[1997],IncrementalChanges2015[[Enable]:[Enable]],TRUE,IncrementalChanges2015[[Voltage]:[Voltage]],CONCATENATE("&gt;",'Age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A46">
        <f>SUMIFS(IncrementalChanges2015[1996],IncrementalChanges2015[[Enable]:[Enable]],TRUE,IncrementalChanges2015[[Voltage]:[Voltage]],CONCATENATE("&gt;",'Age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B46">
        <f>SUMIFS(IncrementalChanges2015[1995],IncrementalChanges2015[[Enable]:[Enable]],TRUE,IncrementalChanges2015[[Voltage]:[Voltage]],CONCATENATE("&gt;",'Age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C46">
        <f>SUMIFS(IncrementalChanges2015[1994],IncrementalChanges2015[[Enable]:[Enable]],TRUE,IncrementalChanges2015[[Voltage]:[Voltage]],CONCATENATE("&gt;",'Age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D46">
        <f>SUMIFS(IncrementalChanges2015[1993],IncrementalChanges2015[[Enable]:[Enable]],TRUE,IncrementalChanges2015[[Voltage]:[Voltage]],CONCATENATE("&gt;",'Age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E46">
        <f>SUMIFS(IncrementalChanges2015[1992],IncrementalChanges2015[[Enable]:[Enable]],TRUE,IncrementalChanges2015[[Voltage]:[Voltage]],CONCATENATE("&gt;",'Age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F46">
        <f>SUMIFS(IncrementalChanges2015[1991],IncrementalChanges2015[[Enable]:[Enable]],TRUE,IncrementalChanges2015[[Voltage]:[Voltage]],CONCATENATE("&gt;",'Age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G46">
        <f>SUMIFS(IncrementalChanges2015[1990],IncrementalChanges2015[[Enable]:[Enable]],TRUE,IncrementalChanges2015[[Voltage]:[Voltage]],CONCATENATE("&gt;",'Age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H46">
        <f>SUMIFS(IncrementalChanges2015[1989],IncrementalChanges2015[[Enable]:[Enable]],TRUE,IncrementalChanges2015[[Voltage]:[Voltage]],CONCATENATE("&gt;",'Age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I46">
        <f>SUMIFS(IncrementalChanges2015[1988],IncrementalChanges2015[[Enable]:[Enable]],TRUE,IncrementalChanges2015[[Voltage]:[Voltage]],CONCATENATE("&gt;",'Age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J46">
        <f>SUMIFS(IncrementalChanges2015[1987],IncrementalChanges2015[[Enable]:[Enable]],TRUE,IncrementalChanges2015[[Voltage]:[Voltage]],CONCATENATE("&gt;",'Age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K46">
        <f>SUMIFS(IncrementalChanges2015[1986],IncrementalChanges2015[[Enable]:[Enable]],TRUE,IncrementalChanges2015[[Voltage]:[Voltage]],CONCATENATE("&gt;",'Age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L46">
        <f>SUMIFS(IncrementalChanges2015[1985],IncrementalChanges2015[[Enable]:[Enable]],TRUE,IncrementalChanges2015[[Voltage]:[Voltage]],CONCATENATE("&gt;",'Age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M46">
        <f>SUMIFS(IncrementalChanges2015[1984],IncrementalChanges2015[[Enable]:[Enable]],TRUE,IncrementalChanges2015[[Voltage]:[Voltage]],CONCATENATE("&gt;",'Age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N46">
        <f>SUMIFS(IncrementalChanges2015[1983],IncrementalChanges2015[[Enable]:[Enable]],TRUE,IncrementalChanges2015[[Voltage]:[Voltage]],CONCATENATE("&gt;",'Age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O46">
        <f>SUMIFS(IncrementalChanges2015[1982],IncrementalChanges2015[[Enable]:[Enable]],TRUE,IncrementalChanges2015[[Voltage]:[Voltage]],CONCATENATE("&gt;",'Age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P46">
        <f>SUMIFS(IncrementalChanges2015[1981],IncrementalChanges2015[[Enable]:[Enable]],TRUE,IncrementalChanges2015[[Voltage]:[Voltage]],CONCATENATE("&gt;",'Age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Q46">
        <f>SUMIFS(IncrementalChanges2015[1980],IncrementalChanges2015[[Enable]:[Enable]],TRUE,IncrementalChanges2015[[Voltage]:[Voltage]],CONCATENATE("&gt;",'Age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R46">
        <f>SUMIFS(IncrementalChanges2015[1979],IncrementalChanges2015[[Enable]:[Enable]],TRUE,IncrementalChanges2015[[Voltage]:[Voltage]],CONCATENATE("&gt;",'Age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S46">
        <f>SUMIFS(IncrementalChanges2015[1978],IncrementalChanges2015[[Enable]:[Enable]],TRUE,IncrementalChanges2015[[Voltage]:[Voltage]],CONCATENATE("&gt;",'Age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T46">
        <f>SUMIFS(IncrementalChanges2015[1977],IncrementalChanges2015[[Enable]:[Enable]],TRUE,IncrementalChanges2015[[Voltage]:[Voltage]],CONCATENATE("&gt;",'Age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U46">
        <f>SUMIFS(IncrementalChanges2015[1976],IncrementalChanges2015[[Enable]:[Enable]],TRUE,IncrementalChanges2015[[Voltage]:[Voltage]],CONCATENATE("&gt;",'Age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V46">
        <f>SUMIFS(IncrementalChanges2015[1975],IncrementalChanges2015[[Enable]:[Enable]],TRUE,IncrementalChanges2015[[Voltage]:[Voltage]],CONCATENATE("&gt;",'Age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W46">
        <f>SUMIFS(IncrementalChanges2015[1974],IncrementalChanges2015[[Enable]:[Enable]],TRUE,IncrementalChanges2015[[Voltage]:[Voltage]],CONCATENATE("&gt;",'Age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X46">
        <f>SUMIFS(IncrementalChanges2015[1973],IncrementalChanges2015[[Enable]:[Enable]],TRUE,IncrementalChanges2015[[Voltage]:[Voltage]],CONCATENATE("&gt;",'Age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Y46">
        <f>SUMIFS(IncrementalChanges2015[1972],IncrementalChanges2015[[Enable]:[Enable]],TRUE,IncrementalChanges2015[[Voltage]:[Voltage]],CONCATENATE("&gt;",'Age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Z46">
        <f>SUMIFS(IncrementalChanges2015[1971],IncrementalChanges2015[[Enable]:[Enable]],TRUE,IncrementalChanges2015[[Voltage]:[Voltage]],CONCATENATE("&gt;",'Age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A46">
        <f>SUMIFS(IncrementalChanges2015[1970],IncrementalChanges2015[[Enable]:[Enable]],TRUE,IncrementalChanges2015[[Voltage]:[Voltage]],CONCATENATE("&gt;",'Age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B46">
        <f>SUMIFS(IncrementalChanges2015[1969],IncrementalChanges2015[[Enable]:[Enable]],TRUE,IncrementalChanges2015[[Voltage]:[Voltage]],CONCATENATE("&gt;",'Age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C46">
        <f>SUMIFS(IncrementalChanges2015[1968],IncrementalChanges2015[[Enable]:[Enable]],TRUE,IncrementalChanges2015[[Voltage]:[Voltage]],CONCATENATE("&gt;",'Age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D46">
        <f>SUMIFS(IncrementalChanges2015[1967],IncrementalChanges2015[[Enable]:[Enable]],TRUE,IncrementalChanges2015[[Voltage]:[Voltage]],CONCATENATE("&gt;",'Age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E46">
        <f>SUMIFS(IncrementalChanges2015[1966],IncrementalChanges2015[[Enable]:[Enable]],TRUE,IncrementalChanges2015[[Voltage]:[Voltage]],CONCATENATE("&gt;",'Age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F46">
        <f>SUMIFS(IncrementalChanges2015[1965],IncrementalChanges2015[[Enable]:[Enable]],TRUE,IncrementalChanges2015[[Voltage]:[Voltage]],CONCATENATE("&gt;",'Age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G46">
        <f>SUMIFS(IncrementalChanges2015[1964],IncrementalChanges2015[[Enable]:[Enable]],TRUE,IncrementalChanges2015[[Voltage]:[Voltage]],CONCATENATE("&gt;",'Age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H46">
        <f>SUMIFS(IncrementalChanges2015[1963],IncrementalChanges2015[[Enable]:[Enable]],TRUE,IncrementalChanges2015[[Voltage]:[Voltage]],CONCATENATE("&gt;",'Age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I46">
        <f>SUMIFS(IncrementalChanges2015[1962],IncrementalChanges2015[[Enable]:[Enable]],TRUE,IncrementalChanges2015[[Voltage]:[Voltage]],CONCATENATE("&gt;",'Age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J46">
        <f>SUMIFS(IncrementalChanges2015[1961],IncrementalChanges2015[[Enable]:[Enable]],TRUE,IncrementalChanges2015[[Voltage]:[Voltage]],CONCATENATE("&gt;",'Age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K46">
        <f>SUMIFS(IncrementalChanges2015[1960],IncrementalChanges2015[[Enable]:[Enable]],TRUE,IncrementalChanges2015[[Voltage]:[Voltage]],CONCATENATE("&gt;",'Age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L46">
        <f>SUMIFS(IncrementalChanges2015[1959],IncrementalChanges2015[[Enable]:[Enable]],TRUE,IncrementalChanges2015[[Voltage]:[Voltage]],CONCATENATE("&gt;",'Age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M46">
        <f>SUMIFS(IncrementalChanges2015[1958],IncrementalChanges2015[[Enable]:[Enable]],TRUE,IncrementalChanges2015[[Voltage]:[Voltage]],CONCATENATE("&gt;",'Age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N46">
        <f>SUMIFS(IncrementalChanges2015[1957],IncrementalChanges2015[[Enable]:[Enable]],TRUE,IncrementalChanges2015[[Voltage]:[Voltage]],CONCATENATE("&gt;",'Age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O46">
        <f>SUMIFS(IncrementalChanges2015[1956],IncrementalChanges2015[[Enable]:[Enable]],TRUE,IncrementalChanges2015[[Voltage]:[Voltage]],CONCATENATE("&gt;",'Age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P46">
        <f>SUMIFS(IncrementalChanges2015[1955],IncrementalChanges2015[[Enable]:[Enable]],TRUE,IncrementalChanges2015[[Voltage]:[Voltage]],CONCATENATE("&gt;",'Age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Q46">
        <f>SUMIFS(IncrementalChanges2015[1954],IncrementalChanges2015[[Enable]:[Enable]],TRUE,IncrementalChanges2015[[Voltage]:[Voltage]],CONCATENATE("&gt;",'Age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R46">
        <f>SUMIFS(IncrementalChanges2015[1953],IncrementalChanges2015[[Enable]:[Enable]],TRUE,IncrementalChanges2015[[Voltage]:[Voltage]],CONCATENATE("&gt;",'Age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S46">
        <f>SUMIFS(IncrementalChanges2015[1952],IncrementalChanges2015[[Enable]:[Enable]],TRUE,IncrementalChanges2015[[Voltage]:[Voltage]],CONCATENATE("&gt;",'Age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T46">
        <f>SUMIFS(IncrementalChanges2015[1951],IncrementalChanges2015[[Enable]:[Enable]],TRUE,IncrementalChanges2015[[Voltage]:[Voltage]],CONCATENATE("&gt;",'Age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U46">
        <f>SUMIFS(IncrementalChanges2015[1950],IncrementalChanges2015[[Enable]:[Enable]],TRUE,IncrementalChanges2015[[Voltage]:[Voltage]],CONCATENATE("&gt;",'Age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V46">
        <f>SUMIFS(IncrementalChanges2015[1949],IncrementalChanges2015[[Enable]:[Enable]],TRUE,IncrementalChanges2015[[Voltage]:[Voltage]],CONCATENATE("&gt;",'Age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W46">
        <f>SUMIFS(IncrementalChanges2015[1948],IncrementalChanges2015[[Enable]:[Enable]],TRUE,IncrementalChanges2015[[Voltage]:[Voltage]],CONCATENATE("&gt;",'Age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X46">
        <f>SUMIFS(IncrementalChanges2015[1947],IncrementalChanges2015[[Enable]:[Enable]],TRUE,IncrementalChanges2015[[Voltage]:[Voltage]],CONCATENATE("&gt;",'Age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Y46">
        <f>SUMIFS(IncrementalChanges2015[1946],IncrementalChanges2015[[Enable]:[Enable]],TRUE,IncrementalChanges2015[[Voltage]:[Voltage]],CONCATENATE("&gt;",'Age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Z46">
        <f>SUMIFS(IncrementalChanges2015[1945],IncrementalChanges2015[[Enable]:[Enable]],TRUE,IncrementalChanges2015[[Voltage]:[Voltage]],CONCATENATE("&gt;",'Age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A46">
        <f>SUMIFS(IncrementalChanges2015[1944],IncrementalChanges2015[[Enable]:[Enable]],TRUE,IncrementalChanges2015[[Voltage]:[Voltage]],CONCATENATE("&gt;",'Age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B46">
        <f>SUMIFS(IncrementalChanges2015[1943],IncrementalChanges2015[[Enable]:[Enable]],TRUE,IncrementalChanges2015[[Voltage]:[Voltage]],CONCATENATE("&gt;",'Age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C46">
        <f>SUMIFS(IncrementalChanges2015[1942],IncrementalChanges2015[[Enable]:[Enable]],TRUE,IncrementalChanges2015[[Voltage]:[Voltage]],CONCATENATE("&gt;",'Age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D46">
        <f>SUMIFS(IncrementalChanges2015[1941],IncrementalChanges2015[[Enable]:[Enable]],TRUE,IncrementalChanges2015[[Voltage]:[Voltage]],CONCATENATE("&gt;",'Age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E46">
        <f>SUMIFS(IncrementalChanges2015[1940],IncrementalChanges2015[[Enable]:[Enable]],TRUE,IncrementalChanges2015[[Voltage]:[Voltage]],CONCATENATE("&gt;",'Age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F46">
        <f>SUMIFS(IncrementalChanges2015[1939],IncrementalChanges2015[[Enable]:[Enable]],TRUE,IncrementalChanges2015[[Voltage]:[Voltage]],CONCATENATE("&gt;",'Age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G46">
        <f>SUMIFS(IncrementalChanges2015[1938],IncrementalChanges2015[[Enable]:[Enable]],TRUE,IncrementalChanges2015[[Voltage]:[Voltage]],CONCATENATE("&gt;",'Age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H46">
        <f>SUMIFS(IncrementalChanges2015[1937],IncrementalChanges2015[[Enable]:[Enable]],TRUE,IncrementalChanges2015[[Voltage]:[Voltage]],CONCATENATE("&gt;",'Age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I46">
        <f>SUMIFS(IncrementalChanges2015[1936],IncrementalChanges2015[[Enable]:[Enable]],TRUE,IncrementalChanges2015[[Voltage]:[Voltage]],CONCATENATE("&gt;",'Age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J46">
        <f>SUMIFS(IncrementalChanges2015[1935],IncrementalChanges2015[[Enable]:[Enable]],TRUE,IncrementalChanges2015[[Voltage]:[Voltage]],CONCATENATE("&gt;",'Age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K46">
        <f>SUMIFS(IncrementalChanges2015[1934],IncrementalChanges2015[[Enable]:[Enable]],TRUE,IncrementalChanges2015[[Voltage]:[Voltage]],CONCATENATE("&gt;",'Age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L46">
        <f>SUMIFS(IncrementalChanges2015[1933],IncrementalChanges2015[[Enable]:[Enable]],TRUE,IncrementalChanges2015[[Voltage]:[Voltage]],CONCATENATE("&gt;",'Age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M46">
        <f>SUMIFS(IncrementalChanges2015[1932],IncrementalChanges2015[[Enable]:[Enable]],TRUE,IncrementalChanges2015[[Voltage]:[Voltage]],CONCATENATE("&gt;",'Age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N46">
        <f>SUMIFS(IncrementalChanges2015[1931],IncrementalChanges2015[[Enable]:[Enable]],TRUE,IncrementalChanges2015[[Voltage]:[Voltage]],CONCATENATE("&gt;",'Age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O46">
        <f>SUMIFS(IncrementalChanges2015[1930],IncrementalChanges2015[[Enable]:[Enable]],TRUE,IncrementalChanges2015[[Voltage]:[Voltage]],CONCATENATE("&gt;",'Age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P46">
        <f>SUMIFS(IncrementalChanges2015[1929],IncrementalChanges2015[[Enable]:[Enable]],TRUE,IncrementalChanges2015[[Voltage]:[Voltage]],CONCATENATE("&gt;",'Age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Q46">
        <f>SUMIFS(IncrementalChanges2015[1928],IncrementalChanges2015[[Enable]:[Enable]],TRUE,IncrementalChanges2015[[Voltage]:[Voltage]],CONCATENATE("&gt;",'Age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R46">
        <f>SUMIFS(IncrementalChanges2015[1927],IncrementalChanges2015[[Enable]:[Enable]],TRUE,IncrementalChanges2015[[Voltage]:[Voltage]],CONCATENATE("&gt;",'Age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S46">
        <f>SUMIFS(IncrementalChanges2015[1926],IncrementalChanges2015[[Enable]:[Enable]],TRUE,IncrementalChanges2015[[Voltage]:[Voltage]],CONCATENATE("&gt;",'Age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T46">
        <f>SUMIFS(IncrementalChanges2015[1925],IncrementalChanges2015[[Enable]:[Enable]],TRUE,IncrementalChanges2015[[Voltage]:[Voltage]],CONCATENATE("&gt;",'Age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U46">
        <f>SUMIFS(IncrementalChanges2015[1924],IncrementalChanges2015[[Enable]:[Enable]],TRUE,IncrementalChanges2015[[Voltage]:[Voltage]],CONCATENATE("&gt;",'Age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</row>
    <row r="47" spans="1:99" x14ac:dyDescent="0.3">
      <c r="C47" t="s">
        <v>35</v>
      </c>
      <c r="D47">
        <v>34</v>
      </c>
      <c r="E47">
        <v>66</v>
      </c>
      <c r="F47" t="s">
        <v>7</v>
      </c>
      <c r="G47" s="1">
        <f t="shared" si="4"/>
        <v>0</v>
      </c>
      <c r="H47">
        <f>SUMIFS(IncrementalChanges2015[2015],IncrementalChanges2015[[Enable]:[Enable]],TRUE,IncrementalChanges2015[[Voltage]:[Voltage]],CONCATENATE("&gt;",'Age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I47">
        <f>SUMIFS(IncrementalChanges2015[2014],IncrementalChanges2015[[Enable]:[Enable]],TRUE,IncrementalChanges2015[[Voltage]:[Voltage]],CONCATENATE("&gt;",'Age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J47">
        <f>SUMIFS(IncrementalChanges2015[2013],IncrementalChanges2015[[Enable]:[Enable]],TRUE,IncrementalChanges2015[[Voltage]:[Voltage]],CONCATENATE("&gt;",'Age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K47">
        <f>SUMIFS(IncrementalChanges2015[2012],IncrementalChanges2015[[Enable]:[Enable]],TRUE,IncrementalChanges2015[[Voltage]:[Voltage]],CONCATENATE("&gt;",'Age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L47">
        <f>SUMIFS(IncrementalChanges2015[2011],IncrementalChanges2015[[Enable]:[Enable]],TRUE,IncrementalChanges2015[[Voltage]:[Voltage]],CONCATENATE("&gt;",'Age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M47">
        <f>SUMIFS(IncrementalChanges2015[2010],IncrementalChanges2015[[Enable]:[Enable]],TRUE,IncrementalChanges2015[[Voltage]:[Voltage]],CONCATENATE("&gt;",'Age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N47">
        <f>SUMIFS(IncrementalChanges2015[2009],IncrementalChanges2015[[Enable]:[Enable]],TRUE,IncrementalChanges2015[[Voltage]:[Voltage]],CONCATENATE("&gt;",'Age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O47">
        <f>SUMIFS(IncrementalChanges2015[2008],IncrementalChanges2015[[Enable]:[Enable]],TRUE,IncrementalChanges2015[[Voltage]:[Voltage]],CONCATENATE("&gt;",'Age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P47">
        <f>SUMIFS(IncrementalChanges2015[2007],IncrementalChanges2015[[Enable]:[Enable]],TRUE,IncrementalChanges2015[[Voltage]:[Voltage]],CONCATENATE("&gt;",'Age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Q47">
        <f>SUMIFS(IncrementalChanges2015[2006],IncrementalChanges2015[[Enable]:[Enable]],TRUE,IncrementalChanges2015[[Voltage]:[Voltage]],CONCATENATE("&gt;",'Age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R47">
        <f>SUMIFS(IncrementalChanges2015[2005],IncrementalChanges2015[[Enable]:[Enable]],TRUE,IncrementalChanges2015[[Voltage]:[Voltage]],CONCATENATE("&gt;",'Age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S47">
        <f>SUMIFS(IncrementalChanges2015[2004],IncrementalChanges2015[[Enable]:[Enable]],TRUE,IncrementalChanges2015[[Voltage]:[Voltage]],CONCATENATE("&gt;",'Age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T47">
        <f>SUMIFS(IncrementalChanges2015[2003],IncrementalChanges2015[[Enable]:[Enable]],TRUE,IncrementalChanges2015[[Voltage]:[Voltage]],CONCATENATE("&gt;",'Age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U47">
        <f>SUMIFS(IncrementalChanges2015[2002],IncrementalChanges2015[[Enable]:[Enable]],TRUE,IncrementalChanges2015[[Voltage]:[Voltage]],CONCATENATE("&gt;",'Age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V47">
        <f>SUMIFS(IncrementalChanges2015[2001],IncrementalChanges2015[[Enable]:[Enable]],TRUE,IncrementalChanges2015[[Voltage]:[Voltage]],CONCATENATE("&gt;",'Age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W47">
        <f>SUMIFS(IncrementalChanges2015[2000],IncrementalChanges2015[[Enable]:[Enable]],TRUE,IncrementalChanges2015[[Voltage]:[Voltage]],CONCATENATE("&gt;",'Age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X47">
        <f>SUMIFS(IncrementalChanges2015[1999],IncrementalChanges2015[[Enable]:[Enable]],TRUE,IncrementalChanges2015[[Voltage]:[Voltage]],CONCATENATE("&gt;",'Age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Y47">
        <f>SUMIFS(IncrementalChanges2015[1998],IncrementalChanges2015[[Enable]:[Enable]],TRUE,IncrementalChanges2015[[Voltage]:[Voltage]],CONCATENATE("&gt;",'Age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Z47">
        <f>SUMIFS(IncrementalChanges2015[1997],IncrementalChanges2015[[Enable]:[Enable]],TRUE,IncrementalChanges2015[[Voltage]:[Voltage]],CONCATENATE("&gt;",'Age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A47">
        <f>SUMIFS(IncrementalChanges2015[1996],IncrementalChanges2015[[Enable]:[Enable]],TRUE,IncrementalChanges2015[[Voltage]:[Voltage]],CONCATENATE("&gt;",'Age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B47">
        <f>SUMIFS(IncrementalChanges2015[1995],IncrementalChanges2015[[Enable]:[Enable]],TRUE,IncrementalChanges2015[[Voltage]:[Voltage]],CONCATENATE("&gt;",'Age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C47">
        <f>SUMIFS(IncrementalChanges2015[1994],IncrementalChanges2015[[Enable]:[Enable]],TRUE,IncrementalChanges2015[[Voltage]:[Voltage]],CONCATENATE("&gt;",'Age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D47">
        <f>SUMIFS(IncrementalChanges2015[1993],IncrementalChanges2015[[Enable]:[Enable]],TRUE,IncrementalChanges2015[[Voltage]:[Voltage]],CONCATENATE("&gt;",'Age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E47">
        <f>SUMIFS(IncrementalChanges2015[1992],IncrementalChanges2015[[Enable]:[Enable]],TRUE,IncrementalChanges2015[[Voltage]:[Voltage]],CONCATENATE("&gt;",'Age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F47">
        <f>SUMIFS(IncrementalChanges2015[1991],IncrementalChanges2015[[Enable]:[Enable]],TRUE,IncrementalChanges2015[[Voltage]:[Voltage]],CONCATENATE("&gt;",'Age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G47">
        <f>SUMIFS(IncrementalChanges2015[1990],IncrementalChanges2015[[Enable]:[Enable]],TRUE,IncrementalChanges2015[[Voltage]:[Voltage]],CONCATENATE("&gt;",'Age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H47">
        <f>SUMIFS(IncrementalChanges2015[1989],IncrementalChanges2015[[Enable]:[Enable]],TRUE,IncrementalChanges2015[[Voltage]:[Voltage]],CONCATENATE("&gt;",'Age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I47">
        <f>SUMIFS(IncrementalChanges2015[1988],IncrementalChanges2015[[Enable]:[Enable]],TRUE,IncrementalChanges2015[[Voltage]:[Voltage]],CONCATENATE("&gt;",'Age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J47">
        <f>SUMIFS(IncrementalChanges2015[1987],IncrementalChanges2015[[Enable]:[Enable]],TRUE,IncrementalChanges2015[[Voltage]:[Voltage]],CONCATENATE("&gt;",'Age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K47">
        <f>SUMIFS(IncrementalChanges2015[1986],IncrementalChanges2015[[Enable]:[Enable]],TRUE,IncrementalChanges2015[[Voltage]:[Voltage]],CONCATENATE("&gt;",'Age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L47">
        <f>SUMIFS(IncrementalChanges2015[1985],IncrementalChanges2015[[Enable]:[Enable]],TRUE,IncrementalChanges2015[[Voltage]:[Voltage]],CONCATENATE("&gt;",'Age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M47">
        <f>SUMIFS(IncrementalChanges2015[1984],IncrementalChanges2015[[Enable]:[Enable]],TRUE,IncrementalChanges2015[[Voltage]:[Voltage]],CONCATENATE("&gt;",'Age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N47">
        <f>SUMIFS(IncrementalChanges2015[1983],IncrementalChanges2015[[Enable]:[Enable]],TRUE,IncrementalChanges2015[[Voltage]:[Voltage]],CONCATENATE("&gt;",'Age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O47">
        <f>SUMIFS(IncrementalChanges2015[1982],IncrementalChanges2015[[Enable]:[Enable]],TRUE,IncrementalChanges2015[[Voltage]:[Voltage]],CONCATENATE("&gt;",'Age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P47">
        <f>SUMIFS(IncrementalChanges2015[1981],IncrementalChanges2015[[Enable]:[Enable]],TRUE,IncrementalChanges2015[[Voltage]:[Voltage]],CONCATENATE("&gt;",'Age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Q47">
        <f>SUMIFS(IncrementalChanges2015[1980],IncrementalChanges2015[[Enable]:[Enable]],TRUE,IncrementalChanges2015[[Voltage]:[Voltage]],CONCATENATE("&gt;",'Age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R47">
        <f>SUMIFS(IncrementalChanges2015[1979],IncrementalChanges2015[[Enable]:[Enable]],TRUE,IncrementalChanges2015[[Voltage]:[Voltage]],CONCATENATE("&gt;",'Age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S47">
        <f>SUMIFS(IncrementalChanges2015[1978],IncrementalChanges2015[[Enable]:[Enable]],TRUE,IncrementalChanges2015[[Voltage]:[Voltage]],CONCATENATE("&gt;",'Age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T47">
        <f>SUMIFS(IncrementalChanges2015[1977],IncrementalChanges2015[[Enable]:[Enable]],TRUE,IncrementalChanges2015[[Voltage]:[Voltage]],CONCATENATE("&gt;",'Age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U47">
        <f>SUMIFS(IncrementalChanges2015[1976],IncrementalChanges2015[[Enable]:[Enable]],TRUE,IncrementalChanges2015[[Voltage]:[Voltage]],CONCATENATE("&gt;",'Age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V47">
        <f>SUMIFS(IncrementalChanges2015[1975],IncrementalChanges2015[[Enable]:[Enable]],TRUE,IncrementalChanges2015[[Voltage]:[Voltage]],CONCATENATE("&gt;",'Age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W47">
        <f>SUMIFS(IncrementalChanges2015[1974],IncrementalChanges2015[[Enable]:[Enable]],TRUE,IncrementalChanges2015[[Voltage]:[Voltage]],CONCATENATE("&gt;",'Age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X47">
        <f>SUMIFS(IncrementalChanges2015[1973],IncrementalChanges2015[[Enable]:[Enable]],TRUE,IncrementalChanges2015[[Voltage]:[Voltage]],CONCATENATE("&gt;",'Age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Y47">
        <f>SUMIFS(IncrementalChanges2015[1972],IncrementalChanges2015[[Enable]:[Enable]],TRUE,IncrementalChanges2015[[Voltage]:[Voltage]],CONCATENATE("&gt;",'Age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Z47">
        <f>SUMIFS(IncrementalChanges2015[1971],IncrementalChanges2015[[Enable]:[Enable]],TRUE,IncrementalChanges2015[[Voltage]:[Voltage]],CONCATENATE("&gt;",'Age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A47">
        <f>SUMIFS(IncrementalChanges2015[1970],IncrementalChanges2015[[Enable]:[Enable]],TRUE,IncrementalChanges2015[[Voltage]:[Voltage]],CONCATENATE("&gt;",'Age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B47">
        <f>SUMIFS(IncrementalChanges2015[1969],IncrementalChanges2015[[Enable]:[Enable]],TRUE,IncrementalChanges2015[[Voltage]:[Voltage]],CONCATENATE("&gt;",'Age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C47">
        <f>SUMIFS(IncrementalChanges2015[1968],IncrementalChanges2015[[Enable]:[Enable]],TRUE,IncrementalChanges2015[[Voltage]:[Voltage]],CONCATENATE("&gt;",'Age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D47">
        <f>SUMIFS(IncrementalChanges2015[1967],IncrementalChanges2015[[Enable]:[Enable]],TRUE,IncrementalChanges2015[[Voltage]:[Voltage]],CONCATENATE("&gt;",'Age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E47">
        <f>SUMIFS(IncrementalChanges2015[1966],IncrementalChanges2015[[Enable]:[Enable]],TRUE,IncrementalChanges2015[[Voltage]:[Voltage]],CONCATENATE("&gt;",'Age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F47">
        <f>SUMIFS(IncrementalChanges2015[1965],IncrementalChanges2015[[Enable]:[Enable]],TRUE,IncrementalChanges2015[[Voltage]:[Voltage]],CONCATENATE("&gt;",'Age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G47">
        <f>SUMIFS(IncrementalChanges2015[1964],IncrementalChanges2015[[Enable]:[Enable]],TRUE,IncrementalChanges2015[[Voltage]:[Voltage]],CONCATENATE("&gt;",'Age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H47">
        <f>SUMIFS(IncrementalChanges2015[1963],IncrementalChanges2015[[Enable]:[Enable]],TRUE,IncrementalChanges2015[[Voltage]:[Voltage]],CONCATENATE("&gt;",'Age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I47">
        <f>SUMIFS(IncrementalChanges2015[1962],IncrementalChanges2015[[Enable]:[Enable]],TRUE,IncrementalChanges2015[[Voltage]:[Voltage]],CONCATENATE("&gt;",'Age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J47">
        <f>SUMIFS(IncrementalChanges2015[1961],IncrementalChanges2015[[Enable]:[Enable]],TRUE,IncrementalChanges2015[[Voltage]:[Voltage]],CONCATENATE("&gt;",'Age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K47">
        <f>SUMIFS(IncrementalChanges2015[1960],IncrementalChanges2015[[Enable]:[Enable]],TRUE,IncrementalChanges2015[[Voltage]:[Voltage]],CONCATENATE("&gt;",'Age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L47">
        <f>SUMIFS(IncrementalChanges2015[1959],IncrementalChanges2015[[Enable]:[Enable]],TRUE,IncrementalChanges2015[[Voltage]:[Voltage]],CONCATENATE("&gt;",'Age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M47">
        <f>SUMIFS(IncrementalChanges2015[1958],IncrementalChanges2015[[Enable]:[Enable]],TRUE,IncrementalChanges2015[[Voltage]:[Voltage]],CONCATENATE("&gt;",'Age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N47">
        <f>SUMIFS(IncrementalChanges2015[1957],IncrementalChanges2015[[Enable]:[Enable]],TRUE,IncrementalChanges2015[[Voltage]:[Voltage]],CONCATENATE("&gt;",'Age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O47">
        <f>SUMIFS(IncrementalChanges2015[1956],IncrementalChanges2015[[Enable]:[Enable]],TRUE,IncrementalChanges2015[[Voltage]:[Voltage]],CONCATENATE("&gt;",'Age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P47">
        <f>SUMIFS(IncrementalChanges2015[1955],IncrementalChanges2015[[Enable]:[Enable]],TRUE,IncrementalChanges2015[[Voltage]:[Voltage]],CONCATENATE("&gt;",'Age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Q47">
        <f>SUMIFS(IncrementalChanges2015[1954],IncrementalChanges2015[[Enable]:[Enable]],TRUE,IncrementalChanges2015[[Voltage]:[Voltage]],CONCATENATE("&gt;",'Age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R47">
        <f>SUMIFS(IncrementalChanges2015[1953],IncrementalChanges2015[[Enable]:[Enable]],TRUE,IncrementalChanges2015[[Voltage]:[Voltage]],CONCATENATE("&gt;",'Age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S47">
        <f>SUMIFS(IncrementalChanges2015[1952],IncrementalChanges2015[[Enable]:[Enable]],TRUE,IncrementalChanges2015[[Voltage]:[Voltage]],CONCATENATE("&gt;",'Age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T47">
        <f>SUMIFS(IncrementalChanges2015[1951],IncrementalChanges2015[[Enable]:[Enable]],TRUE,IncrementalChanges2015[[Voltage]:[Voltage]],CONCATENATE("&gt;",'Age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U47">
        <f>SUMIFS(IncrementalChanges2015[1950],IncrementalChanges2015[[Enable]:[Enable]],TRUE,IncrementalChanges2015[[Voltage]:[Voltage]],CONCATENATE("&gt;",'Age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V47">
        <f>SUMIFS(IncrementalChanges2015[1949],IncrementalChanges2015[[Enable]:[Enable]],TRUE,IncrementalChanges2015[[Voltage]:[Voltage]],CONCATENATE("&gt;",'Age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W47">
        <f>SUMIFS(IncrementalChanges2015[1948],IncrementalChanges2015[[Enable]:[Enable]],TRUE,IncrementalChanges2015[[Voltage]:[Voltage]],CONCATENATE("&gt;",'Age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X47">
        <f>SUMIFS(IncrementalChanges2015[1947],IncrementalChanges2015[[Enable]:[Enable]],TRUE,IncrementalChanges2015[[Voltage]:[Voltage]],CONCATENATE("&gt;",'Age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Y47">
        <f>SUMIFS(IncrementalChanges2015[1946],IncrementalChanges2015[[Enable]:[Enable]],TRUE,IncrementalChanges2015[[Voltage]:[Voltage]],CONCATENATE("&gt;",'Age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Z47">
        <f>SUMIFS(IncrementalChanges2015[1945],IncrementalChanges2015[[Enable]:[Enable]],TRUE,IncrementalChanges2015[[Voltage]:[Voltage]],CONCATENATE("&gt;",'Age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A47">
        <f>SUMIFS(IncrementalChanges2015[1944],IncrementalChanges2015[[Enable]:[Enable]],TRUE,IncrementalChanges2015[[Voltage]:[Voltage]],CONCATENATE("&gt;",'Age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B47">
        <f>SUMIFS(IncrementalChanges2015[1943],IncrementalChanges2015[[Enable]:[Enable]],TRUE,IncrementalChanges2015[[Voltage]:[Voltage]],CONCATENATE("&gt;",'Age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C47">
        <f>SUMIFS(IncrementalChanges2015[1942],IncrementalChanges2015[[Enable]:[Enable]],TRUE,IncrementalChanges2015[[Voltage]:[Voltage]],CONCATENATE("&gt;",'Age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D47">
        <f>SUMIFS(IncrementalChanges2015[1941],IncrementalChanges2015[[Enable]:[Enable]],TRUE,IncrementalChanges2015[[Voltage]:[Voltage]],CONCATENATE("&gt;",'Age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E47">
        <f>SUMIFS(IncrementalChanges2015[1940],IncrementalChanges2015[[Enable]:[Enable]],TRUE,IncrementalChanges2015[[Voltage]:[Voltage]],CONCATENATE("&gt;",'Age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F47">
        <f>SUMIFS(IncrementalChanges2015[1939],IncrementalChanges2015[[Enable]:[Enable]],TRUE,IncrementalChanges2015[[Voltage]:[Voltage]],CONCATENATE("&gt;",'Age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G47">
        <f>SUMIFS(IncrementalChanges2015[1938],IncrementalChanges2015[[Enable]:[Enable]],TRUE,IncrementalChanges2015[[Voltage]:[Voltage]],CONCATENATE("&gt;",'Age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H47">
        <f>SUMIFS(IncrementalChanges2015[1937],IncrementalChanges2015[[Enable]:[Enable]],TRUE,IncrementalChanges2015[[Voltage]:[Voltage]],CONCATENATE("&gt;",'Age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I47">
        <f>SUMIFS(IncrementalChanges2015[1936],IncrementalChanges2015[[Enable]:[Enable]],TRUE,IncrementalChanges2015[[Voltage]:[Voltage]],CONCATENATE("&gt;",'Age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J47">
        <f>SUMIFS(IncrementalChanges2015[1935],IncrementalChanges2015[[Enable]:[Enable]],TRUE,IncrementalChanges2015[[Voltage]:[Voltage]],CONCATENATE("&gt;",'Age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K47">
        <f>SUMIFS(IncrementalChanges2015[1934],IncrementalChanges2015[[Enable]:[Enable]],TRUE,IncrementalChanges2015[[Voltage]:[Voltage]],CONCATENATE("&gt;",'Age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L47">
        <f>SUMIFS(IncrementalChanges2015[1933],IncrementalChanges2015[[Enable]:[Enable]],TRUE,IncrementalChanges2015[[Voltage]:[Voltage]],CONCATENATE("&gt;",'Age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M47">
        <f>SUMIFS(IncrementalChanges2015[1932],IncrementalChanges2015[[Enable]:[Enable]],TRUE,IncrementalChanges2015[[Voltage]:[Voltage]],CONCATENATE("&gt;",'Age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N47">
        <f>SUMIFS(IncrementalChanges2015[1931],IncrementalChanges2015[[Enable]:[Enable]],TRUE,IncrementalChanges2015[[Voltage]:[Voltage]],CONCATENATE("&gt;",'Age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O47">
        <f>SUMIFS(IncrementalChanges2015[1930],IncrementalChanges2015[[Enable]:[Enable]],TRUE,IncrementalChanges2015[[Voltage]:[Voltage]],CONCATENATE("&gt;",'Age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P47">
        <f>SUMIFS(IncrementalChanges2015[1929],IncrementalChanges2015[[Enable]:[Enable]],TRUE,IncrementalChanges2015[[Voltage]:[Voltage]],CONCATENATE("&gt;",'Age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Q47">
        <f>SUMIFS(IncrementalChanges2015[1928],IncrementalChanges2015[[Enable]:[Enable]],TRUE,IncrementalChanges2015[[Voltage]:[Voltage]],CONCATENATE("&gt;",'Age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R47">
        <f>SUMIFS(IncrementalChanges2015[1927],IncrementalChanges2015[[Enable]:[Enable]],TRUE,IncrementalChanges2015[[Voltage]:[Voltage]],CONCATENATE("&gt;",'Age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S47">
        <f>SUMIFS(IncrementalChanges2015[1926],IncrementalChanges2015[[Enable]:[Enable]],TRUE,IncrementalChanges2015[[Voltage]:[Voltage]],CONCATENATE("&gt;",'Age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T47">
        <f>SUMIFS(IncrementalChanges2015[1925],IncrementalChanges2015[[Enable]:[Enable]],TRUE,IncrementalChanges2015[[Voltage]:[Voltage]],CONCATENATE("&gt;",'Age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U47">
        <f>SUMIFS(IncrementalChanges2015[1924],IncrementalChanges2015[[Enable]:[Enable]],TRUE,IncrementalChanges2015[[Voltage]:[Voltage]],CONCATENATE("&gt;",'Age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</row>
    <row r="48" spans="1:99" x14ac:dyDescent="0.3">
      <c r="C48" t="s">
        <v>36</v>
      </c>
      <c r="D48">
        <v>67</v>
      </c>
      <c r="E48">
        <v>132</v>
      </c>
      <c r="F48" t="s">
        <v>7</v>
      </c>
      <c r="G48" s="1">
        <f t="shared" si="4"/>
        <v>-47</v>
      </c>
      <c r="H48">
        <f>SUMIFS(IncrementalChanges2015[2015],IncrementalChanges2015[[Enable]:[Enable]],TRUE,IncrementalChanges2015[[Voltage]:[Voltage]],CONCATENATE("&gt;",'Age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I48">
        <f>SUMIFS(IncrementalChanges2015[2014],IncrementalChanges2015[[Enable]:[Enable]],TRUE,IncrementalChanges2015[[Voltage]:[Voltage]],CONCATENATE("&gt;",'Age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J48">
        <f>SUMIFS(IncrementalChanges2015[2013],IncrementalChanges2015[[Enable]:[Enable]],TRUE,IncrementalChanges2015[[Voltage]:[Voltage]],CONCATENATE("&gt;",'Age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K48">
        <f>SUMIFS(IncrementalChanges2015[2012],IncrementalChanges2015[[Enable]:[Enable]],TRUE,IncrementalChanges2015[[Voltage]:[Voltage]],CONCATENATE("&gt;",'Age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L48">
        <f>SUMIFS(IncrementalChanges2015[2011],IncrementalChanges2015[[Enable]:[Enable]],TRUE,IncrementalChanges2015[[Voltage]:[Voltage]],CONCATENATE("&gt;",'Age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M48">
        <f>SUMIFS(IncrementalChanges2015[2010],IncrementalChanges2015[[Enable]:[Enable]],TRUE,IncrementalChanges2015[[Voltage]:[Voltage]],CONCATENATE("&gt;",'Age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N48">
        <f>SUMIFS(IncrementalChanges2015[2009],IncrementalChanges2015[[Enable]:[Enable]],TRUE,IncrementalChanges2015[[Voltage]:[Voltage]],CONCATENATE("&gt;",'Age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O48">
        <f>SUMIFS(IncrementalChanges2015[2008],IncrementalChanges2015[[Enable]:[Enable]],TRUE,IncrementalChanges2015[[Voltage]:[Voltage]],CONCATENATE("&gt;",'Age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P48">
        <f>SUMIFS(IncrementalChanges2015[2007],IncrementalChanges2015[[Enable]:[Enable]],TRUE,IncrementalChanges2015[[Voltage]:[Voltage]],CONCATENATE("&gt;",'Age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Q48">
        <f>SUMIFS(IncrementalChanges2015[2006],IncrementalChanges2015[[Enable]:[Enable]],TRUE,IncrementalChanges2015[[Voltage]:[Voltage]],CONCATENATE("&gt;",'Age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R48">
        <f>SUMIFS(IncrementalChanges2015[2005],IncrementalChanges2015[[Enable]:[Enable]],TRUE,IncrementalChanges2015[[Voltage]:[Voltage]],CONCATENATE("&gt;",'Age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S48">
        <f>SUMIFS(IncrementalChanges2015[2004],IncrementalChanges2015[[Enable]:[Enable]],TRUE,IncrementalChanges2015[[Voltage]:[Voltage]],CONCATENATE("&gt;",'Age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T48">
        <f>SUMIFS(IncrementalChanges2015[2003],IncrementalChanges2015[[Enable]:[Enable]],TRUE,IncrementalChanges2015[[Voltage]:[Voltage]],CONCATENATE("&gt;",'Age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U48">
        <f>SUMIFS(IncrementalChanges2015[2002],IncrementalChanges2015[[Enable]:[Enable]],TRUE,IncrementalChanges2015[[Voltage]:[Voltage]],CONCATENATE("&gt;",'Age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V48">
        <f>SUMIFS(IncrementalChanges2015[2001],IncrementalChanges2015[[Enable]:[Enable]],TRUE,IncrementalChanges2015[[Voltage]:[Voltage]],CONCATENATE("&gt;",'Age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W48">
        <f>SUMIFS(IncrementalChanges2015[2000],IncrementalChanges2015[[Enable]:[Enable]],TRUE,IncrementalChanges2015[[Voltage]:[Voltage]],CONCATENATE("&gt;",'Age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-10</v>
      </c>
      <c r="X48">
        <f>SUMIFS(IncrementalChanges2015[1999],IncrementalChanges2015[[Enable]:[Enable]],TRUE,IncrementalChanges2015[[Voltage]:[Voltage]],CONCATENATE("&gt;",'Age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Y48">
        <f>SUMIFS(IncrementalChanges2015[1998],IncrementalChanges2015[[Enable]:[Enable]],TRUE,IncrementalChanges2015[[Voltage]:[Voltage]],CONCATENATE("&gt;",'Age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Z48">
        <f>SUMIFS(IncrementalChanges2015[1997],IncrementalChanges2015[[Enable]:[Enable]],TRUE,IncrementalChanges2015[[Voltage]:[Voltage]],CONCATENATE("&gt;",'Age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A48">
        <f>SUMIFS(IncrementalChanges2015[1996],IncrementalChanges2015[[Enable]:[Enable]],TRUE,IncrementalChanges2015[[Voltage]:[Voltage]],CONCATENATE("&gt;",'Age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B48">
        <f>SUMIFS(IncrementalChanges2015[1995],IncrementalChanges2015[[Enable]:[Enable]],TRUE,IncrementalChanges2015[[Voltage]:[Voltage]],CONCATENATE("&gt;",'Age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C48">
        <f>SUMIFS(IncrementalChanges2015[1994],IncrementalChanges2015[[Enable]:[Enable]],TRUE,IncrementalChanges2015[[Voltage]:[Voltage]],CONCATENATE("&gt;",'Age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D48">
        <f>SUMIFS(IncrementalChanges2015[1993],IncrementalChanges2015[[Enable]:[Enable]],TRUE,IncrementalChanges2015[[Voltage]:[Voltage]],CONCATENATE("&gt;",'Age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E48">
        <f>SUMIFS(IncrementalChanges2015[1992],IncrementalChanges2015[[Enable]:[Enable]],TRUE,IncrementalChanges2015[[Voltage]:[Voltage]],CONCATENATE("&gt;",'Age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F48">
        <f>SUMIFS(IncrementalChanges2015[1991],IncrementalChanges2015[[Enable]:[Enable]],TRUE,IncrementalChanges2015[[Voltage]:[Voltage]],CONCATENATE("&gt;",'Age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G48">
        <f>SUMIFS(IncrementalChanges2015[1990],IncrementalChanges2015[[Enable]:[Enable]],TRUE,IncrementalChanges2015[[Voltage]:[Voltage]],CONCATENATE("&gt;",'Age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H48">
        <f>SUMIFS(IncrementalChanges2015[1989],IncrementalChanges2015[[Enable]:[Enable]],TRUE,IncrementalChanges2015[[Voltage]:[Voltage]],CONCATENATE("&gt;",'Age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I48">
        <f>SUMIFS(IncrementalChanges2015[1988],IncrementalChanges2015[[Enable]:[Enable]],TRUE,IncrementalChanges2015[[Voltage]:[Voltage]],CONCATENATE("&gt;",'Age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J48">
        <f>SUMIFS(IncrementalChanges2015[1987],IncrementalChanges2015[[Enable]:[Enable]],TRUE,IncrementalChanges2015[[Voltage]:[Voltage]],CONCATENATE("&gt;",'Age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K48">
        <f>SUMIFS(IncrementalChanges2015[1986],IncrementalChanges2015[[Enable]:[Enable]],TRUE,IncrementalChanges2015[[Voltage]:[Voltage]],CONCATENATE("&gt;",'Age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</v>
      </c>
      <c r="AL48">
        <f>SUMIFS(IncrementalChanges2015[1985],IncrementalChanges2015[[Enable]:[Enable]],TRUE,IncrementalChanges2015[[Voltage]:[Voltage]],CONCATENATE("&gt;",'Age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-6</v>
      </c>
      <c r="AM48">
        <f>SUMIFS(IncrementalChanges2015[1984],IncrementalChanges2015[[Enable]:[Enable]],TRUE,IncrementalChanges2015[[Voltage]:[Voltage]],CONCATENATE("&gt;",'Age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-12</v>
      </c>
      <c r="AN48">
        <f>SUMIFS(IncrementalChanges2015[1983],IncrementalChanges2015[[Enable]:[Enable]],TRUE,IncrementalChanges2015[[Voltage]:[Voltage]],CONCATENATE("&gt;",'Age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O48">
        <f>SUMIFS(IncrementalChanges2015[1982],IncrementalChanges2015[[Enable]:[Enable]],TRUE,IncrementalChanges2015[[Voltage]:[Voltage]],CONCATENATE("&gt;",'Age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P48">
        <f>SUMIFS(IncrementalChanges2015[1981],IncrementalChanges2015[[Enable]:[Enable]],TRUE,IncrementalChanges2015[[Voltage]:[Voltage]],CONCATENATE("&gt;",'Age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Q48">
        <f>SUMIFS(IncrementalChanges2015[1980],IncrementalChanges2015[[Enable]:[Enable]],TRUE,IncrementalChanges2015[[Voltage]:[Voltage]],CONCATENATE("&gt;",'Age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R48">
        <f>SUMIFS(IncrementalChanges2015[1979],IncrementalChanges2015[[Enable]:[Enable]],TRUE,IncrementalChanges2015[[Voltage]:[Voltage]],CONCATENATE("&gt;",'Age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S48">
        <f>SUMIFS(IncrementalChanges2015[1978],IncrementalChanges2015[[Enable]:[Enable]],TRUE,IncrementalChanges2015[[Voltage]:[Voltage]],CONCATENATE("&gt;",'Age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T48">
        <f>SUMIFS(IncrementalChanges2015[1977],IncrementalChanges2015[[Enable]:[Enable]],TRUE,IncrementalChanges2015[[Voltage]:[Voltage]],CONCATENATE("&gt;",'Age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U48">
        <f>SUMIFS(IncrementalChanges2015[1976],IncrementalChanges2015[[Enable]:[Enable]],TRUE,IncrementalChanges2015[[Voltage]:[Voltage]],CONCATENATE("&gt;",'Age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V48">
        <f>SUMIFS(IncrementalChanges2015[1975],IncrementalChanges2015[[Enable]:[Enable]],TRUE,IncrementalChanges2015[[Voltage]:[Voltage]],CONCATENATE("&gt;",'Age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W48">
        <f>SUMIFS(IncrementalChanges2015[1974],IncrementalChanges2015[[Enable]:[Enable]],TRUE,IncrementalChanges2015[[Voltage]:[Voltage]],CONCATENATE("&gt;",'Age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X48">
        <f>SUMIFS(IncrementalChanges2015[1973],IncrementalChanges2015[[Enable]:[Enable]],TRUE,IncrementalChanges2015[[Voltage]:[Voltage]],CONCATENATE("&gt;",'Age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Y48">
        <f>SUMIFS(IncrementalChanges2015[1972],IncrementalChanges2015[[Enable]:[Enable]],TRUE,IncrementalChanges2015[[Voltage]:[Voltage]],CONCATENATE("&gt;",'Age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Z48">
        <f>SUMIFS(IncrementalChanges2015[1971],IncrementalChanges2015[[Enable]:[Enable]],TRUE,IncrementalChanges2015[[Voltage]:[Voltage]],CONCATENATE("&gt;",'Age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A48">
        <f>SUMIFS(IncrementalChanges2015[1970],IncrementalChanges2015[[Enable]:[Enable]],TRUE,IncrementalChanges2015[[Voltage]:[Voltage]],CONCATENATE("&gt;",'Age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B48">
        <f>SUMIFS(IncrementalChanges2015[1969],IncrementalChanges2015[[Enable]:[Enable]],TRUE,IncrementalChanges2015[[Voltage]:[Voltage]],CONCATENATE("&gt;",'Age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C48">
        <f>SUMIFS(IncrementalChanges2015[1968],IncrementalChanges2015[[Enable]:[Enable]],TRUE,IncrementalChanges2015[[Voltage]:[Voltage]],CONCATENATE("&gt;",'Age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D48">
        <f>SUMIFS(IncrementalChanges2015[1967],IncrementalChanges2015[[Enable]:[Enable]],TRUE,IncrementalChanges2015[[Voltage]:[Voltage]],CONCATENATE("&gt;",'Age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E48">
        <f>SUMIFS(IncrementalChanges2015[1966],IncrementalChanges2015[[Enable]:[Enable]],TRUE,IncrementalChanges2015[[Voltage]:[Voltage]],CONCATENATE("&gt;",'Age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F48">
        <f>SUMIFS(IncrementalChanges2015[1965],IncrementalChanges2015[[Enable]:[Enable]],TRUE,IncrementalChanges2015[[Voltage]:[Voltage]],CONCATENATE("&gt;",'Age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-3</v>
      </c>
      <c r="BG48">
        <f>SUMIFS(IncrementalChanges2015[1964],IncrementalChanges2015[[Enable]:[Enable]],TRUE,IncrementalChanges2015[[Voltage]:[Voltage]],CONCATENATE("&gt;",'Age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-9</v>
      </c>
      <c r="BH48">
        <f>SUMIFS(IncrementalChanges2015[1963],IncrementalChanges2015[[Enable]:[Enable]],TRUE,IncrementalChanges2015[[Voltage]:[Voltage]],CONCATENATE("&gt;",'Age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I48">
        <f>SUMIFS(IncrementalChanges2015[1962],IncrementalChanges2015[[Enable]:[Enable]],TRUE,IncrementalChanges2015[[Voltage]:[Voltage]],CONCATENATE("&gt;",'Age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J48">
        <f>SUMIFS(IncrementalChanges2015[1961],IncrementalChanges2015[[Enable]:[Enable]],TRUE,IncrementalChanges2015[[Voltage]:[Voltage]],CONCATENATE("&gt;",'Age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K48">
        <f>SUMIFS(IncrementalChanges2015[1960],IncrementalChanges2015[[Enable]:[Enable]],TRUE,IncrementalChanges2015[[Voltage]:[Voltage]],CONCATENATE("&gt;",'Age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L48">
        <f>SUMIFS(IncrementalChanges2015[1959],IncrementalChanges2015[[Enable]:[Enable]],TRUE,IncrementalChanges2015[[Voltage]:[Voltage]],CONCATENATE("&gt;",'Age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M48">
        <f>SUMIFS(IncrementalChanges2015[1958],IncrementalChanges2015[[Enable]:[Enable]],TRUE,IncrementalChanges2015[[Voltage]:[Voltage]],CONCATENATE("&gt;",'Age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N48">
        <f>SUMIFS(IncrementalChanges2015[1957],IncrementalChanges2015[[Enable]:[Enable]],TRUE,IncrementalChanges2015[[Voltage]:[Voltage]],CONCATENATE("&gt;",'Age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O48">
        <f>SUMIFS(IncrementalChanges2015[1956],IncrementalChanges2015[[Enable]:[Enable]],TRUE,IncrementalChanges2015[[Voltage]:[Voltage]],CONCATENATE("&gt;",'Age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P48">
        <f>SUMIFS(IncrementalChanges2015[1955],IncrementalChanges2015[[Enable]:[Enable]],TRUE,IncrementalChanges2015[[Voltage]:[Voltage]],CONCATENATE("&gt;",'Age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Q48">
        <f>SUMIFS(IncrementalChanges2015[1954],IncrementalChanges2015[[Enable]:[Enable]],TRUE,IncrementalChanges2015[[Voltage]:[Voltage]],CONCATENATE("&gt;",'Age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R48">
        <f>SUMIFS(IncrementalChanges2015[1953],IncrementalChanges2015[[Enable]:[Enable]],TRUE,IncrementalChanges2015[[Voltage]:[Voltage]],CONCATENATE("&gt;",'Age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S48">
        <f>SUMIFS(IncrementalChanges2015[1952],IncrementalChanges2015[[Enable]:[Enable]],TRUE,IncrementalChanges2015[[Voltage]:[Voltage]],CONCATENATE("&gt;",'Age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T48">
        <f>SUMIFS(IncrementalChanges2015[1951],IncrementalChanges2015[[Enable]:[Enable]],TRUE,IncrementalChanges2015[[Voltage]:[Voltage]],CONCATENATE("&gt;",'Age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U48">
        <f>SUMIFS(IncrementalChanges2015[1950],IncrementalChanges2015[[Enable]:[Enable]],TRUE,IncrementalChanges2015[[Voltage]:[Voltage]],CONCATENATE("&gt;",'Age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V48">
        <f>SUMIFS(IncrementalChanges2015[1949],IncrementalChanges2015[[Enable]:[Enable]],TRUE,IncrementalChanges2015[[Voltage]:[Voltage]],CONCATENATE("&gt;",'Age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W48">
        <f>SUMIFS(IncrementalChanges2015[1948],IncrementalChanges2015[[Enable]:[Enable]],TRUE,IncrementalChanges2015[[Voltage]:[Voltage]],CONCATENATE("&gt;",'Age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X48">
        <f>SUMIFS(IncrementalChanges2015[1947],IncrementalChanges2015[[Enable]:[Enable]],TRUE,IncrementalChanges2015[[Voltage]:[Voltage]],CONCATENATE("&gt;",'Age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Y48">
        <f>SUMIFS(IncrementalChanges2015[1946],IncrementalChanges2015[[Enable]:[Enable]],TRUE,IncrementalChanges2015[[Voltage]:[Voltage]],CONCATENATE("&gt;",'Age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Z48">
        <f>SUMIFS(IncrementalChanges2015[1945],IncrementalChanges2015[[Enable]:[Enable]],TRUE,IncrementalChanges2015[[Voltage]:[Voltage]],CONCATENATE("&gt;",'Age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A48">
        <f>SUMIFS(IncrementalChanges2015[1944],IncrementalChanges2015[[Enable]:[Enable]],TRUE,IncrementalChanges2015[[Voltage]:[Voltage]],CONCATENATE("&gt;",'Age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B48">
        <f>SUMIFS(IncrementalChanges2015[1943],IncrementalChanges2015[[Enable]:[Enable]],TRUE,IncrementalChanges2015[[Voltage]:[Voltage]],CONCATENATE("&gt;",'Age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C48">
        <f>SUMIFS(IncrementalChanges2015[1942],IncrementalChanges2015[[Enable]:[Enable]],TRUE,IncrementalChanges2015[[Voltage]:[Voltage]],CONCATENATE("&gt;",'Age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D48">
        <f>SUMIFS(IncrementalChanges2015[1941],IncrementalChanges2015[[Enable]:[Enable]],TRUE,IncrementalChanges2015[[Voltage]:[Voltage]],CONCATENATE("&gt;",'Age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E48">
        <f>SUMIFS(IncrementalChanges2015[1940],IncrementalChanges2015[[Enable]:[Enable]],TRUE,IncrementalChanges2015[[Voltage]:[Voltage]],CONCATENATE("&gt;",'Age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F48">
        <f>SUMIFS(IncrementalChanges2015[1939],IncrementalChanges2015[[Enable]:[Enable]],TRUE,IncrementalChanges2015[[Voltage]:[Voltage]],CONCATENATE("&gt;",'Age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G48">
        <f>SUMIFS(IncrementalChanges2015[1938],IncrementalChanges2015[[Enable]:[Enable]],TRUE,IncrementalChanges2015[[Voltage]:[Voltage]],CONCATENATE("&gt;",'Age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H48">
        <f>SUMIFS(IncrementalChanges2015[1937],IncrementalChanges2015[[Enable]:[Enable]],TRUE,IncrementalChanges2015[[Voltage]:[Voltage]],CONCATENATE("&gt;",'Age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I48">
        <f>SUMIFS(IncrementalChanges2015[1936],IncrementalChanges2015[[Enable]:[Enable]],TRUE,IncrementalChanges2015[[Voltage]:[Voltage]],CONCATENATE("&gt;",'Age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J48">
        <f>SUMIFS(IncrementalChanges2015[1935],IncrementalChanges2015[[Enable]:[Enable]],TRUE,IncrementalChanges2015[[Voltage]:[Voltage]],CONCATENATE("&gt;",'Age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K48">
        <f>SUMIFS(IncrementalChanges2015[1934],IncrementalChanges2015[[Enable]:[Enable]],TRUE,IncrementalChanges2015[[Voltage]:[Voltage]],CONCATENATE("&gt;",'Age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L48">
        <f>SUMIFS(IncrementalChanges2015[1933],IncrementalChanges2015[[Enable]:[Enable]],TRUE,IncrementalChanges2015[[Voltage]:[Voltage]],CONCATENATE("&gt;",'Age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M48">
        <f>SUMIFS(IncrementalChanges2015[1932],IncrementalChanges2015[[Enable]:[Enable]],TRUE,IncrementalChanges2015[[Voltage]:[Voltage]],CONCATENATE("&gt;",'Age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N48">
        <f>SUMIFS(IncrementalChanges2015[1931],IncrementalChanges2015[[Enable]:[Enable]],TRUE,IncrementalChanges2015[[Voltage]:[Voltage]],CONCATENATE("&gt;",'Age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O48">
        <f>SUMIFS(IncrementalChanges2015[1930],IncrementalChanges2015[[Enable]:[Enable]],TRUE,IncrementalChanges2015[[Voltage]:[Voltage]],CONCATENATE("&gt;",'Age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P48">
        <f>SUMIFS(IncrementalChanges2015[1929],IncrementalChanges2015[[Enable]:[Enable]],TRUE,IncrementalChanges2015[[Voltage]:[Voltage]],CONCATENATE("&gt;",'Age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Q48">
        <f>SUMIFS(IncrementalChanges2015[1928],IncrementalChanges2015[[Enable]:[Enable]],TRUE,IncrementalChanges2015[[Voltage]:[Voltage]],CONCATENATE("&gt;",'Age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R48">
        <f>SUMIFS(IncrementalChanges2015[1927],IncrementalChanges2015[[Enable]:[Enable]],TRUE,IncrementalChanges2015[[Voltage]:[Voltage]],CONCATENATE("&gt;",'Age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S48">
        <f>SUMIFS(IncrementalChanges2015[1926],IncrementalChanges2015[[Enable]:[Enable]],TRUE,IncrementalChanges2015[[Voltage]:[Voltage]],CONCATENATE("&gt;",'Age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T48">
        <f>SUMIFS(IncrementalChanges2015[1925],IncrementalChanges2015[[Enable]:[Enable]],TRUE,IncrementalChanges2015[[Voltage]:[Voltage]],CONCATENATE("&gt;",'Age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U48">
        <f>SUMIFS(IncrementalChanges2015[1924],IncrementalChanges2015[[Enable]:[Enable]],TRUE,IncrementalChanges2015[[Voltage]:[Voltage]],CONCATENATE("&gt;",'Age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</row>
    <row r="49" spans="3:99" x14ac:dyDescent="0.3">
      <c r="C49" t="s">
        <v>37</v>
      </c>
      <c r="D49">
        <v>133</v>
      </c>
      <c r="E49">
        <v>275</v>
      </c>
      <c r="F49" t="s">
        <v>7</v>
      </c>
      <c r="G49" s="1">
        <f t="shared" si="4"/>
        <v>-24</v>
      </c>
      <c r="H49">
        <f>SUMIFS(IncrementalChanges2015[2015],IncrementalChanges2015[[Enable]:[Enable]],TRUE,IncrementalChanges2015[[Voltage]:[Voltage]],CONCATENATE("&gt;",'Age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I49">
        <f>SUMIFS(IncrementalChanges2015[2014],IncrementalChanges2015[[Enable]:[Enable]],TRUE,IncrementalChanges2015[[Voltage]:[Voltage]],CONCATENATE("&gt;",'Age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J49">
        <f>SUMIFS(IncrementalChanges2015[2013],IncrementalChanges2015[[Enable]:[Enable]],TRUE,IncrementalChanges2015[[Voltage]:[Voltage]],CONCATENATE("&gt;",'Age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K49">
        <f>SUMIFS(IncrementalChanges2015[2012],IncrementalChanges2015[[Enable]:[Enable]],TRUE,IncrementalChanges2015[[Voltage]:[Voltage]],CONCATENATE("&gt;",'Age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L49">
        <f>SUMIFS(IncrementalChanges2015[2011],IncrementalChanges2015[[Enable]:[Enable]],TRUE,IncrementalChanges2015[[Voltage]:[Voltage]],CONCATENATE("&gt;",'Age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M49">
        <f>SUMIFS(IncrementalChanges2015[2010],IncrementalChanges2015[[Enable]:[Enable]],TRUE,IncrementalChanges2015[[Voltage]:[Voltage]],CONCATENATE("&gt;",'Age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N49">
        <f>SUMIFS(IncrementalChanges2015[2009],IncrementalChanges2015[[Enable]:[Enable]],TRUE,IncrementalChanges2015[[Voltage]:[Voltage]],CONCATENATE("&gt;",'Age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O49">
        <f>SUMIFS(IncrementalChanges2015[2008],IncrementalChanges2015[[Enable]:[Enable]],TRUE,IncrementalChanges2015[[Voltage]:[Voltage]],CONCATENATE("&gt;",'Age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P49">
        <f>SUMIFS(IncrementalChanges2015[2007],IncrementalChanges2015[[Enable]:[Enable]],TRUE,IncrementalChanges2015[[Voltage]:[Voltage]],CONCATENATE("&gt;",'Age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Q49">
        <f>SUMIFS(IncrementalChanges2015[2006],IncrementalChanges2015[[Enable]:[Enable]],TRUE,IncrementalChanges2015[[Voltage]:[Voltage]],CONCATENATE("&gt;",'Age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R49">
        <f>SUMIFS(IncrementalChanges2015[2005],IncrementalChanges2015[[Enable]:[Enable]],TRUE,IncrementalChanges2015[[Voltage]:[Voltage]],CONCATENATE("&gt;",'Age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S49">
        <f>SUMIFS(IncrementalChanges2015[2004],IncrementalChanges2015[[Enable]:[Enable]],TRUE,IncrementalChanges2015[[Voltage]:[Voltage]],CONCATENATE("&gt;",'Age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T49">
        <f>SUMIFS(IncrementalChanges2015[2003],IncrementalChanges2015[[Enable]:[Enable]],TRUE,IncrementalChanges2015[[Voltage]:[Voltage]],CONCATENATE("&gt;",'Age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U49">
        <f>SUMIFS(IncrementalChanges2015[2002],IncrementalChanges2015[[Enable]:[Enable]],TRUE,IncrementalChanges2015[[Voltage]:[Voltage]],CONCATENATE("&gt;",'Age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V49">
        <f>SUMIFS(IncrementalChanges2015[2001],IncrementalChanges2015[[Enable]:[Enable]],TRUE,IncrementalChanges2015[[Voltage]:[Voltage]],CONCATENATE("&gt;",'Age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W49">
        <f>SUMIFS(IncrementalChanges2015[2000],IncrementalChanges2015[[Enable]:[Enable]],TRUE,IncrementalChanges2015[[Voltage]:[Voltage]],CONCATENATE("&gt;",'Age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-1</v>
      </c>
      <c r="X49">
        <f>SUMIFS(IncrementalChanges2015[1999],IncrementalChanges2015[[Enable]:[Enable]],TRUE,IncrementalChanges2015[[Voltage]:[Voltage]],CONCATENATE("&gt;",'Age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Y49">
        <f>SUMIFS(IncrementalChanges2015[1998],IncrementalChanges2015[[Enable]:[Enable]],TRUE,IncrementalChanges2015[[Voltage]:[Voltage]],CONCATENATE("&gt;",'Age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Z49">
        <f>SUMIFS(IncrementalChanges2015[1997],IncrementalChanges2015[[Enable]:[Enable]],TRUE,IncrementalChanges2015[[Voltage]:[Voltage]],CONCATENATE("&gt;",'Age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A49">
        <f>SUMIFS(IncrementalChanges2015[1996],IncrementalChanges2015[[Enable]:[Enable]],TRUE,IncrementalChanges2015[[Voltage]:[Voltage]],CONCATENATE("&gt;",'Age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B49">
        <f>SUMIFS(IncrementalChanges2015[1995],IncrementalChanges2015[[Enable]:[Enable]],TRUE,IncrementalChanges2015[[Voltage]:[Voltage]],CONCATENATE("&gt;",'Age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C49">
        <f>SUMIFS(IncrementalChanges2015[1994],IncrementalChanges2015[[Enable]:[Enable]],TRUE,IncrementalChanges2015[[Voltage]:[Voltage]],CONCATENATE("&gt;",'Age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D49">
        <f>SUMIFS(IncrementalChanges2015[1993],IncrementalChanges2015[[Enable]:[Enable]],TRUE,IncrementalChanges2015[[Voltage]:[Voltage]],CONCATENATE("&gt;",'Age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E49">
        <f>SUMIFS(IncrementalChanges2015[1992],IncrementalChanges2015[[Enable]:[Enable]],TRUE,IncrementalChanges2015[[Voltage]:[Voltage]],CONCATENATE("&gt;",'Age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F49">
        <f>SUMIFS(IncrementalChanges2015[1991],IncrementalChanges2015[[Enable]:[Enable]],TRUE,IncrementalChanges2015[[Voltage]:[Voltage]],CONCATENATE("&gt;",'Age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G49">
        <f>SUMIFS(IncrementalChanges2015[1990],IncrementalChanges2015[[Enable]:[Enable]],TRUE,IncrementalChanges2015[[Voltage]:[Voltage]],CONCATENATE("&gt;",'Age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H49">
        <f>SUMIFS(IncrementalChanges2015[1989],IncrementalChanges2015[[Enable]:[Enable]],TRUE,IncrementalChanges2015[[Voltage]:[Voltage]],CONCATENATE("&gt;",'Age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I49">
        <f>SUMIFS(IncrementalChanges2015[1988],IncrementalChanges2015[[Enable]:[Enable]],TRUE,IncrementalChanges2015[[Voltage]:[Voltage]],CONCATENATE("&gt;",'Age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J49">
        <f>SUMIFS(IncrementalChanges2015[1987],IncrementalChanges2015[[Enable]:[Enable]],TRUE,IncrementalChanges2015[[Voltage]:[Voltage]],CONCATENATE("&gt;",'Age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K49">
        <f>SUMIFS(IncrementalChanges2015[1986],IncrementalChanges2015[[Enable]:[Enable]],TRUE,IncrementalChanges2015[[Voltage]:[Voltage]],CONCATENATE("&gt;",'Age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L49">
        <f>SUMIFS(IncrementalChanges2015[1985],IncrementalChanges2015[[Enable]:[Enable]],TRUE,IncrementalChanges2015[[Voltage]:[Voltage]],CONCATENATE("&gt;",'Age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M49">
        <f>SUMIFS(IncrementalChanges2015[1984],IncrementalChanges2015[[Enable]:[Enable]],TRUE,IncrementalChanges2015[[Voltage]:[Voltage]],CONCATENATE("&gt;",'Age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N49">
        <f>SUMIFS(IncrementalChanges2015[1983],IncrementalChanges2015[[Enable]:[Enable]],TRUE,IncrementalChanges2015[[Voltage]:[Voltage]],CONCATENATE("&gt;",'Age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O49">
        <f>SUMIFS(IncrementalChanges2015[1982],IncrementalChanges2015[[Enable]:[Enable]],TRUE,IncrementalChanges2015[[Voltage]:[Voltage]],CONCATENATE("&gt;",'Age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P49">
        <f>SUMIFS(IncrementalChanges2015[1981],IncrementalChanges2015[[Enable]:[Enable]],TRUE,IncrementalChanges2015[[Voltage]:[Voltage]],CONCATENATE("&gt;",'Age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Q49">
        <f>SUMIFS(IncrementalChanges2015[1980],IncrementalChanges2015[[Enable]:[Enable]],TRUE,IncrementalChanges2015[[Voltage]:[Voltage]],CONCATENATE("&gt;",'Age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R49">
        <f>SUMIFS(IncrementalChanges2015[1979],IncrementalChanges2015[[Enable]:[Enable]],TRUE,IncrementalChanges2015[[Voltage]:[Voltage]],CONCATENATE("&gt;",'Age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S49">
        <f>SUMIFS(IncrementalChanges2015[1978],IncrementalChanges2015[[Enable]:[Enable]],TRUE,IncrementalChanges2015[[Voltage]:[Voltage]],CONCATENATE("&gt;",'Age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T49">
        <f>SUMIFS(IncrementalChanges2015[1977],IncrementalChanges2015[[Enable]:[Enable]],TRUE,IncrementalChanges2015[[Voltage]:[Voltage]],CONCATENATE("&gt;",'Age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U49">
        <f>SUMIFS(IncrementalChanges2015[1976],IncrementalChanges2015[[Enable]:[Enable]],TRUE,IncrementalChanges2015[[Voltage]:[Voltage]],CONCATENATE("&gt;",'Age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-1</v>
      </c>
      <c r="AV49">
        <f>SUMIFS(IncrementalChanges2015[1975],IncrementalChanges2015[[Enable]:[Enable]],TRUE,IncrementalChanges2015[[Voltage]:[Voltage]],CONCATENATE("&gt;",'Age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-9</v>
      </c>
      <c r="AW49">
        <f>SUMIFS(IncrementalChanges2015[1974],IncrementalChanges2015[[Enable]:[Enable]],TRUE,IncrementalChanges2015[[Voltage]:[Voltage]],CONCATENATE("&gt;",'Age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-7</v>
      </c>
      <c r="AX49">
        <f>SUMIFS(IncrementalChanges2015[1973],IncrementalChanges2015[[Enable]:[Enable]],TRUE,IncrementalChanges2015[[Voltage]:[Voltage]],CONCATENATE("&gt;",'Age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Y49">
        <f>SUMIFS(IncrementalChanges2015[1972],IncrementalChanges2015[[Enable]:[Enable]],TRUE,IncrementalChanges2015[[Voltage]:[Voltage]],CONCATENATE("&gt;",'Age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Z49">
        <f>SUMIFS(IncrementalChanges2015[1971],IncrementalChanges2015[[Enable]:[Enable]],TRUE,IncrementalChanges2015[[Voltage]:[Voltage]],CONCATENATE("&gt;",'Age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A49">
        <f>SUMIFS(IncrementalChanges2015[1970],IncrementalChanges2015[[Enable]:[Enable]],TRUE,IncrementalChanges2015[[Voltage]:[Voltage]],CONCATENATE("&gt;",'Age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B49">
        <f>SUMIFS(IncrementalChanges2015[1969],IncrementalChanges2015[[Enable]:[Enable]],TRUE,IncrementalChanges2015[[Voltage]:[Voltage]],CONCATENATE("&gt;",'Age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C49">
        <f>SUMIFS(IncrementalChanges2015[1968],IncrementalChanges2015[[Enable]:[Enable]],TRUE,IncrementalChanges2015[[Voltage]:[Voltage]],CONCATENATE("&gt;",'Age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D49">
        <f>SUMIFS(IncrementalChanges2015[1967],IncrementalChanges2015[[Enable]:[Enable]],TRUE,IncrementalChanges2015[[Voltage]:[Voltage]],CONCATENATE("&gt;",'Age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E49">
        <f>SUMIFS(IncrementalChanges2015[1966],IncrementalChanges2015[[Enable]:[Enable]],TRUE,IncrementalChanges2015[[Voltage]:[Voltage]],CONCATENATE("&gt;",'Age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F49">
        <f>SUMIFS(IncrementalChanges2015[1965],IncrementalChanges2015[[Enable]:[Enable]],TRUE,IncrementalChanges2015[[Voltage]:[Voltage]],CONCATENATE("&gt;",'Age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G49">
        <f>SUMIFS(IncrementalChanges2015[1964],IncrementalChanges2015[[Enable]:[Enable]],TRUE,IncrementalChanges2015[[Voltage]:[Voltage]],CONCATENATE("&gt;",'Age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H49">
        <f>SUMIFS(IncrementalChanges2015[1963],IncrementalChanges2015[[Enable]:[Enable]],TRUE,IncrementalChanges2015[[Voltage]:[Voltage]],CONCATENATE("&gt;",'Age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I49">
        <f>SUMIFS(IncrementalChanges2015[1962],IncrementalChanges2015[[Enable]:[Enable]],TRUE,IncrementalChanges2015[[Voltage]:[Voltage]],CONCATENATE("&gt;",'Age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J49">
        <f>SUMIFS(IncrementalChanges2015[1961],IncrementalChanges2015[[Enable]:[Enable]],TRUE,IncrementalChanges2015[[Voltage]:[Voltage]],CONCATENATE("&gt;",'Age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K49">
        <f>SUMIFS(IncrementalChanges2015[1960],IncrementalChanges2015[[Enable]:[Enable]],TRUE,IncrementalChanges2015[[Voltage]:[Voltage]],CONCATENATE("&gt;",'Age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L49">
        <f>SUMIFS(IncrementalChanges2015[1959],IncrementalChanges2015[[Enable]:[Enable]],TRUE,IncrementalChanges2015[[Voltage]:[Voltage]],CONCATENATE("&gt;",'Age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M49">
        <f>SUMIFS(IncrementalChanges2015[1958],IncrementalChanges2015[[Enable]:[Enable]],TRUE,IncrementalChanges2015[[Voltage]:[Voltage]],CONCATENATE("&gt;",'Age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N49">
        <f>SUMIFS(IncrementalChanges2015[1957],IncrementalChanges2015[[Enable]:[Enable]],TRUE,IncrementalChanges2015[[Voltage]:[Voltage]],CONCATENATE("&gt;",'Age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O49">
        <f>SUMIFS(IncrementalChanges2015[1956],IncrementalChanges2015[[Enable]:[Enable]],TRUE,IncrementalChanges2015[[Voltage]:[Voltage]],CONCATENATE("&gt;",'Age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P49">
        <f>SUMIFS(IncrementalChanges2015[1955],IncrementalChanges2015[[Enable]:[Enable]],TRUE,IncrementalChanges2015[[Voltage]:[Voltage]],CONCATENATE("&gt;",'Age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Q49">
        <f>SUMIFS(IncrementalChanges2015[1954],IncrementalChanges2015[[Enable]:[Enable]],TRUE,IncrementalChanges2015[[Voltage]:[Voltage]],CONCATENATE("&gt;",'Age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R49">
        <f>SUMIFS(IncrementalChanges2015[1953],IncrementalChanges2015[[Enable]:[Enable]],TRUE,IncrementalChanges2015[[Voltage]:[Voltage]],CONCATENATE("&gt;",'Age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S49">
        <f>SUMIFS(IncrementalChanges2015[1952],IncrementalChanges2015[[Enable]:[Enable]],TRUE,IncrementalChanges2015[[Voltage]:[Voltage]],CONCATENATE("&gt;",'Age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T49">
        <f>SUMIFS(IncrementalChanges2015[1951],IncrementalChanges2015[[Enable]:[Enable]],TRUE,IncrementalChanges2015[[Voltage]:[Voltage]],CONCATENATE("&gt;",'Age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U49">
        <f>SUMIFS(IncrementalChanges2015[1950],IncrementalChanges2015[[Enable]:[Enable]],TRUE,IncrementalChanges2015[[Voltage]:[Voltage]],CONCATENATE("&gt;",'Age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V49">
        <f>SUMIFS(IncrementalChanges2015[1949],IncrementalChanges2015[[Enable]:[Enable]],TRUE,IncrementalChanges2015[[Voltage]:[Voltage]],CONCATENATE("&gt;",'Age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W49">
        <f>SUMIFS(IncrementalChanges2015[1948],IncrementalChanges2015[[Enable]:[Enable]],TRUE,IncrementalChanges2015[[Voltage]:[Voltage]],CONCATENATE("&gt;",'Age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X49">
        <f>SUMIFS(IncrementalChanges2015[1947],IncrementalChanges2015[[Enable]:[Enable]],TRUE,IncrementalChanges2015[[Voltage]:[Voltage]],CONCATENATE("&gt;",'Age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Y49">
        <f>SUMIFS(IncrementalChanges2015[1946],IncrementalChanges2015[[Enable]:[Enable]],TRUE,IncrementalChanges2015[[Voltage]:[Voltage]],CONCATENATE("&gt;",'Age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Z49">
        <f>SUMIFS(IncrementalChanges2015[1945],IncrementalChanges2015[[Enable]:[Enable]],TRUE,IncrementalChanges2015[[Voltage]:[Voltage]],CONCATENATE("&gt;",'Age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A49">
        <f>SUMIFS(IncrementalChanges2015[1944],IncrementalChanges2015[[Enable]:[Enable]],TRUE,IncrementalChanges2015[[Voltage]:[Voltage]],CONCATENATE("&gt;",'Age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B49">
        <f>SUMIFS(IncrementalChanges2015[1943],IncrementalChanges2015[[Enable]:[Enable]],TRUE,IncrementalChanges2015[[Voltage]:[Voltage]],CONCATENATE("&gt;",'Age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C49">
        <f>SUMIFS(IncrementalChanges2015[1942],IncrementalChanges2015[[Enable]:[Enable]],TRUE,IncrementalChanges2015[[Voltage]:[Voltage]],CONCATENATE("&gt;",'Age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D49">
        <f>SUMIFS(IncrementalChanges2015[1941],IncrementalChanges2015[[Enable]:[Enable]],TRUE,IncrementalChanges2015[[Voltage]:[Voltage]],CONCATENATE("&gt;",'Age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E49">
        <f>SUMIFS(IncrementalChanges2015[1940],IncrementalChanges2015[[Enable]:[Enable]],TRUE,IncrementalChanges2015[[Voltage]:[Voltage]],CONCATENATE("&gt;",'Age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F49">
        <f>SUMIFS(IncrementalChanges2015[1939],IncrementalChanges2015[[Enable]:[Enable]],TRUE,IncrementalChanges2015[[Voltage]:[Voltage]],CONCATENATE("&gt;",'Age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G49">
        <f>SUMIFS(IncrementalChanges2015[1938],IncrementalChanges2015[[Enable]:[Enable]],TRUE,IncrementalChanges2015[[Voltage]:[Voltage]],CONCATENATE("&gt;",'Age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H49">
        <f>SUMIFS(IncrementalChanges2015[1937],IncrementalChanges2015[[Enable]:[Enable]],TRUE,IncrementalChanges2015[[Voltage]:[Voltage]],CONCATENATE("&gt;",'Age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I49">
        <f>SUMIFS(IncrementalChanges2015[1936],IncrementalChanges2015[[Enable]:[Enable]],TRUE,IncrementalChanges2015[[Voltage]:[Voltage]],CONCATENATE("&gt;",'Age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J49">
        <f>SUMIFS(IncrementalChanges2015[1935],IncrementalChanges2015[[Enable]:[Enable]],TRUE,IncrementalChanges2015[[Voltage]:[Voltage]],CONCATENATE("&gt;",'Age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K49">
        <f>SUMIFS(IncrementalChanges2015[1934],IncrementalChanges2015[[Enable]:[Enable]],TRUE,IncrementalChanges2015[[Voltage]:[Voltage]],CONCATENATE("&gt;",'Age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L49">
        <f>SUMIFS(IncrementalChanges2015[1933],IncrementalChanges2015[[Enable]:[Enable]],TRUE,IncrementalChanges2015[[Voltage]:[Voltage]],CONCATENATE("&gt;",'Age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M49">
        <f>SUMIFS(IncrementalChanges2015[1932],IncrementalChanges2015[[Enable]:[Enable]],TRUE,IncrementalChanges2015[[Voltage]:[Voltage]],CONCATENATE("&gt;",'Age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N49">
        <f>SUMIFS(IncrementalChanges2015[1931],IncrementalChanges2015[[Enable]:[Enable]],TRUE,IncrementalChanges2015[[Voltage]:[Voltage]],CONCATENATE("&gt;",'Age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O49">
        <f>SUMIFS(IncrementalChanges2015[1930],IncrementalChanges2015[[Enable]:[Enable]],TRUE,IncrementalChanges2015[[Voltage]:[Voltage]],CONCATENATE("&gt;",'Age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P49">
        <f>SUMIFS(IncrementalChanges2015[1929],IncrementalChanges2015[[Enable]:[Enable]],TRUE,IncrementalChanges2015[[Voltage]:[Voltage]],CONCATENATE("&gt;",'Age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Q49">
        <f>SUMIFS(IncrementalChanges2015[1928],IncrementalChanges2015[[Enable]:[Enable]],TRUE,IncrementalChanges2015[[Voltage]:[Voltage]],CONCATENATE("&gt;",'Age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R49">
        <f>SUMIFS(IncrementalChanges2015[1927],IncrementalChanges2015[[Enable]:[Enable]],TRUE,IncrementalChanges2015[[Voltage]:[Voltage]],CONCATENATE("&gt;",'Age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S49">
        <f>SUMIFS(IncrementalChanges2015[1926],IncrementalChanges2015[[Enable]:[Enable]],TRUE,IncrementalChanges2015[[Voltage]:[Voltage]],CONCATENATE("&gt;",'Age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T49">
        <f>SUMIFS(IncrementalChanges2015[1925],IncrementalChanges2015[[Enable]:[Enable]],TRUE,IncrementalChanges2015[[Voltage]:[Voltage]],CONCATENATE("&gt;",'Age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U49">
        <f>SUMIFS(IncrementalChanges2015[1924],IncrementalChanges2015[[Enable]:[Enable]],TRUE,IncrementalChanges2015[[Voltage]:[Voltage]],CONCATENATE("&gt;",'Age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</row>
    <row r="50" spans="3:99" x14ac:dyDescent="0.3">
      <c r="C50" t="s">
        <v>38</v>
      </c>
      <c r="D50">
        <v>276</v>
      </c>
      <c r="E50">
        <v>330</v>
      </c>
      <c r="F50" t="s">
        <v>7</v>
      </c>
      <c r="G50" s="1">
        <f t="shared" si="4"/>
        <v>0</v>
      </c>
      <c r="H50">
        <f>SUMIFS(IncrementalChanges2015[2015],IncrementalChanges2015[[Enable]:[Enable]],TRUE,IncrementalChanges2015[[Voltage]:[Voltage]],CONCATENATE("&gt;",'Age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I50">
        <f>SUMIFS(IncrementalChanges2015[2014],IncrementalChanges2015[[Enable]:[Enable]],TRUE,IncrementalChanges2015[[Voltage]:[Voltage]],CONCATENATE("&gt;",'Age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J50">
        <f>SUMIFS(IncrementalChanges2015[2013],IncrementalChanges2015[[Enable]:[Enable]],TRUE,IncrementalChanges2015[[Voltage]:[Voltage]],CONCATENATE("&gt;",'Age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K50">
        <f>SUMIFS(IncrementalChanges2015[2012],IncrementalChanges2015[[Enable]:[Enable]],TRUE,IncrementalChanges2015[[Voltage]:[Voltage]],CONCATENATE("&gt;",'Age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L50">
        <f>SUMIFS(IncrementalChanges2015[2011],IncrementalChanges2015[[Enable]:[Enable]],TRUE,IncrementalChanges2015[[Voltage]:[Voltage]],CONCATENATE("&gt;",'Age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M50">
        <f>SUMIFS(IncrementalChanges2015[2010],IncrementalChanges2015[[Enable]:[Enable]],TRUE,IncrementalChanges2015[[Voltage]:[Voltage]],CONCATENATE("&gt;",'Age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N50">
        <f>SUMIFS(IncrementalChanges2015[2009],IncrementalChanges2015[[Enable]:[Enable]],TRUE,IncrementalChanges2015[[Voltage]:[Voltage]],CONCATENATE("&gt;",'Age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O50">
        <f>SUMIFS(IncrementalChanges2015[2008],IncrementalChanges2015[[Enable]:[Enable]],TRUE,IncrementalChanges2015[[Voltage]:[Voltage]],CONCATENATE("&gt;",'Age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P50">
        <f>SUMIFS(IncrementalChanges2015[2007],IncrementalChanges2015[[Enable]:[Enable]],TRUE,IncrementalChanges2015[[Voltage]:[Voltage]],CONCATENATE("&gt;",'Age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Q50">
        <f>SUMIFS(IncrementalChanges2015[2006],IncrementalChanges2015[[Enable]:[Enable]],TRUE,IncrementalChanges2015[[Voltage]:[Voltage]],CONCATENATE("&gt;",'Age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R50">
        <f>SUMIFS(IncrementalChanges2015[2005],IncrementalChanges2015[[Enable]:[Enable]],TRUE,IncrementalChanges2015[[Voltage]:[Voltage]],CONCATENATE("&gt;",'Age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S50">
        <f>SUMIFS(IncrementalChanges2015[2004],IncrementalChanges2015[[Enable]:[Enable]],TRUE,IncrementalChanges2015[[Voltage]:[Voltage]],CONCATENATE("&gt;",'Age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T50">
        <f>SUMIFS(IncrementalChanges2015[2003],IncrementalChanges2015[[Enable]:[Enable]],TRUE,IncrementalChanges2015[[Voltage]:[Voltage]],CONCATENATE("&gt;",'Age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U50">
        <f>SUMIFS(IncrementalChanges2015[2002],IncrementalChanges2015[[Enable]:[Enable]],TRUE,IncrementalChanges2015[[Voltage]:[Voltage]],CONCATENATE("&gt;",'Age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V50">
        <f>SUMIFS(IncrementalChanges2015[2001],IncrementalChanges2015[[Enable]:[Enable]],TRUE,IncrementalChanges2015[[Voltage]:[Voltage]],CONCATENATE("&gt;",'Age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W50">
        <f>SUMIFS(IncrementalChanges2015[2000],IncrementalChanges2015[[Enable]:[Enable]],TRUE,IncrementalChanges2015[[Voltage]:[Voltage]],CONCATENATE("&gt;",'Age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X50">
        <f>SUMIFS(IncrementalChanges2015[1999],IncrementalChanges2015[[Enable]:[Enable]],TRUE,IncrementalChanges2015[[Voltage]:[Voltage]],CONCATENATE("&gt;",'Age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Y50">
        <f>SUMIFS(IncrementalChanges2015[1998],IncrementalChanges2015[[Enable]:[Enable]],TRUE,IncrementalChanges2015[[Voltage]:[Voltage]],CONCATENATE("&gt;",'Age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Z50">
        <f>SUMIFS(IncrementalChanges2015[1997],IncrementalChanges2015[[Enable]:[Enable]],TRUE,IncrementalChanges2015[[Voltage]:[Voltage]],CONCATENATE("&gt;",'Age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A50">
        <f>SUMIFS(IncrementalChanges2015[1996],IncrementalChanges2015[[Enable]:[Enable]],TRUE,IncrementalChanges2015[[Voltage]:[Voltage]],CONCATENATE("&gt;",'Age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B50">
        <f>SUMIFS(IncrementalChanges2015[1995],IncrementalChanges2015[[Enable]:[Enable]],TRUE,IncrementalChanges2015[[Voltage]:[Voltage]],CONCATENATE("&gt;",'Age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C50">
        <f>SUMIFS(IncrementalChanges2015[1994],IncrementalChanges2015[[Enable]:[Enable]],TRUE,IncrementalChanges2015[[Voltage]:[Voltage]],CONCATENATE("&gt;",'Age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D50">
        <f>SUMIFS(IncrementalChanges2015[1993],IncrementalChanges2015[[Enable]:[Enable]],TRUE,IncrementalChanges2015[[Voltage]:[Voltage]],CONCATENATE("&gt;",'Age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E50">
        <f>SUMIFS(IncrementalChanges2015[1992],IncrementalChanges2015[[Enable]:[Enable]],TRUE,IncrementalChanges2015[[Voltage]:[Voltage]],CONCATENATE("&gt;",'Age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F50">
        <f>SUMIFS(IncrementalChanges2015[1991],IncrementalChanges2015[[Enable]:[Enable]],TRUE,IncrementalChanges2015[[Voltage]:[Voltage]],CONCATENATE("&gt;",'Age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G50">
        <f>SUMIFS(IncrementalChanges2015[1990],IncrementalChanges2015[[Enable]:[Enable]],TRUE,IncrementalChanges2015[[Voltage]:[Voltage]],CONCATENATE("&gt;",'Age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H50">
        <f>SUMIFS(IncrementalChanges2015[1989],IncrementalChanges2015[[Enable]:[Enable]],TRUE,IncrementalChanges2015[[Voltage]:[Voltage]],CONCATENATE("&gt;",'Age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I50">
        <f>SUMIFS(IncrementalChanges2015[1988],IncrementalChanges2015[[Enable]:[Enable]],TRUE,IncrementalChanges2015[[Voltage]:[Voltage]],CONCATENATE("&gt;",'Age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J50">
        <f>SUMIFS(IncrementalChanges2015[1987],IncrementalChanges2015[[Enable]:[Enable]],TRUE,IncrementalChanges2015[[Voltage]:[Voltage]],CONCATENATE("&gt;",'Age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K50">
        <f>SUMIFS(IncrementalChanges2015[1986],IncrementalChanges2015[[Enable]:[Enable]],TRUE,IncrementalChanges2015[[Voltage]:[Voltage]],CONCATENATE("&gt;",'Age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L50">
        <f>SUMIFS(IncrementalChanges2015[1985],IncrementalChanges2015[[Enable]:[Enable]],TRUE,IncrementalChanges2015[[Voltage]:[Voltage]],CONCATENATE("&gt;",'Age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M50">
        <f>SUMIFS(IncrementalChanges2015[1984],IncrementalChanges2015[[Enable]:[Enable]],TRUE,IncrementalChanges2015[[Voltage]:[Voltage]],CONCATENATE("&gt;",'Age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N50">
        <f>SUMIFS(IncrementalChanges2015[1983],IncrementalChanges2015[[Enable]:[Enable]],TRUE,IncrementalChanges2015[[Voltage]:[Voltage]],CONCATENATE("&gt;",'Age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O50">
        <f>SUMIFS(IncrementalChanges2015[1982],IncrementalChanges2015[[Enable]:[Enable]],TRUE,IncrementalChanges2015[[Voltage]:[Voltage]],CONCATENATE("&gt;",'Age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P50">
        <f>SUMIFS(IncrementalChanges2015[1981],IncrementalChanges2015[[Enable]:[Enable]],TRUE,IncrementalChanges2015[[Voltage]:[Voltage]],CONCATENATE("&gt;",'Age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Q50">
        <f>SUMIFS(IncrementalChanges2015[1980],IncrementalChanges2015[[Enable]:[Enable]],TRUE,IncrementalChanges2015[[Voltage]:[Voltage]],CONCATENATE("&gt;",'Age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R50">
        <f>SUMIFS(IncrementalChanges2015[1979],IncrementalChanges2015[[Enable]:[Enable]],TRUE,IncrementalChanges2015[[Voltage]:[Voltage]],CONCATENATE("&gt;",'Age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S50">
        <f>SUMIFS(IncrementalChanges2015[1978],IncrementalChanges2015[[Enable]:[Enable]],TRUE,IncrementalChanges2015[[Voltage]:[Voltage]],CONCATENATE("&gt;",'Age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T50">
        <f>SUMIFS(IncrementalChanges2015[1977],IncrementalChanges2015[[Enable]:[Enable]],TRUE,IncrementalChanges2015[[Voltage]:[Voltage]],CONCATENATE("&gt;",'Age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U50">
        <f>SUMIFS(IncrementalChanges2015[1976],IncrementalChanges2015[[Enable]:[Enable]],TRUE,IncrementalChanges2015[[Voltage]:[Voltage]],CONCATENATE("&gt;",'Age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V50">
        <f>SUMIFS(IncrementalChanges2015[1975],IncrementalChanges2015[[Enable]:[Enable]],TRUE,IncrementalChanges2015[[Voltage]:[Voltage]],CONCATENATE("&gt;",'Age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W50">
        <f>SUMIFS(IncrementalChanges2015[1974],IncrementalChanges2015[[Enable]:[Enable]],TRUE,IncrementalChanges2015[[Voltage]:[Voltage]],CONCATENATE("&gt;",'Age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X50">
        <f>SUMIFS(IncrementalChanges2015[1973],IncrementalChanges2015[[Enable]:[Enable]],TRUE,IncrementalChanges2015[[Voltage]:[Voltage]],CONCATENATE("&gt;",'Age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Y50">
        <f>SUMIFS(IncrementalChanges2015[1972],IncrementalChanges2015[[Enable]:[Enable]],TRUE,IncrementalChanges2015[[Voltage]:[Voltage]],CONCATENATE("&gt;",'Age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Z50">
        <f>SUMIFS(IncrementalChanges2015[1971],IncrementalChanges2015[[Enable]:[Enable]],TRUE,IncrementalChanges2015[[Voltage]:[Voltage]],CONCATENATE("&gt;",'Age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A50">
        <f>SUMIFS(IncrementalChanges2015[1970],IncrementalChanges2015[[Enable]:[Enable]],TRUE,IncrementalChanges2015[[Voltage]:[Voltage]],CONCATENATE("&gt;",'Age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B50">
        <f>SUMIFS(IncrementalChanges2015[1969],IncrementalChanges2015[[Enable]:[Enable]],TRUE,IncrementalChanges2015[[Voltage]:[Voltage]],CONCATENATE("&gt;",'Age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C50">
        <f>SUMIFS(IncrementalChanges2015[1968],IncrementalChanges2015[[Enable]:[Enable]],TRUE,IncrementalChanges2015[[Voltage]:[Voltage]],CONCATENATE("&gt;",'Age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D50">
        <f>SUMIFS(IncrementalChanges2015[1967],IncrementalChanges2015[[Enable]:[Enable]],TRUE,IncrementalChanges2015[[Voltage]:[Voltage]],CONCATENATE("&gt;",'Age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E50">
        <f>SUMIFS(IncrementalChanges2015[1966],IncrementalChanges2015[[Enable]:[Enable]],TRUE,IncrementalChanges2015[[Voltage]:[Voltage]],CONCATENATE("&gt;",'Age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F50">
        <f>SUMIFS(IncrementalChanges2015[1965],IncrementalChanges2015[[Enable]:[Enable]],TRUE,IncrementalChanges2015[[Voltage]:[Voltage]],CONCATENATE("&gt;",'Age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G50">
        <f>SUMIFS(IncrementalChanges2015[1964],IncrementalChanges2015[[Enable]:[Enable]],TRUE,IncrementalChanges2015[[Voltage]:[Voltage]],CONCATENATE("&gt;",'Age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H50">
        <f>SUMIFS(IncrementalChanges2015[1963],IncrementalChanges2015[[Enable]:[Enable]],TRUE,IncrementalChanges2015[[Voltage]:[Voltage]],CONCATENATE("&gt;",'Age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I50">
        <f>SUMIFS(IncrementalChanges2015[1962],IncrementalChanges2015[[Enable]:[Enable]],TRUE,IncrementalChanges2015[[Voltage]:[Voltage]],CONCATENATE("&gt;",'Age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J50">
        <f>SUMIFS(IncrementalChanges2015[1961],IncrementalChanges2015[[Enable]:[Enable]],TRUE,IncrementalChanges2015[[Voltage]:[Voltage]],CONCATENATE("&gt;",'Age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K50">
        <f>SUMIFS(IncrementalChanges2015[1960],IncrementalChanges2015[[Enable]:[Enable]],TRUE,IncrementalChanges2015[[Voltage]:[Voltage]],CONCATENATE("&gt;",'Age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L50">
        <f>SUMIFS(IncrementalChanges2015[1959],IncrementalChanges2015[[Enable]:[Enable]],TRUE,IncrementalChanges2015[[Voltage]:[Voltage]],CONCATENATE("&gt;",'Age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M50">
        <f>SUMIFS(IncrementalChanges2015[1958],IncrementalChanges2015[[Enable]:[Enable]],TRUE,IncrementalChanges2015[[Voltage]:[Voltage]],CONCATENATE("&gt;",'Age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N50">
        <f>SUMIFS(IncrementalChanges2015[1957],IncrementalChanges2015[[Enable]:[Enable]],TRUE,IncrementalChanges2015[[Voltage]:[Voltage]],CONCATENATE("&gt;",'Age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O50">
        <f>SUMIFS(IncrementalChanges2015[1956],IncrementalChanges2015[[Enable]:[Enable]],TRUE,IncrementalChanges2015[[Voltage]:[Voltage]],CONCATENATE("&gt;",'Age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P50">
        <f>SUMIFS(IncrementalChanges2015[1955],IncrementalChanges2015[[Enable]:[Enable]],TRUE,IncrementalChanges2015[[Voltage]:[Voltage]],CONCATENATE("&gt;",'Age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Q50">
        <f>SUMIFS(IncrementalChanges2015[1954],IncrementalChanges2015[[Enable]:[Enable]],TRUE,IncrementalChanges2015[[Voltage]:[Voltage]],CONCATENATE("&gt;",'Age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R50">
        <f>SUMIFS(IncrementalChanges2015[1953],IncrementalChanges2015[[Enable]:[Enable]],TRUE,IncrementalChanges2015[[Voltage]:[Voltage]],CONCATENATE("&gt;",'Age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S50">
        <f>SUMIFS(IncrementalChanges2015[1952],IncrementalChanges2015[[Enable]:[Enable]],TRUE,IncrementalChanges2015[[Voltage]:[Voltage]],CONCATENATE("&gt;",'Age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T50">
        <f>SUMIFS(IncrementalChanges2015[1951],IncrementalChanges2015[[Enable]:[Enable]],TRUE,IncrementalChanges2015[[Voltage]:[Voltage]],CONCATENATE("&gt;",'Age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U50">
        <f>SUMIFS(IncrementalChanges2015[1950],IncrementalChanges2015[[Enable]:[Enable]],TRUE,IncrementalChanges2015[[Voltage]:[Voltage]],CONCATENATE("&gt;",'Age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V50">
        <f>SUMIFS(IncrementalChanges2015[1949],IncrementalChanges2015[[Enable]:[Enable]],TRUE,IncrementalChanges2015[[Voltage]:[Voltage]],CONCATENATE("&gt;",'Age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W50">
        <f>SUMIFS(IncrementalChanges2015[1948],IncrementalChanges2015[[Enable]:[Enable]],TRUE,IncrementalChanges2015[[Voltage]:[Voltage]],CONCATENATE("&gt;",'Age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X50">
        <f>SUMIFS(IncrementalChanges2015[1947],IncrementalChanges2015[[Enable]:[Enable]],TRUE,IncrementalChanges2015[[Voltage]:[Voltage]],CONCATENATE("&gt;",'Age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Y50">
        <f>SUMIFS(IncrementalChanges2015[1946],IncrementalChanges2015[[Enable]:[Enable]],TRUE,IncrementalChanges2015[[Voltage]:[Voltage]],CONCATENATE("&gt;",'Age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Z50">
        <f>SUMIFS(IncrementalChanges2015[1945],IncrementalChanges2015[[Enable]:[Enable]],TRUE,IncrementalChanges2015[[Voltage]:[Voltage]],CONCATENATE("&gt;",'Age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A50">
        <f>SUMIFS(IncrementalChanges2015[1944],IncrementalChanges2015[[Enable]:[Enable]],TRUE,IncrementalChanges2015[[Voltage]:[Voltage]],CONCATENATE("&gt;",'Age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B50">
        <f>SUMIFS(IncrementalChanges2015[1943],IncrementalChanges2015[[Enable]:[Enable]],TRUE,IncrementalChanges2015[[Voltage]:[Voltage]],CONCATENATE("&gt;",'Age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C50">
        <f>SUMIFS(IncrementalChanges2015[1942],IncrementalChanges2015[[Enable]:[Enable]],TRUE,IncrementalChanges2015[[Voltage]:[Voltage]],CONCATENATE("&gt;",'Age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D50">
        <f>SUMIFS(IncrementalChanges2015[1941],IncrementalChanges2015[[Enable]:[Enable]],TRUE,IncrementalChanges2015[[Voltage]:[Voltage]],CONCATENATE("&gt;",'Age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E50">
        <f>SUMIFS(IncrementalChanges2015[1940],IncrementalChanges2015[[Enable]:[Enable]],TRUE,IncrementalChanges2015[[Voltage]:[Voltage]],CONCATENATE("&gt;",'Age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F50">
        <f>SUMIFS(IncrementalChanges2015[1939],IncrementalChanges2015[[Enable]:[Enable]],TRUE,IncrementalChanges2015[[Voltage]:[Voltage]],CONCATENATE("&gt;",'Age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G50">
        <f>SUMIFS(IncrementalChanges2015[1938],IncrementalChanges2015[[Enable]:[Enable]],TRUE,IncrementalChanges2015[[Voltage]:[Voltage]],CONCATENATE("&gt;",'Age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H50">
        <f>SUMIFS(IncrementalChanges2015[1937],IncrementalChanges2015[[Enable]:[Enable]],TRUE,IncrementalChanges2015[[Voltage]:[Voltage]],CONCATENATE("&gt;",'Age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I50">
        <f>SUMIFS(IncrementalChanges2015[1936],IncrementalChanges2015[[Enable]:[Enable]],TRUE,IncrementalChanges2015[[Voltage]:[Voltage]],CONCATENATE("&gt;",'Age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J50">
        <f>SUMIFS(IncrementalChanges2015[1935],IncrementalChanges2015[[Enable]:[Enable]],TRUE,IncrementalChanges2015[[Voltage]:[Voltage]],CONCATENATE("&gt;",'Age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K50">
        <f>SUMIFS(IncrementalChanges2015[1934],IncrementalChanges2015[[Enable]:[Enable]],TRUE,IncrementalChanges2015[[Voltage]:[Voltage]],CONCATENATE("&gt;",'Age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L50">
        <f>SUMIFS(IncrementalChanges2015[1933],IncrementalChanges2015[[Enable]:[Enable]],TRUE,IncrementalChanges2015[[Voltage]:[Voltage]],CONCATENATE("&gt;",'Age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M50">
        <f>SUMIFS(IncrementalChanges2015[1932],IncrementalChanges2015[[Enable]:[Enable]],TRUE,IncrementalChanges2015[[Voltage]:[Voltage]],CONCATENATE("&gt;",'Age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N50">
        <f>SUMIFS(IncrementalChanges2015[1931],IncrementalChanges2015[[Enable]:[Enable]],TRUE,IncrementalChanges2015[[Voltage]:[Voltage]],CONCATENATE("&gt;",'Age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O50">
        <f>SUMIFS(IncrementalChanges2015[1930],IncrementalChanges2015[[Enable]:[Enable]],TRUE,IncrementalChanges2015[[Voltage]:[Voltage]],CONCATENATE("&gt;",'Age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P50">
        <f>SUMIFS(IncrementalChanges2015[1929],IncrementalChanges2015[[Enable]:[Enable]],TRUE,IncrementalChanges2015[[Voltage]:[Voltage]],CONCATENATE("&gt;",'Age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Q50">
        <f>SUMIFS(IncrementalChanges2015[1928],IncrementalChanges2015[[Enable]:[Enable]],TRUE,IncrementalChanges2015[[Voltage]:[Voltage]],CONCATENATE("&gt;",'Age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R50">
        <f>SUMIFS(IncrementalChanges2015[1927],IncrementalChanges2015[[Enable]:[Enable]],TRUE,IncrementalChanges2015[[Voltage]:[Voltage]],CONCATENATE("&gt;",'Age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S50">
        <f>SUMIFS(IncrementalChanges2015[1926],IncrementalChanges2015[[Enable]:[Enable]],TRUE,IncrementalChanges2015[[Voltage]:[Voltage]],CONCATENATE("&gt;",'Age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T50">
        <f>SUMIFS(IncrementalChanges2015[1925],IncrementalChanges2015[[Enable]:[Enable]],TRUE,IncrementalChanges2015[[Voltage]:[Voltage]],CONCATENATE("&gt;",'Age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U50">
        <f>SUMIFS(IncrementalChanges2015[1924],IncrementalChanges2015[[Enable]:[Enable]],TRUE,IncrementalChanges2015[[Voltage]:[Voltage]],CONCATENATE("&gt;",'Age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</row>
    <row r="51" spans="3:99" x14ac:dyDescent="0.3">
      <c r="C51" t="s">
        <v>39</v>
      </c>
      <c r="D51">
        <v>331</v>
      </c>
      <c r="E51">
        <v>500</v>
      </c>
      <c r="F51" t="s">
        <v>7</v>
      </c>
      <c r="G51" s="1">
        <f t="shared" si="4"/>
        <v>0</v>
      </c>
      <c r="H51">
        <f>SUMIFS(IncrementalChanges2015[2015],IncrementalChanges2015[[Enable]:[Enable]],TRUE,IncrementalChanges2015[[Voltage]:[Voltage]],CONCATENATE("&gt;",'Age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I51">
        <f>SUMIFS(IncrementalChanges2015[2014],IncrementalChanges2015[[Enable]:[Enable]],TRUE,IncrementalChanges2015[[Voltage]:[Voltage]],CONCATENATE("&gt;",'Age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J51">
        <f>SUMIFS(IncrementalChanges2015[2013],IncrementalChanges2015[[Enable]:[Enable]],TRUE,IncrementalChanges2015[[Voltage]:[Voltage]],CONCATENATE("&gt;",'Age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K51">
        <f>SUMIFS(IncrementalChanges2015[2012],IncrementalChanges2015[[Enable]:[Enable]],TRUE,IncrementalChanges2015[[Voltage]:[Voltage]],CONCATENATE("&gt;",'Age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L51">
        <f>SUMIFS(IncrementalChanges2015[2011],IncrementalChanges2015[[Enable]:[Enable]],TRUE,IncrementalChanges2015[[Voltage]:[Voltage]],CONCATENATE("&gt;",'Age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M51">
        <f>SUMIFS(IncrementalChanges2015[2010],IncrementalChanges2015[[Enable]:[Enable]],TRUE,IncrementalChanges2015[[Voltage]:[Voltage]],CONCATENATE("&gt;",'Age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N51">
        <f>SUMIFS(IncrementalChanges2015[2009],IncrementalChanges2015[[Enable]:[Enable]],TRUE,IncrementalChanges2015[[Voltage]:[Voltage]],CONCATENATE("&gt;",'Age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O51">
        <f>SUMIFS(IncrementalChanges2015[2008],IncrementalChanges2015[[Enable]:[Enable]],TRUE,IncrementalChanges2015[[Voltage]:[Voltage]],CONCATENATE("&gt;",'Age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P51">
        <f>SUMIFS(IncrementalChanges2015[2007],IncrementalChanges2015[[Enable]:[Enable]],TRUE,IncrementalChanges2015[[Voltage]:[Voltage]],CONCATENATE("&gt;",'Age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Q51">
        <f>SUMIFS(IncrementalChanges2015[2006],IncrementalChanges2015[[Enable]:[Enable]],TRUE,IncrementalChanges2015[[Voltage]:[Voltage]],CONCATENATE("&gt;",'Age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R51">
        <f>SUMIFS(IncrementalChanges2015[2005],IncrementalChanges2015[[Enable]:[Enable]],TRUE,IncrementalChanges2015[[Voltage]:[Voltage]],CONCATENATE("&gt;",'Age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S51">
        <f>SUMIFS(IncrementalChanges2015[2004],IncrementalChanges2015[[Enable]:[Enable]],TRUE,IncrementalChanges2015[[Voltage]:[Voltage]],CONCATENATE("&gt;",'Age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T51">
        <f>SUMIFS(IncrementalChanges2015[2003],IncrementalChanges2015[[Enable]:[Enable]],TRUE,IncrementalChanges2015[[Voltage]:[Voltage]],CONCATENATE("&gt;",'Age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U51">
        <f>SUMIFS(IncrementalChanges2015[2002],IncrementalChanges2015[[Enable]:[Enable]],TRUE,IncrementalChanges2015[[Voltage]:[Voltage]],CONCATENATE("&gt;",'Age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V51">
        <f>SUMIFS(IncrementalChanges2015[2001],IncrementalChanges2015[[Enable]:[Enable]],TRUE,IncrementalChanges2015[[Voltage]:[Voltage]],CONCATENATE("&gt;",'Age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W51">
        <f>SUMIFS(IncrementalChanges2015[2000],IncrementalChanges2015[[Enable]:[Enable]],TRUE,IncrementalChanges2015[[Voltage]:[Voltage]],CONCATENATE("&gt;",'Age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X51">
        <f>SUMIFS(IncrementalChanges2015[1999],IncrementalChanges2015[[Enable]:[Enable]],TRUE,IncrementalChanges2015[[Voltage]:[Voltage]],CONCATENATE("&gt;",'Age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Y51">
        <f>SUMIFS(IncrementalChanges2015[1998],IncrementalChanges2015[[Enable]:[Enable]],TRUE,IncrementalChanges2015[[Voltage]:[Voltage]],CONCATENATE("&gt;",'Age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Z51">
        <f>SUMIFS(IncrementalChanges2015[1997],IncrementalChanges2015[[Enable]:[Enable]],TRUE,IncrementalChanges2015[[Voltage]:[Voltage]],CONCATENATE("&gt;",'Age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A51">
        <f>SUMIFS(IncrementalChanges2015[1996],IncrementalChanges2015[[Enable]:[Enable]],TRUE,IncrementalChanges2015[[Voltage]:[Voltage]],CONCATENATE("&gt;",'Age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B51">
        <f>SUMIFS(IncrementalChanges2015[1995],IncrementalChanges2015[[Enable]:[Enable]],TRUE,IncrementalChanges2015[[Voltage]:[Voltage]],CONCATENATE("&gt;",'Age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C51">
        <f>SUMIFS(IncrementalChanges2015[1994],IncrementalChanges2015[[Enable]:[Enable]],TRUE,IncrementalChanges2015[[Voltage]:[Voltage]],CONCATENATE("&gt;",'Age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D51">
        <f>SUMIFS(IncrementalChanges2015[1993],IncrementalChanges2015[[Enable]:[Enable]],TRUE,IncrementalChanges2015[[Voltage]:[Voltage]],CONCATENATE("&gt;",'Age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E51">
        <f>SUMIFS(IncrementalChanges2015[1992],IncrementalChanges2015[[Enable]:[Enable]],TRUE,IncrementalChanges2015[[Voltage]:[Voltage]],CONCATENATE("&gt;",'Age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F51">
        <f>SUMIFS(IncrementalChanges2015[1991],IncrementalChanges2015[[Enable]:[Enable]],TRUE,IncrementalChanges2015[[Voltage]:[Voltage]],CONCATENATE("&gt;",'Age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G51">
        <f>SUMIFS(IncrementalChanges2015[1990],IncrementalChanges2015[[Enable]:[Enable]],TRUE,IncrementalChanges2015[[Voltage]:[Voltage]],CONCATENATE("&gt;",'Age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H51">
        <f>SUMIFS(IncrementalChanges2015[1989],IncrementalChanges2015[[Enable]:[Enable]],TRUE,IncrementalChanges2015[[Voltage]:[Voltage]],CONCATENATE("&gt;",'Age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I51">
        <f>SUMIFS(IncrementalChanges2015[1988],IncrementalChanges2015[[Enable]:[Enable]],TRUE,IncrementalChanges2015[[Voltage]:[Voltage]],CONCATENATE("&gt;",'Age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J51">
        <f>SUMIFS(IncrementalChanges2015[1987],IncrementalChanges2015[[Enable]:[Enable]],TRUE,IncrementalChanges2015[[Voltage]:[Voltage]],CONCATENATE("&gt;",'Age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K51">
        <f>SUMIFS(IncrementalChanges2015[1986],IncrementalChanges2015[[Enable]:[Enable]],TRUE,IncrementalChanges2015[[Voltage]:[Voltage]],CONCATENATE("&gt;",'Age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L51">
        <f>SUMIFS(IncrementalChanges2015[1985],IncrementalChanges2015[[Enable]:[Enable]],TRUE,IncrementalChanges2015[[Voltage]:[Voltage]],CONCATENATE("&gt;",'Age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M51">
        <f>SUMIFS(IncrementalChanges2015[1984],IncrementalChanges2015[[Enable]:[Enable]],TRUE,IncrementalChanges2015[[Voltage]:[Voltage]],CONCATENATE("&gt;",'Age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N51">
        <f>SUMIFS(IncrementalChanges2015[1983],IncrementalChanges2015[[Enable]:[Enable]],TRUE,IncrementalChanges2015[[Voltage]:[Voltage]],CONCATENATE("&gt;",'Age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O51">
        <f>SUMIFS(IncrementalChanges2015[1982],IncrementalChanges2015[[Enable]:[Enable]],TRUE,IncrementalChanges2015[[Voltage]:[Voltage]],CONCATENATE("&gt;",'Age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P51">
        <f>SUMIFS(IncrementalChanges2015[1981],IncrementalChanges2015[[Enable]:[Enable]],TRUE,IncrementalChanges2015[[Voltage]:[Voltage]],CONCATENATE("&gt;",'Age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Q51">
        <f>SUMIFS(IncrementalChanges2015[1980],IncrementalChanges2015[[Enable]:[Enable]],TRUE,IncrementalChanges2015[[Voltage]:[Voltage]],CONCATENATE("&gt;",'Age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R51">
        <f>SUMIFS(IncrementalChanges2015[1979],IncrementalChanges2015[[Enable]:[Enable]],TRUE,IncrementalChanges2015[[Voltage]:[Voltage]],CONCATENATE("&gt;",'Age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S51">
        <f>SUMIFS(IncrementalChanges2015[1978],IncrementalChanges2015[[Enable]:[Enable]],TRUE,IncrementalChanges2015[[Voltage]:[Voltage]],CONCATENATE("&gt;",'Age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T51">
        <f>SUMIFS(IncrementalChanges2015[1977],IncrementalChanges2015[[Enable]:[Enable]],TRUE,IncrementalChanges2015[[Voltage]:[Voltage]],CONCATENATE("&gt;",'Age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U51">
        <f>SUMIFS(IncrementalChanges2015[1976],IncrementalChanges2015[[Enable]:[Enable]],TRUE,IncrementalChanges2015[[Voltage]:[Voltage]],CONCATENATE("&gt;",'Age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V51">
        <f>SUMIFS(IncrementalChanges2015[1975],IncrementalChanges2015[[Enable]:[Enable]],TRUE,IncrementalChanges2015[[Voltage]:[Voltage]],CONCATENATE("&gt;",'Age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W51">
        <f>SUMIFS(IncrementalChanges2015[1974],IncrementalChanges2015[[Enable]:[Enable]],TRUE,IncrementalChanges2015[[Voltage]:[Voltage]],CONCATENATE("&gt;",'Age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X51">
        <f>SUMIFS(IncrementalChanges2015[1973],IncrementalChanges2015[[Enable]:[Enable]],TRUE,IncrementalChanges2015[[Voltage]:[Voltage]],CONCATENATE("&gt;",'Age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Y51">
        <f>SUMIFS(IncrementalChanges2015[1972],IncrementalChanges2015[[Enable]:[Enable]],TRUE,IncrementalChanges2015[[Voltage]:[Voltage]],CONCATENATE("&gt;",'Age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Z51">
        <f>SUMIFS(IncrementalChanges2015[1971],IncrementalChanges2015[[Enable]:[Enable]],TRUE,IncrementalChanges2015[[Voltage]:[Voltage]],CONCATENATE("&gt;",'Age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A51">
        <f>SUMIFS(IncrementalChanges2015[1970],IncrementalChanges2015[[Enable]:[Enable]],TRUE,IncrementalChanges2015[[Voltage]:[Voltage]],CONCATENATE("&gt;",'Age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B51">
        <f>SUMIFS(IncrementalChanges2015[1969],IncrementalChanges2015[[Enable]:[Enable]],TRUE,IncrementalChanges2015[[Voltage]:[Voltage]],CONCATENATE("&gt;",'Age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C51">
        <f>SUMIFS(IncrementalChanges2015[1968],IncrementalChanges2015[[Enable]:[Enable]],TRUE,IncrementalChanges2015[[Voltage]:[Voltage]],CONCATENATE("&gt;",'Age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D51">
        <f>SUMIFS(IncrementalChanges2015[1967],IncrementalChanges2015[[Enable]:[Enable]],TRUE,IncrementalChanges2015[[Voltage]:[Voltage]],CONCATENATE("&gt;",'Age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E51">
        <f>SUMIFS(IncrementalChanges2015[1966],IncrementalChanges2015[[Enable]:[Enable]],TRUE,IncrementalChanges2015[[Voltage]:[Voltage]],CONCATENATE("&gt;",'Age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F51">
        <f>SUMIFS(IncrementalChanges2015[1965],IncrementalChanges2015[[Enable]:[Enable]],TRUE,IncrementalChanges2015[[Voltage]:[Voltage]],CONCATENATE("&gt;",'Age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G51">
        <f>SUMIFS(IncrementalChanges2015[1964],IncrementalChanges2015[[Enable]:[Enable]],TRUE,IncrementalChanges2015[[Voltage]:[Voltage]],CONCATENATE("&gt;",'Age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H51">
        <f>SUMIFS(IncrementalChanges2015[1963],IncrementalChanges2015[[Enable]:[Enable]],TRUE,IncrementalChanges2015[[Voltage]:[Voltage]],CONCATENATE("&gt;",'Age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I51">
        <f>SUMIFS(IncrementalChanges2015[1962],IncrementalChanges2015[[Enable]:[Enable]],TRUE,IncrementalChanges2015[[Voltage]:[Voltage]],CONCATENATE("&gt;",'Age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J51">
        <f>SUMIFS(IncrementalChanges2015[1961],IncrementalChanges2015[[Enable]:[Enable]],TRUE,IncrementalChanges2015[[Voltage]:[Voltage]],CONCATENATE("&gt;",'Age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K51">
        <f>SUMIFS(IncrementalChanges2015[1960],IncrementalChanges2015[[Enable]:[Enable]],TRUE,IncrementalChanges2015[[Voltage]:[Voltage]],CONCATENATE("&gt;",'Age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L51">
        <f>SUMIFS(IncrementalChanges2015[1959],IncrementalChanges2015[[Enable]:[Enable]],TRUE,IncrementalChanges2015[[Voltage]:[Voltage]],CONCATENATE("&gt;",'Age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M51">
        <f>SUMIFS(IncrementalChanges2015[1958],IncrementalChanges2015[[Enable]:[Enable]],TRUE,IncrementalChanges2015[[Voltage]:[Voltage]],CONCATENATE("&gt;",'Age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N51">
        <f>SUMIFS(IncrementalChanges2015[1957],IncrementalChanges2015[[Enable]:[Enable]],TRUE,IncrementalChanges2015[[Voltage]:[Voltage]],CONCATENATE("&gt;",'Age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O51">
        <f>SUMIFS(IncrementalChanges2015[1956],IncrementalChanges2015[[Enable]:[Enable]],TRUE,IncrementalChanges2015[[Voltage]:[Voltage]],CONCATENATE("&gt;",'Age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P51">
        <f>SUMIFS(IncrementalChanges2015[1955],IncrementalChanges2015[[Enable]:[Enable]],TRUE,IncrementalChanges2015[[Voltage]:[Voltage]],CONCATENATE("&gt;",'Age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Q51">
        <f>SUMIFS(IncrementalChanges2015[1954],IncrementalChanges2015[[Enable]:[Enable]],TRUE,IncrementalChanges2015[[Voltage]:[Voltage]],CONCATENATE("&gt;",'Age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R51">
        <f>SUMIFS(IncrementalChanges2015[1953],IncrementalChanges2015[[Enable]:[Enable]],TRUE,IncrementalChanges2015[[Voltage]:[Voltage]],CONCATENATE("&gt;",'Age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S51">
        <f>SUMIFS(IncrementalChanges2015[1952],IncrementalChanges2015[[Enable]:[Enable]],TRUE,IncrementalChanges2015[[Voltage]:[Voltage]],CONCATENATE("&gt;",'Age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T51">
        <f>SUMIFS(IncrementalChanges2015[1951],IncrementalChanges2015[[Enable]:[Enable]],TRUE,IncrementalChanges2015[[Voltage]:[Voltage]],CONCATENATE("&gt;",'Age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U51">
        <f>SUMIFS(IncrementalChanges2015[1950],IncrementalChanges2015[[Enable]:[Enable]],TRUE,IncrementalChanges2015[[Voltage]:[Voltage]],CONCATENATE("&gt;",'Age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V51">
        <f>SUMIFS(IncrementalChanges2015[1949],IncrementalChanges2015[[Enable]:[Enable]],TRUE,IncrementalChanges2015[[Voltage]:[Voltage]],CONCATENATE("&gt;",'Age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W51">
        <f>SUMIFS(IncrementalChanges2015[1948],IncrementalChanges2015[[Enable]:[Enable]],TRUE,IncrementalChanges2015[[Voltage]:[Voltage]],CONCATENATE("&gt;",'Age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X51">
        <f>SUMIFS(IncrementalChanges2015[1947],IncrementalChanges2015[[Enable]:[Enable]],TRUE,IncrementalChanges2015[[Voltage]:[Voltage]],CONCATENATE("&gt;",'Age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Y51">
        <f>SUMIFS(IncrementalChanges2015[1946],IncrementalChanges2015[[Enable]:[Enable]],TRUE,IncrementalChanges2015[[Voltage]:[Voltage]],CONCATENATE("&gt;",'Age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Z51">
        <f>SUMIFS(IncrementalChanges2015[1945],IncrementalChanges2015[[Enable]:[Enable]],TRUE,IncrementalChanges2015[[Voltage]:[Voltage]],CONCATENATE("&gt;",'Age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A51">
        <f>SUMIFS(IncrementalChanges2015[1944],IncrementalChanges2015[[Enable]:[Enable]],TRUE,IncrementalChanges2015[[Voltage]:[Voltage]],CONCATENATE("&gt;",'Age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B51">
        <f>SUMIFS(IncrementalChanges2015[1943],IncrementalChanges2015[[Enable]:[Enable]],TRUE,IncrementalChanges2015[[Voltage]:[Voltage]],CONCATENATE("&gt;",'Age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C51">
        <f>SUMIFS(IncrementalChanges2015[1942],IncrementalChanges2015[[Enable]:[Enable]],TRUE,IncrementalChanges2015[[Voltage]:[Voltage]],CONCATENATE("&gt;",'Age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D51">
        <f>SUMIFS(IncrementalChanges2015[1941],IncrementalChanges2015[[Enable]:[Enable]],TRUE,IncrementalChanges2015[[Voltage]:[Voltage]],CONCATENATE("&gt;",'Age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E51">
        <f>SUMIFS(IncrementalChanges2015[1940],IncrementalChanges2015[[Enable]:[Enable]],TRUE,IncrementalChanges2015[[Voltage]:[Voltage]],CONCATENATE("&gt;",'Age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F51">
        <f>SUMIFS(IncrementalChanges2015[1939],IncrementalChanges2015[[Enable]:[Enable]],TRUE,IncrementalChanges2015[[Voltage]:[Voltage]],CONCATENATE("&gt;",'Age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G51">
        <f>SUMIFS(IncrementalChanges2015[1938],IncrementalChanges2015[[Enable]:[Enable]],TRUE,IncrementalChanges2015[[Voltage]:[Voltage]],CONCATENATE("&gt;",'Age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H51">
        <f>SUMIFS(IncrementalChanges2015[1937],IncrementalChanges2015[[Enable]:[Enable]],TRUE,IncrementalChanges2015[[Voltage]:[Voltage]],CONCATENATE("&gt;",'Age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I51">
        <f>SUMIFS(IncrementalChanges2015[1936],IncrementalChanges2015[[Enable]:[Enable]],TRUE,IncrementalChanges2015[[Voltage]:[Voltage]],CONCATENATE("&gt;",'Age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J51">
        <f>SUMIFS(IncrementalChanges2015[1935],IncrementalChanges2015[[Enable]:[Enable]],TRUE,IncrementalChanges2015[[Voltage]:[Voltage]],CONCATENATE("&gt;",'Age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K51">
        <f>SUMIFS(IncrementalChanges2015[1934],IncrementalChanges2015[[Enable]:[Enable]],TRUE,IncrementalChanges2015[[Voltage]:[Voltage]],CONCATENATE("&gt;",'Age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L51">
        <f>SUMIFS(IncrementalChanges2015[1933],IncrementalChanges2015[[Enable]:[Enable]],TRUE,IncrementalChanges2015[[Voltage]:[Voltage]],CONCATENATE("&gt;",'Age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M51">
        <f>SUMIFS(IncrementalChanges2015[1932],IncrementalChanges2015[[Enable]:[Enable]],TRUE,IncrementalChanges2015[[Voltage]:[Voltage]],CONCATENATE("&gt;",'Age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N51">
        <f>SUMIFS(IncrementalChanges2015[1931],IncrementalChanges2015[[Enable]:[Enable]],TRUE,IncrementalChanges2015[[Voltage]:[Voltage]],CONCATENATE("&gt;",'Age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O51">
        <f>SUMIFS(IncrementalChanges2015[1930],IncrementalChanges2015[[Enable]:[Enable]],TRUE,IncrementalChanges2015[[Voltage]:[Voltage]],CONCATENATE("&gt;",'Age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P51">
        <f>SUMIFS(IncrementalChanges2015[1929],IncrementalChanges2015[[Enable]:[Enable]],TRUE,IncrementalChanges2015[[Voltage]:[Voltage]],CONCATENATE("&gt;",'Age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Q51">
        <f>SUMIFS(IncrementalChanges2015[1928],IncrementalChanges2015[[Enable]:[Enable]],TRUE,IncrementalChanges2015[[Voltage]:[Voltage]],CONCATENATE("&gt;",'Age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R51">
        <f>SUMIFS(IncrementalChanges2015[1927],IncrementalChanges2015[[Enable]:[Enable]],TRUE,IncrementalChanges2015[[Voltage]:[Voltage]],CONCATENATE("&gt;",'Age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S51">
        <f>SUMIFS(IncrementalChanges2015[1926],IncrementalChanges2015[[Enable]:[Enable]],TRUE,IncrementalChanges2015[[Voltage]:[Voltage]],CONCATENATE("&gt;",'Age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T51">
        <f>SUMIFS(IncrementalChanges2015[1925],IncrementalChanges2015[[Enable]:[Enable]],TRUE,IncrementalChanges2015[[Voltage]:[Voltage]],CONCATENATE("&gt;",'Age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U51">
        <f>SUMIFS(IncrementalChanges2015[1924],IncrementalChanges2015[[Enable]:[Enable]],TRUE,IncrementalChanges2015[[Voltage]:[Voltage]],CONCATENATE("&gt;",'Age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</row>
    <row r="52" spans="3:99" x14ac:dyDescent="0.3">
      <c r="C52" t="s">
        <v>40</v>
      </c>
      <c r="D52">
        <v>501</v>
      </c>
      <c r="E52">
        <v>99999</v>
      </c>
      <c r="F52" t="s">
        <v>7</v>
      </c>
      <c r="G52" s="1">
        <f t="shared" si="4"/>
        <v>0</v>
      </c>
      <c r="H52">
        <f>SUMIFS(IncrementalChanges2015[2015],IncrementalChanges2015[[Enable]:[Enable]],TRUE,IncrementalChanges2015[[Voltage]:[Voltage]],CONCATENATE("&gt;",'Age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I52">
        <f>SUMIFS(IncrementalChanges2015[2014],IncrementalChanges2015[[Enable]:[Enable]],TRUE,IncrementalChanges2015[[Voltage]:[Voltage]],CONCATENATE("&gt;",'Age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J52">
        <f>SUMIFS(IncrementalChanges2015[2013],IncrementalChanges2015[[Enable]:[Enable]],TRUE,IncrementalChanges2015[[Voltage]:[Voltage]],CONCATENATE("&gt;",'Age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K52">
        <f>SUMIFS(IncrementalChanges2015[2012],IncrementalChanges2015[[Enable]:[Enable]],TRUE,IncrementalChanges2015[[Voltage]:[Voltage]],CONCATENATE("&gt;",'Age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L52">
        <f>SUMIFS(IncrementalChanges2015[2011],IncrementalChanges2015[[Enable]:[Enable]],TRUE,IncrementalChanges2015[[Voltage]:[Voltage]],CONCATENATE("&gt;",'Age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M52">
        <f>SUMIFS(IncrementalChanges2015[2010],IncrementalChanges2015[[Enable]:[Enable]],TRUE,IncrementalChanges2015[[Voltage]:[Voltage]],CONCATENATE("&gt;",'Age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N52">
        <f>SUMIFS(IncrementalChanges2015[2009],IncrementalChanges2015[[Enable]:[Enable]],TRUE,IncrementalChanges2015[[Voltage]:[Voltage]],CONCATENATE("&gt;",'Age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O52">
        <f>SUMIFS(IncrementalChanges2015[2008],IncrementalChanges2015[[Enable]:[Enable]],TRUE,IncrementalChanges2015[[Voltage]:[Voltage]],CONCATENATE("&gt;",'Age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P52">
        <f>SUMIFS(IncrementalChanges2015[2007],IncrementalChanges2015[[Enable]:[Enable]],TRUE,IncrementalChanges2015[[Voltage]:[Voltage]],CONCATENATE("&gt;",'Age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Q52">
        <f>SUMIFS(IncrementalChanges2015[2006],IncrementalChanges2015[[Enable]:[Enable]],TRUE,IncrementalChanges2015[[Voltage]:[Voltage]],CONCATENATE("&gt;",'Age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R52">
        <f>SUMIFS(IncrementalChanges2015[2005],IncrementalChanges2015[[Enable]:[Enable]],TRUE,IncrementalChanges2015[[Voltage]:[Voltage]],CONCATENATE("&gt;",'Age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S52">
        <f>SUMIFS(IncrementalChanges2015[2004],IncrementalChanges2015[[Enable]:[Enable]],TRUE,IncrementalChanges2015[[Voltage]:[Voltage]],CONCATENATE("&gt;",'Age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T52">
        <f>SUMIFS(IncrementalChanges2015[2003],IncrementalChanges2015[[Enable]:[Enable]],TRUE,IncrementalChanges2015[[Voltage]:[Voltage]],CONCATENATE("&gt;",'Age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U52">
        <f>SUMIFS(IncrementalChanges2015[2002],IncrementalChanges2015[[Enable]:[Enable]],TRUE,IncrementalChanges2015[[Voltage]:[Voltage]],CONCATENATE("&gt;",'Age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V52">
        <f>SUMIFS(IncrementalChanges2015[2001],IncrementalChanges2015[[Enable]:[Enable]],TRUE,IncrementalChanges2015[[Voltage]:[Voltage]],CONCATENATE("&gt;",'Age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W52">
        <f>SUMIFS(IncrementalChanges2015[2000],IncrementalChanges2015[[Enable]:[Enable]],TRUE,IncrementalChanges2015[[Voltage]:[Voltage]],CONCATENATE("&gt;",'Age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X52">
        <f>SUMIFS(IncrementalChanges2015[1999],IncrementalChanges2015[[Enable]:[Enable]],TRUE,IncrementalChanges2015[[Voltage]:[Voltage]],CONCATENATE("&gt;",'Age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Y52">
        <f>SUMIFS(IncrementalChanges2015[1998],IncrementalChanges2015[[Enable]:[Enable]],TRUE,IncrementalChanges2015[[Voltage]:[Voltage]],CONCATENATE("&gt;",'Age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Z52">
        <f>SUMIFS(IncrementalChanges2015[1997],IncrementalChanges2015[[Enable]:[Enable]],TRUE,IncrementalChanges2015[[Voltage]:[Voltage]],CONCATENATE("&gt;",'Age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A52">
        <f>SUMIFS(IncrementalChanges2015[1996],IncrementalChanges2015[[Enable]:[Enable]],TRUE,IncrementalChanges2015[[Voltage]:[Voltage]],CONCATENATE("&gt;",'Age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B52">
        <f>SUMIFS(IncrementalChanges2015[1995],IncrementalChanges2015[[Enable]:[Enable]],TRUE,IncrementalChanges2015[[Voltage]:[Voltage]],CONCATENATE("&gt;",'Age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C52">
        <f>SUMIFS(IncrementalChanges2015[1994],IncrementalChanges2015[[Enable]:[Enable]],TRUE,IncrementalChanges2015[[Voltage]:[Voltage]],CONCATENATE("&gt;",'Age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D52">
        <f>SUMIFS(IncrementalChanges2015[1993],IncrementalChanges2015[[Enable]:[Enable]],TRUE,IncrementalChanges2015[[Voltage]:[Voltage]],CONCATENATE("&gt;",'Age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E52">
        <f>SUMIFS(IncrementalChanges2015[1992],IncrementalChanges2015[[Enable]:[Enable]],TRUE,IncrementalChanges2015[[Voltage]:[Voltage]],CONCATENATE("&gt;",'Age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F52">
        <f>SUMIFS(IncrementalChanges2015[1991],IncrementalChanges2015[[Enable]:[Enable]],TRUE,IncrementalChanges2015[[Voltage]:[Voltage]],CONCATENATE("&gt;",'Age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G52">
        <f>SUMIFS(IncrementalChanges2015[1990],IncrementalChanges2015[[Enable]:[Enable]],TRUE,IncrementalChanges2015[[Voltage]:[Voltage]],CONCATENATE("&gt;",'Age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H52">
        <f>SUMIFS(IncrementalChanges2015[1989],IncrementalChanges2015[[Enable]:[Enable]],TRUE,IncrementalChanges2015[[Voltage]:[Voltage]],CONCATENATE("&gt;",'Age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I52">
        <f>SUMIFS(IncrementalChanges2015[1988],IncrementalChanges2015[[Enable]:[Enable]],TRUE,IncrementalChanges2015[[Voltage]:[Voltage]],CONCATENATE("&gt;",'Age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J52">
        <f>SUMIFS(IncrementalChanges2015[1987],IncrementalChanges2015[[Enable]:[Enable]],TRUE,IncrementalChanges2015[[Voltage]:[Voltage]],CONCATENATE("&gt;",'Age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K52">
        <f>SUMIFS(IncrementalChanges2015[1986],IncrementalChanges2015[[Enable]:[Enable]],TRUE,IncrementalChanges2015[[Voltage]:[Voltage]],CONCATENATE("&gt;",'Age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L52">
        <f>SUMIFS(IncrementalChanges2015[1985],IncrementalChanges2015[[Enable]:[Enable]],TRUE,IncrementalChanges2015[[Voltage]:[Voltage]],CONCATENATE("&gt;",'Age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M52">
        <f>SUMIFS(IncrementalChanges2015[1984],IncrementalChanges2015[[Enable]:[Enable]],TRUE,IncrementalChanges2015[[Voltage]:[Voltage]],CONCATENATE("&gt;",'Age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N52">
        <f>SUMIFS(IncrementalChanges2015[1983],IncrementalChanges2015[[Enable]:[Enable]],TRUE,IncrementalChanges2015[[Voltage]:[Voltage]],CONCATENATE("&gt;",'Age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O52">
        <f>SUMIFS(IncrementalChanges2015[1982],IncrementalChanges2015[[Enable]:[Enable]],TRUE,IncrementalChanges2015[[Voltage]:[Voltage]],CONCATENATE("&gt;",'Age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P52">
        <f>SUMIFS(IncrementalChanges2015[1981],IncrementalChanges2015[[Enable]:[Enable]],TRUE,IncrementalChanges2015[[Voltage]:[Voltage]],CONCATENATE("&gt;",'Age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Q52">
        <f>SUMIFS(IncrementalChanges2015[1980],IncrementalChanges2015[[Enable]:[Enable]],TRUE,IncrementalChanges2015[[Voltage]:[Voltage]],CONCATENATE("&gt;",'Age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R52">
        <f>SUMIFS(IncrementalChanges2015[1979],IncrementalChanges2015[[Enable]:[Enable]],TRUE,IncrementalChanges2015[[Voltage]:[Voltage]],CONCATENATE("&gt;",'Age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S52">
        <f>SUMIFS(IncrementalChanges2015[1978],IncrementalChanges2015[[Enable]:[Enable]],TRUE,IncrementalChanges2015[[Voltage]:[Voltage]],CONCATENATE("&gt;",'Age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T52">
        <f>SUMIFS(IncrementalChanges2015[1977],IncrementalChanges2015[[Enable]:[Enable]],TRUE,IncrementalChanges2015[[Voltage]:[Voltage]],CONCATENATE("&gt;",'Age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U52">
        <f>SUMIFS(IncrementalChanges2015[1976],IncrementalChanges2015[[Enable]:[Enable]],TRUE,IncrementalChanges2015[[Voltage]:[Voltage]],CONCATENATE("&gt;",'Age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V52">
        <f>SUMIFS(IncrementalChanges2015[1975],IncrementalChanges2015[[Enable]:[Enable]],TRUE,IncrementalChanges2015[[Voltage]:[Voltage]],CONCATENATE("&gt;",'Age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W52">
        <f>SUMIFS(IncrementalChanges2015[1974],IncrementalChanges2015[[Enable]:[Enable]],TRUE,IncrementalChanges2015[[Voltage]:[Voltage]],CONCATENATE("&gt;",'Age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X52">
        <f>SUMIFS(IncrementalChanges2015[1973],IncrementalChanges2015[[Enable]:[Enable]],TRUE,IncrementalChanges2015[[Voltage]:[Voltage]],CONCATENATE("&gt;",'Age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Y52">
        <f>SUMIFS(IncrementalChanges2015[1972],IncrementalChanges2015[[Enable]:[Enable]],TRUE,IncrementalChanges2015[[Voltage]:[Voltage]],CONCATENATE("&gt;",'Age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Z52">
        <f>SUMIFS(IncrementalChanges2015[1971],IncrementalChanges2015[[Enable]:[Enable]],TRUE,IncrementalChanges2015[[Voltage]:[Voltage]],CONCATENATE("&gt;",'Age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A52">
        <f>SUMIFS(IncrementalChanges2015[1970],IncrementalChanges2015[[Enable]:[Enable]],TRUE,IncrementalChanges2015[[Voltage]:[Voltage]],CONCATENATE("&gt;",'Age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B52">
        <f>SUMIFS(IncrementalChanges2015[1969],IncrementalChanges2015[[Enable]:[Enable]],TRUE,IncrementalChanges2015[[Voltage]:[Voltage]],CONCATENATE("&gt;",'Age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C52">
        <f>SUMIFS(IncrementalChanges2015[1968],IncrementalChanges2015[[Enable]:[Enable]],TRUE,IncrementalChanges2015[[Voltage]:[Voltage]],CONCATENATE("&gt;",'Age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D52">
        <f>SUMIFS(IncrementalChanges2015[1967],IncrementalChanges2015[[Enable]:[Enable]],TRUE,IncrementalChanges2015[[Voltage]:[Voltage]],CONCATENATE("&gt;",'Age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E52">
        <f>SUMIFS(IncrementalChanges2015[1966],IncrementalChanges2015[[Enable]:[Enable]],TRUE,IncrementalChanges2015[[Voltage]:[Voltage]],CONCATENATE("&gt;",'Age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F52">
        <f>SUMIFS(IncrementalChanges2015[1965],IncrementalChanges2015[[Enable]:[Enable]],TRUE,IncrementalChanges2015[[Voltage]:[Voltage]],CONCATENATE("&gt;",'Age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G52">
        <f>SUMIFS(IncrementalChanges2015[1964],IncrementalChanges2015[[Enable]:[Enable]],TRUE,IncrementalChanges2015[[Voltage]:[Voltage]],CONCATENATE("&gt;",'Age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H52">
        <f>SUMIFS(IncrementalChanges2015[1963],IncrementalChanges2015[[Enable]:[Enable]],TRUE,IncrementalChanges2015[[Voltage]:[Voltage]],CONCATENATE("&gt;",'Age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I52">
        <f>SUMIFS(IncrementalChanges2015[1962],IncrementalChanges2015[[Enable]:[Enable]],TRUE,IncrementalChanges2015[[Voltage]:[Voltage]],CONCATENATE("&gt;",'Age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J52">
        <f>SUMIFS(IncrementalChanges2015[1961],IncrementalChanges2015[[Enable]:[Enable]],TRUE,IncrementalChanges2015[[Voltage]:[Voltage]],CONCATENATE("&gt;",'Age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K52">
        <f>SUMIFS(IncrementalChanges2015[1960],IncrementalChanges2015[[Enable]:[Enable]],TRUE,IncrementalChanges2015[[Voltage]:[Voltage]],CONCATENATE("&gt;",'Age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L52">
        <f>SUMIFS(IncrementalChanges2015[1959],IncrementalChanges2015[[Enable]:[Enable]],TRUE,IncrementalChanges2015[[Voltage]:[Voltage]],CONCATENATE("&gt;",'Age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M52">
        <f>SUMIFS(IncrementalChanges2015[1958],IncrementalChanges2015[[Enable]:[Enable]],TRUE,IncrementalChanges2015[[Voltage]:[Voltage]],CONCATENATE("&gt;",'Age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N52">
        <f>SUMIFS(IncrementalChanges2015[1957],IncrementalChanges2015[[Enable]:[Enable]],TRUE,IncrementalChanges2015[[Voltage]:[Voltage]],CONCATENATE("&gt;",'Age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O52">
        <f>SUMIFS(IncrementalChanges2015[1956],IncrementalChanges2015[[Enable]:[Enable]],TRUE,IncrementalChanges2015[[Voltage]:[Voltage]],CONCATENATE("&gt;",'Age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P52">
        <f>SUMIFS(IncrementalChanges2015[1955],IncrementalChanges2015[[Enable]:[Enable]],TRUE,IncrementalChanges2015[[Voltage]:[Voltage]],CONCATENATE("&gt;",'Age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Q52">
        <f>SUMIFS(IncrementalChanges2015[1954],IncrementalChanges2015[[Enable]:[Enable]],TRUE,IncrementalChanges2015[[Voltage]:[Voltage]],CONCATENATE("&gt;",'Age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R52">
        <f>SUMIFS(IncrementalChanges2015[1953],IncrementalChanges2015[[Enable]:[Enable]],TRUE,IncrementalChanges2015[[Voltage]:[Voltage]],CONCATENATE("&gt;",'Age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S52">
        <f>SUMIFS(IncrementalChanges2015[1952],IncrementalChanges2015[[Enable]:[Enable]],TRUE,IncrementalChanges2015[[Voltage]:[Voltage]],CONCATENATE("&gt;",'Age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T52">
        <f>SUMIFS(IncrementalChanges2015[1951],IncrementalChanges2015[[Enable]:[Enable]],TRUE,IncrementalChanges2015[[Voltage]:[Voltage]],CONCATENATE("&gt;",'Age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U52">
        <f>SUMIFS(IncrementalChanges2015[1950],IncrementalChanges2015[[Enable]:[Enable]],TRUE,IncrementalChanges2015[[Voltage]:[Voltage]],CONCATENATE("&gt;",'Age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V52">
        <f>SUMIFS(IncrementalChanges2015[1949],IncrementalChanges2015[[Enable]:[Enable]],TRUE,IncrementalChanges2015[[Voltage]:[Voltage]],CONCATENATE("&gt;",'Age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W52">
        <f>SUMIFS(IncrementalChanges2015[1948],IncrementalChanges2015[[Enable]:[Enable]],TRUE,IncrementalChanges2015[[Voltage]:[Voltage]],CONCATENATE("&gt;",'Age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X52">
        <f>SUMIFS(IncrementalChanges2015[1947],IncrementalChanges2015[[Enable]:[Enable]],TRUE,IncrementalChanges2015[[Voltage]:[Voltage]],CONCATENATE("&gt;",'Age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Y52">
        <f>SUMIFS(IncrementalChanges2015[1946],IncrementalChanges2015[[Enable]:[Enable]],TRUE,IncrementalChanges2015[[Voltage]:[Voltage]],CONCATENATE("&gt;",'Age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Z52">
        <f>SUMIFS(IncrementalChanges2015[1945],IncrementalChanges2015[[Enable]:[Enable]],TRUE,IncrementalChanges2015[[Voltage]:[Voltage]],CONCATENATE("&gt;",'Age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A52">
        <f>SUMIFS(IncrementalChanges2015[1944],IncrementalChanges2015[[Enable]:[Enable]],TRUE,IncrementalChanges2015[[Voltage]:[Voltage]],CONCATENATE("&gt;",'Age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B52">
        <f>SUMIFS(IncrementalChanges2015[1943],IncrementalChanges2015[[Enable]:[Enable]],TRUE,IncrementalChanges2015[[Voltage]:[Voltage]],CONCATENATE("&gt;",'Age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C52">
        <f>SUMIFS(IncrementalChanges2015[1942],IncrementalChanges2015[[Enable]:[Enable]],TRUE,IncrementalChanges2015[[Voltage]:[Voltage]],CONCATENATE("&gt;",'Age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D52">
        <f>SUMIFS(IncrementalChanges2015[1941],IncrementalChanges2015[[Enable]:[Enable]],TRUE,IncrementalChanges2015[[Voltage]:[Voltage]],CONCATENATE("&gt;",'Age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E52">
        <f>SUMIFS(IncrementalChanges2015[1940],IncrementalChanges2015[[Enable]:[Enable]],TRUE,IncrementalChanges2015[[Voltage]:[Voltage]],CONCATENATE("&gt;",'Age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F52">
        <f>SUMIFS(IncrementalChanges2015[1939],IncrementalChanges2015[[Enable]:[Enable]],TRUE,IncrementalChanges2015[[Voltage]:[Voltage]],CONCATENATE("&gt;",'Age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G52">
        <f>SUMIFS(IncrementalChanges2015[1938],IncrementalChanges2015[[Enable]:[Enable]],TRUE,IncrementalChanges2015[[Voltage]:[Voltage]],CONCATENATE("&gt;",'Age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H52">
        <f>SUMIFS(IncrementalChanges2015[1937],IncrementalChanges2015[[Enable]:[Enable]],TRUE,IncrementalChanges2015[[Voltage]:[Voltage]],CONCATENATE("&gt;",'Age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I52">
        <f>SUMIFS(IncrementalChanges2015[1936],IncrementalChanges2015[[Enable]:[Enable]],TRUE,IncrementalChanges2015[[Voltage]:[Voltage]],CONCATENATE("&gt;",'Age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J52">
        <f>SUMIFS(IncrementalChanges2015[1935],IncrementalChanges2015[[Enable]:[Enable]],TRUE,IncrementalChanges2015[[Voltage]:[Voltage]],CONCATENATE("&gt;",'Age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K52">
        <f>SUMIFS(IncrementalChanges2015[1934],IncrementalChanges2015[[Enable]:[Enable]],TRUE,IncrementalChanges2015[[Voltage]:[Voltage]],CONCATENATE("&gt;",'Age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L52">
        <f>SUMIFS(IncrementalChanges2015[1933],IncrementalChanges2015[[Enable]:[Enable]],TRUE,IncrementalChanges2015[[Voltage]:[Voltage]],CONCATENATE("&gt;",'Age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M52">
        <f>SUMIFS(IncrementalChanges2015[1932],IncrementalChanges2015[[Enable]:[Enable]],TRUE,IncrementalChanges2015[[Voltage]:[Voltage]],CONCATENATE("&gt;",'Age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N52">
        <f>SUMIFS(IncrementalChanges2015[1931],IncrementalChanges2015[[Enable]:[Enable]],TRUE,IncrementalChanges2015[[Voltage]:[Voltage]],CONCATENATE("&gt;",'Age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O52">
        <f>SUMIFS(IncrementalChanges2015[1930],IncrementalChanges2015[[Enable]:[Enable]],TRUE,IncrementalChanges2015[[Voltage]:[Voltage]],CONCATENATE("&gt;",'Age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P52">
        <f>SUMIFS(IncrementalChanges2015[1929],IncrementalChanges2015[[Enable]:[Enable]],TRUE,IncrementalChanges2015[[Voltage]:[Voltage]],CONCATENATE("&gt;",'Age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Q52">
        <f>SUMIFS(IncrementalChanges2015[1928],IncrementalChanges2015[[Enable]:[Enable]],TRUE,IncrementalChanges2015[[Voltage]:[Voltage]],CONCATENATE("&gt;",'Age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R52">
        <f>SUMIFS(IncrementalChanges2015[1927],IncrementalChanges2015[[Enable]:[Enable]],TRUE,IncrementalChanges2015[[Voltage]:[Voltage]],CONCATENATE("&gt;",'Age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S52">
        <f>SUMIFS(IncrementalChanges2015[1926],IncrementalChanges2015[[Enable]:[Enable]],TRUE,IncrementalChanges2015[[Voltage]:[Voltage]],CONCATENATE("&gt;",'Age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T52">
        <f>SUMIFS(IncrementalChanges2015[1925],IncrementalChanges2015[[Enable]:[Enable]],TRUE,IncrementalChanges2015[[Voltage]:[Voltage]],CONCATENATE("&gt;",'Age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U52">
        <f>SUMIFS(IncrementalChanges2015[1924],IncrementalChanges2015[[Enable]:[Enable]],TRUE,IncrementalChanges2015[[Voltage]:[Voltage]],CONCATENATE("&gt;",'Age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</row>
    <row r="53" spans="3:99" x14ac:dyDescent="0.3">
      <c r="C53" t="s">
        <v>11</v>
      </c>
      <c r="D53">
        <v>0</v>
      </c>
      <c r="E53">
        <v>33</v>
      </c>
      <c r="F53" t="s">
        <v>5</v>
      </c>
      <c r="G53" s="1">
        <f t="shared" si="4"/>
        <v>0</v>
      </c>
      <c r="H53">
        <f>SUMIFS(IncrementalChanges2015[2015],IncrementalChanges2015[[Enable]:[Enable]],TRUE,IncrementalChanges2015[[Voltage]:[Voltage]],CONCATENATE("&gt;",'Age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I53">
        <f>SUMIFS(IncrementalChanges2015[2014],IncrementalChanges2015[[Enable]:[Enable]],TRUE,IncrementalChanges2015[[Voltage]:[Voltage]],CONCATENATE("&gt;",'Age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J53">
        <f>SUMIFS(IncrementalChanges2015[2013],IncrementalChanges2015[[Enable]:[Enable]],TRUE,IncrementalChanges2015[[Voltage]:[Voltage]],CONCATENATE("&gt;",'Age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K53">
        <f>SUMIFS(IncrementalChanges2015[2012],IncrementalChanges2015[[Enable]:[Enable]],TRUE,IncrementalChanges2015[[Voltage]:[Voltage]],CONCATENATE("&gt;",'Age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L53">
        <f>SUMIFS(IncrementalChanges2015[2011],IncrementalChanges2015[[Enable]:[Enable]],TRUE,IncrementalChanges2015[[Voltage]:[Voltage]],CONCATENATE("&gt;",'Age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M53">
        <f>SUMIFS(IncrementalChanges2015[2010],IncrementalChanges2015[[Enable]:[Enable]],TRUE,IncrementalChanges2015[[Voltage]:[Voltage]],CONCATENATE("&gt;",'Age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N53">
        <f>SUMIFS(IncrementalChanges2015[2009],IncrementalChanges2015[[Enable]:[Enable]],TRUE,IncrementalChanges2015[[Voltage]:[Voltage]],CONCATENATE("&gt;",'Age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O53">
        <f>SUMIFS(IncrementalChanges2015[2008],IncrementalChanges2015[[Enable]:[Enable]],TRUE,IncrementalChanges2015[[Voltage]:[Voltage]],CONCATENATE("&gt;",'Age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P53">
        <f>SUMIFS(IncrementalChanges2015[2007],IncrementalChanges2015[[Enable]:[Enable]],TRUE,IncrementalChanges2015[[Voltage]:[Voltage]],CONCATENATE("&gt;",'Age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Q53">
        <f>SUMIFS(IncrementalChanges2015[2006],IncrementalChanges2015[[Enable]:[Enable]],TRUE,IncrementalChanges2015[[Voltage]:[Voltage]],CONCATENATE("&gt;",'Age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R53">
        <f>SUMIFS(IncrementalChanges2015[2005],IncrementalChanges2015[[Enable]:[Enable]],TRUE,IncrementalChanges2015[[Voltage]:[Voltage]],CONCATENATE("&gt;",'Age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S53">
        <f>SUMIFS(IncrementalChanges2015[2004],IncrementalChanges2015[[Enable]:[Enable]],TRUE,IncrementalChanges2015[[Voltage]:[Voltage]],CONCATENATE("&gt;",'Age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T53">
        <f>SUMIFS(IncrementalChanges2015[2003],IncrementalChanges2015[[Enable]:[Enable]],TRUE,IncrementalChanges2015[[Voltage]:[Voltage]],CONCATENATE("&gt;",'Age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U53">
        <f>SUMIFS(IncrementalChanges2015[2002],IncrementalChanges2015[[Enable]:[Enable]],TRUE,IncrementalChanges2015[[Voltage]:[Voltage]],CONCATENATE("&gt;",'Age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V53">
        <f>SUMIFS(IncrementalChanges2015[2001],IncrementalChanges2015[[Enable]:[Enable]],TRUE,IncrementalChanges2015[[Voltage]:[Voltage]],CONCATENATE("&gt;",'Age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W53">
        <f>SUMIFS(IncrementalChanges2015[2000],IncrementalChanges2015[[Enable]:[Enable]],TRUE,IncrementalChanges2015[[Voltage]:[Voltage]],CONCATENATE("&gt;",'Age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X53">
        <f>SUMIFS(IncrementalChanges2015[1999],IncrementalChanges2015[[Enable]:[Enable]],TRUE,IncrementalChanges2015[[Voltage]:[Voltage]],CONCATENATE("&gt;",'Age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Y53">
        <f>SUMIFS(IncrementalChanges2015[1998],IncrementalChanges2015[[Enable]:[Enable]],TRUE,IncrementalChanges2015[[Voltage]:[Voltage]],CONCATENATE("&gt;",'Age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Z53">
        <f>SUMIFS(IncrementalChanges2015[1997],IncrementalChanges2015[[Enable]:[Enable]],TRUE,IncrementalChanges2015[[Voltage]:[Voltage]],CONCATENATE("&gt;",'Age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A53">
        <f>SUMIFS(IncrementalChanges2015[1996],IncrementalChanges2015[[Enable]:[Enable]],TRUE,IncrementalChanges2015[[Voltage]:[Voltage]],CONCATENATE("&gt;",'Age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B53">
        <f>SUMIFS(IncrementalChanges2015[1995],IncrementalChanges2015[[Enable]:[Enable]],TRUE,IncrementalChanges2015[[Voltage]:[Voltage]],CONCATENATE("&gt;",'Age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C53">
        <f>SUMIFS(IncrementalChanges2015[1994],IncrementalChanges2015[[Enable]:[Enable]],TRUE,IncrementalChanges2015[[Voltage]:[Voltage]],CONCATENATE("&gt;",'Age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D53">
        <f>SUMIFS(IncrementalChanges2015[1993],IncrementalChanges2015[[Enable]:[Enable]],TRUE,IncrementalChanges2015[[Voltage]:[Voltage]],CONCATENATE("&gt;",'Age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E53">
        <f>SUMIFS(IncrementalChanges2015[1992],IncrementalChanges2015[[Enable]:[Enable]],TRUE,IncrementalChanges2015[[Voltage]:[Voltage]],CONCATENATE("&gt;",'Age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F53">
        <f>SUMIFS(IncrementalChanges2015[1991],IncrementalChanges2015[[Enable]:[Enable]],TRUE,IncrementalChanges2015[[Voltage]:[Voltage]],CONCATENATE("&gt;",'Age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G53">
        <f>SUMIFS(IncrementalChanges2015[1990],IncrementalChanges2015[[Enable]:[Enable]],TRUE,IncrementalChanges2015[[Voltage]:[Voltage]],CONCATENATE("&gt;",'Age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H53">
        <f>SUMIFS(IncrementalChanges2015[1989],IncrementalChanges2015[[Enable]:[Enable]],TRUE,IncrementalChanges2015[[Voltage]:[Voltage]],CONCATENATE("&gt;",'Age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I53">
        <f>SUMIFS(IncrementalChanges2015[1988],IncrementalChanges2015[[Enable]:[Enable]],TRUE,IncrementalChanges2015[[Voltage]:[Voltage]],CONCATENATE("&gt;",'Age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J53">
        <f>SUMIFS(IncrementalChanges2015[1987],IncrementalChanges2015[[Enable]:[Enable]],TRUE,IncrementalChanges2015[[Voltage]:[Voltage]],CONCATENATE("&gt;",'Age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K53">
        <f>SUMIFS(IncrementalChanges2015[1986],IncrementalChanges2015[[Enable]:[Enable]],TRUE,IncrementalChanges2015[[Voltage]:[Voltage]],CONCATENATE("&gt;",'Age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L53">
        <f>SUMIFS(IncrementalChanges2015[1985],IncrementalChanges2015[[Enable]:[Enable]],TRUE,IncrementalChanges2015[[Voltage]:[Voltage]],CONCATENATE("&gt;",'Age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M53">
        <f>SUMIFS(IncrementalChanges2015[1984],IncrementalChanges2015[[Enable]:[Enable]],TRUE,IncrementalChanges2015[[Voltage]:[Voltage]],CONCATENATE("&gt;",'Age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N53">
        <f>SUMIFS(IncrementalChanges2015[1983],IncrementalChanges2015[[Enable]:[Enable]],TRUE,IncrementalChanges2015[[Voltage]:[Voltage]],CONCATENATE("&gt;",'Age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O53">
        <f>SUMIFS(IncrementalChanges2015[1982],IncrementalChanges2015[[Enable]:[Enable]],TRUE,IncrementalChanges2015[[Voltage]:[Voltage]],CONCATENATE("&gt;",'Age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P53">
        <f>SUMIFS(IncrementalChanges2015[1981],IncrementalChanges2015[[Enable]:[Enable]],TRUE,IncrementalChanges2015[[Voltage]:[Voltage]],CONCATENATE("&gt;",'Age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Q53">
        <f>SUMIFS(IncrementalChanges2015[1980],IncrementalChanges2015[[Enable]:[Enable]],TRUE,IncrementalChanges2015[[Voltage]:[Voltage]],CONCATENATE("&gt;",'Age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R53">
        <f>SUMIFS(IncrementalChanges2015[1979],IncrementalChanges2015[[Enable]:[Enable]],TRUE,IncrementalChanges2015[[Voltage]:[Voltage]],CONCATENATE("&gt;",'Age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S53">
        <f>SUMIFS(IncrementalChanges2015[1978],IncrementalChanges2015[[Enable]:[Enable]],TRUE,IncrementalChanges2015[[Voltage]:[Voltage]],CONCATENATE("&gt;",'Age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T53">
        <f>SUMIFS(IncrementalChanges2015[1977],IncrementalChanges2015[[Enable]:[Enable]],TRUE,IncrementalChanges2015[[Voltage]:[Voltage]],CONCATENATE("&gt;",'Age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U53">
        <f>SUMIFS(IncrementalChanges2015[1976],IncrementalChanges2015[[Enable]:[Enable]],TRUE,IncrementalChanges2015[[Voltage]:[Voltage]],CONCATENATE("&gt;",'Age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V53">
        <f>SUMIFS(IncrementalChanges2015[1975],IncrementalChanges2015[[Enable]:[Enable]],TRUE,IncrementalChanges2015[[Voltage]:[Voltage]],CONCATENATE("&gt;",'Age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W53">
        <f>SUMIFS(IncrementalChanges2015[1974],IncrementalChanges2015[[Enable]:[Enable]],TRUE,IncrementalChanges2015[[Voltage]:[Voltage]],CONCATENATE("&gt;",'Age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X53">
        <f>SUMIFS(IncrementalChanges2015[1973],IncrementalChanges2015[[Enable]:[Enable]],TRUE,IncrementalChanges2015[[Voltage]:[Voltage]],CONCATENATE("&gt;",'Age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Y53">
        <f>SUMIFS(IncrementalChanges2015[1972],IncrementalChanges2015[[Enable]:[Enable]],TRUE,IncrementalChanges2015[[Voltage]:[Voltage]],CONCATENATE("&gt;",'Age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Z53">
        <f>SUMIFS(IncrementalChanges2015[1971],IncrementalChanges2015[[Enable]:[Enable]],TRUE,IncrementalChanges2015[[Voltage]:[Voltage]],CONCATENATE("&gt;",'Age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A53">
        <f>SUMIFS(IncrementalChanges2015[1970],IncrementalChanges2015[[Enable]:[Enable]],TRUE,IncrementalChanges2015[[Voltage]:[Voltage]],CONCATENATE("&gt;",'Age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B53">
        <f>SUMIFS(IncrementalChanges2015[1969],IncrementalChanges2015[[Enable]:[Enable]],TRUE,IncrementalChanges2015[[Voltage]:[Voltage]],CONCATENATE("&gt;",'Age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C53">
        <f>SUMIFS(IncrementalChanges2015[1968],IncrementalChanges2015[[Enable]:[Enable]],TRUE,IncrementalChanges2015[[Voltage]:[Voltage]],CONCATENATE("&gt;",'Age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D53">
        <f>SUMIFS(IncrementalChanges2015[1967],IncrementalChanges2015[[Enable]:[Enable]],TRUE,IncrementalChanges2015[[Voltage]:[Voltage]],CONCATENATE("&gt;",'Age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E53">
        <f>SUMIFS(IncrementalChanges2015[1966],IncrementalChanges2015[[Enable]:[Enable]],TRUE,IncrementalChanges2015[[Voltage]:[Voltage]],CONCATENATE("&gt;",'Age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F53">
        <f>SUMIFS(IncrementalChanges2015[1965],IncrementalChanges2015[[Enable]:[Enable]],TRUE,IncrementalChanges2015[[Voltage]:[Voltage]],CONCATENATE("&gt;",'Age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G53">
        <f>SUMIFS(IncrementalChanges2015[1964],IncrementalChanges2015[[Enable]:[Enable]],TRUE,IncrementalChanges2015[[Voltage]:[Voltage]],CONCATENATE("&gt;",'Age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H53">
        <f>SUMIFS(IncrementalChanges2015[1963],IncrementalChanges2015[[Enable]:[Enable]],TRUE,IncrementalChanges2015[[Voltage]:[Voltage]],CONCATENATE("&gt;",'Age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I53">
        <f>SUMIFS(IncrementalChanges2015[1962],IncrementalChanges2015[[Enable]:[Enable]],TRUE,IncrementalChanges2015[[Voltage]:[Voltage]],CONCATENATE("&gt;",'Age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J53">
        <f>SUMIFS(IncrementalChanges2015[1961],IncrementalChanges2015[[Enable]:[Enable]],TRUE,IncrementalChanges2015[[Voltage]:[Voltage]],CONCATENATE("&gt;",'Age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K53">
        <f>SUMIFS(IncrementalChanges2015[1960],IncrementalChanges2015[[Enable]:[Enable]],TRUE,IncrementalChanges2015[[Voltage]:[Voltage]],CONCATENATE("&gt;",'Age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L53">
        <f>SUMIFS(IncrementalChanges2015[1959],IncrementalChanges2015[[Enable]:[Enable]],TRUE,IncrementalChanges2015[[Voltage]:[Voltage]],CONCATENATE("&gt;",'Age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M53">
        <f>SUMIFS(IncrementalChanges2015[1958],IncrementalChanges2015[[Enable]:[Enable]],TRUE,IncrementalChanges2015[[Voltage]:[Voltage]],CONCATENATE("&gt;",'Age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N53">
        <f>SUMIFS(IncrementalChanges2015[1957],IncrementalChanges2015[[Enable]:[Enable]],TRUE,IncrementalChanges2015[[Voltage]:[Voltage]],CONCATENATE("&gt;",'Age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O53">
        <f>SUMIFS(IncrementalChanges2015[1956],IncrementalChanges2015[[Enable]:[Enable]],TRUE,IncrementalChanges2015[[Voltage]:[Voltage]],CONCATENATE("&gt;",'Age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P53">
        <f>SUMIFS(IncrementalChanges2015[1955],IncrementalChanges2015[[Enable]:[Enable]],TRUE,IncrementalChanges2015[[Voltage]:[Voltage]],CONCATENATE("&gt;",'Age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Q53">
        <f>SUMIFS(IncrementalChanges2015[1954],IncrementalChanges2015[[Enable]:[Enable]],TRUE,IncrementalChanges2015[[Voltage]:[Voltage]],CONCATENATE("&gt;",'Age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R53">
        <f>SUMIFS(IncrementalChanges2015[1953],IncrementalChanges2015[[Enable]:[Enable]],TRUE,IncrementalChanges2015[[Voltage]:[Voltage]],CONCATENATE("&gt;",'Age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S53">
        <f>SUMIFS(IncrementalChanges2015[1952],IncrementalChanges2015[[Enable]:[Enable]],TRUE,IncrementalChanges2015[[Voltage]:[Voltage]],CONCATENATE("&gt;",'Age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T53">
        <f>SUMIFS(IncrementalChanges2015[1951],IncrementalChanges2015[[Enable]:[Enable]],TRUE,IncrementalChanges2015[[Voltage]:[Voltage]],CONCATENATE("&gt;",'Age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U53">
        <f>SUMIFS(IncrementalChanges2015[1950],IncrementalChanges2015[[Enable]:[Enable]],TRUE,IncrementalChanges2015[[Voltage]:[Voltage]],CONCATENATE("&gt;",'Age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V53">
        <f>SUMIFS(IncrementalChanges2015[1949],IncrementalChanges2015[[Enable]:[Enable]],TRUE,IncrementalChanges2015[[Voltage]:[Voltage]],CONCATENATE("&gt;",'Age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W53">
        <f>SUMIFS(IncrementalChanges2015[1948],IncrementalChanges2015[[Enable]:[Enable]],TRUE,IncrementalChanges2015[[Voltage]:[Voltage]],CONCATENATE("&gt;",'Age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X53">
        <f>SUMIFS(IncrementalChanges2015[1947],IncrementalChanges2015[[Enable]:[Enable]],TRUE,IncrementalChanges2015[[Voltage]:[Voltage]],CONCATENATE("&gt;",'Age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Y53">
        <f>SUMIFS(IncrementalChanges2015[1946],IncrementalChanges2015[[Enable]:[Enable]],TRUE,IncrementalChanges2015[[Voltage]:[Voltage]],CONCATENATE("&gt;",'Age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Z53">
        <f>SUMIFS(IncrementalChanges2015[1945],IncrementalChanges2015[[Enable]:[Enable]],TRUE,IncrementalChanges2015[[Voltage]:[Voltage]],CONCATENATE("&gt;",'Age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A53">
        <f>SUMIFS(IncrementalChanges2015[1944],IncrementalChanges2015[[Enable]:[Enable]],TRUE,IncrementalChanges2015[[Voltage]:[Voltage]],CONCATENATE("&gt;",'Age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B53">
        <f>SUMIFS(IncrementalChanges2015[1943],IncrementalChanges2015[[Enable]:[Enable]],TRUE,IncrementalChanges2015[[Voltage]:[Voltage]],CONCATENATE("&gt;",'Age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C53">
        <f>SUMIFS(IncrementalChanges2015[1942],IncrementalChanges2015[[Enable]:[Enable]],TRUE,IncrementalChanges2015[[Voltage]:[Voltage]],CONCATENATE("&gt;",'Age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D53">
        <f>SUMIFS(IncrementalChanges2015[1941],IncrementalChanges2015[[Enable]:[Enable]],TRUE,IncrementalChanges2015[[Voltage]:[Voltage]],CONCATENATE("&gt;",'Age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E53">
        <f>SUMIFS(IncrementalChanges2015[1940],IncrementalChanges2015[[Enable]:[Enable]],TRUE,IncrementalChanges2015[[Voltage]:[Voltage]],CONCATENATE("&gt;",'Age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F53">
        <f>SUMIFS(IncrementalChanges2015[1939],IncrementalChanges2015[[Enable]:[Enable]],TRUE,IncrementalChanges2015[[Voltage]:[Voltage]],CONCATENATE("&gt;",'Age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G53">
        <f>SUMIFS(IncrementalChanges2015[1938],IncrementalChanges2015[[Enable]:[Enable]],TRUE,IncrementalChanges2015[[Voltage]:[Voltage]],CONCATENATE("&gt;",'Age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H53">
        <f>SUMIFS(IncrementalChanges2015[1937],IncrementalChanges2015[[Enable]:[Enable]],TRUE,IncrementalChanges2015[[Voltage]:[Voltage]],CONCATENATE("&gt;",'Age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I53">
        <f>SUMIFS(IncrementalChanges2015[1936],IncrementalChanges2015[[Enable]:[Enable]],TRUE,IncrementalChanges2015[[Voltage]:[Voltage]],CONCATENATE("&gt;",'Age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J53">
        <f>SUMIFS(IncrementalChanges2015[1935],IncrementalChanges2015[[Enable]:[Enable]],TRUE,IncrementalChanges2015[[Voltage]:[Voltage]],CONCATENATE("&gt;",'Age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K53">
        <f>SUMIFS(IncrementalChanges2015[1934],IncrementalChanges2015[[Enable]:[Enable]],TRUE,IncrementalChanges2015[[Voltage]:[Voltage]],CONCATENATE("&gt;",'Age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L53">
        <f>SUMIFS(IncrementalChanges2015[1933],IncrementalChanges2015[[Enable]:[Enable]],TRUE,IncrementalChanges2015[[Voltage]:[Voltage]],CONCATENATE("&gt;",'Age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M53">
        <f>SUMIFS(IncrementalChanges2015[1932],IncrementalChanges2015[[Enable]:[Enable]],TRUE,IncrementalChanges2015[[Voltage]:[Voltage]],CONCATENATE("&gt;",'Age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N53">
        <f>SUMIFS(IncrementalChanges2015[1931],IncrementalChanges2015[[Enable]:[Enable]],TRUE,IncrementalChanges2015[[Voltage]:[Voltage]],CONCATENATE("&gt;",'Age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O53">
        <f>SUMIFS(IncrementalChanges2015[1930],IncrementalChanges2015[[Enable]:[Enable]],TRUE,IncrementalChanges2015[[Voltage]:[Voltage]],CONCATENATE("&gt;",'Age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P53">
        <f>SUMIFS(IncrementalChanges2015[1929],IncrementalChanges2015[[Enable]:[Enable]],TRUE,IncrementalChanges2015[[Voltage]:[Voltage]],CONCATENATE("&gt;",'Age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Q53">
        <f>SUMIFS(IncrementalChanges2015[1928],IncrementalChanges2015[[Enable]:[Enable]],TRUE,IncrementalChanges2015[[Voltage]:[Voltage]],CONCATENATE("&gt;",'Age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R53">
        <f>SUMIFS(IncrementalChanges2015[1927],IncrementalChanges2015[[Enable]:[Enable]],TRUE,IncrementalChanges2015[[Voltage]:[Voltage]],CONCATENATE("&gt;",'Age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S53">
        <f>SUMIFS(IncrementalChanges2015[1926],IncrementalChanges2015[[Enable]:[Enable]],TRUE,IncrementalChanges2015[[Voltage]:[Voltage]],CONCATENATE("&gt;",'Age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T53">
        <f>SUMIFS(IncrementalChanges2015[1925],IncrementalChanges2015[[Enable]:[Enable]],TRUE,IncrementalChanges2015[[Voltage]:[Voltage]],CONCATENATE("&gt;",'Age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U53">
        <f>SUMIFS(IncrementalChanges2015[1924],IncrementalChanges2015[[Enable]:[Enable]],TRUE,IncrementalChanges2015[[Voltage]:[Voltage]],CONCATENATE("&gt;",'Age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</row>
    <row r="54" spans="3:99" x14ac:dyDescent="0.3">
      <c r="C54" t="s">
        <v>12</v>
      </c>
      <c r="D54">
        <v>34</v>
      </c>
      <c r="E54">
        <v>66</v>
      </c>
      <c r="F54" t="s">
        <v>5</v>
      </c>
      <c r="G54" s="1">
        <f t="shared" si="4"/>
        <v>0</v>
      </c>
      <c r="H54">
        <f>SUMIFS(IncrementalChanges2015[2015],IncrementalChanges2015[[Enable]:[Enable]],TRUE,IncrementalChanges2015[[Voltage]:[Voltage]],CONCATENATE("&gt;",'Age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I54">
        <f>SUMIFS(IncrementalChanges2015[2014],IncrementalChanges2015[[Enable]:[Enable]],TRUE,IncrementalChanges2015[[Voltage]:[Voltage]],CONCATENATE("&gt;",'Age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J54">
        <f>SUMIFS(IncrementalChanges2015[2013],IncrementalChanges2015[[Enable]:[Enable]],TRUE,IncrementalChanges2015[[Voltage]:[Voltage]],CONCATENATE("&gt;",'Age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K54">
        <f>SUMIFS(IncrementalChanges2015[2012],IncrementalChanges2015[[Enable]:[Enable]],TRUE,IncrementalChanges2015[[Voltage]:[Voltage]],CONCATENATE("&gt;",'Age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L54">
        <f>SUMIFS(IncrementalChanges2015[2011],IncrementalChanges2015[[Enable]:[Enable]],TRUE,IncrementalChanges2015[[Voltage]:[Voltage]],CONCATENATE("&gt;",'Age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M54">
        <f>SUMIFS(IncrementalChanges2015[2010],IncrementalChanges2015[[Enable]:[Enable]],TRUE,IncrementalChanges2015[[Voltage]:[Voltage]],CONCATENATE("&gt;",'Age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N54">
        <f>SUMIFS(IncrementalChanges2015[2009],IncrementalChanges2015[[Enable]:[Enable]],TRUE,IncrementalChanges2015[[Voltage]:[Voltage]],CONCATENATE("&gt;",'Age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O54">
        <f>SUMIFS(IncrementalChanges2015[2008],IncrementalChanges2015[[Enable]:[Enable]],TRUE,IncrementalChanges2015[[Voltage]:[Voltage]],CONCATENATE("&gt;",'Age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P54">
        <f>SUMIFS(IncrementalChanges2015[2007],IncrementalChanges2015[[Enable]:[Enable]],TRUE,IncrementalChanges2015[[Voltage]:[Voltage]],CONCATENATE("&gt;",'Age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Q54">
        <f>SUMIFS(IncrementalChanges2015[2006],IncrementalChanges2015[[Enable]:[Enable]],TRUE,IncrementalChanges2015[[Voltage]:[Voltage]],CONCATENATE("&gt;",'Age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R54">
        <f>SUMIFS(IncrementalChanges2015[2005],IncrementalChanges2015[[Enable]:[Enable]],TRUE,IncrementalChanges2015[[Voltage]:[Voltage]],CONCATENATE("&gt;",'Age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S54">
        <f>SUMIFS(IncrementalChanges2015[2004],IncrementalChanges2015[[Enable]:[Enable]],TRUE,IncrementalChanges2015[[Voltage]:[Voltage]],CONCATENATE("&gt;",'Age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T54">
        <f>SUMIFS(IncrementalChanges2015[2003],IncrementalChanges2015[[Enable]:[Enable]],TRUE,IncrementalChanges2015[[Voltage]:[Voltage]],CONCATENATE("&gt;",'Age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U54">
        <f>SUMIFS(IncrementalChanges2015[2002],IncrementalChanges2015[[Enable]:[Enable]],TRUE,IncrementalChanges2015[[Voltage]:[Voltage]],CONCATENATE("&gt;",'Age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V54">
        <f>SUMIFS(IncrementalChanges2015[2001],IncrementalChanges2015[[Enable]:[Enable]],TRUE,IncrementalChanges2015[[Voltage]:[Voltage]],CONCATENATE("&gt;",'Age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W54">
        <f>SUMIFS(IncrementalChanges2015[2000],IncrementalChanges2015[[Enable]:[Enable]],TRUE,IncrementalChanges2015[[Voltage]:[Voltage]],CONCATENATE("&gt;",'Age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X54">
        <f>SUMIFS(IncrementalChanges2015[1999],IncrementalChanges2015[[Enable]:[Enable]],TRUE,IncrementalChanges2015[[Voltage]:[Voltage]],CONCATENATE("&gt;",'Age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Y54">
        <f>SUMIFS(IncrementalChanges2015[1998],IncrementalChanges2015[[Enable]:[Enable]],TRUE,IncrementalChanges2015[[Voltage]:[Voltage]],CONCATENATE("&gt;",'Age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Z54">
        <f>SUMIFS(IncrementalChanges2015[1997],IncrementalChanges2015[[Enable]:[Enable]],TRUE,IncrementalChanges2015[[Voltage]:[Voltage]],CONCATENATE("&gt;",'Age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A54">
        <f>SUMIFS(IncrementalChanges2015[1996],IncrementalChanges2015[[Enable]:[Enable]],TRUE,IncrementalChanges2015[[Voltage]:[Voltage]],CONCATENATE("&gt;",'Age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B54">
        <f>SUMIFS(IncrementalChanges2015[1995],IncrementalChanges2015[[Enable]:[Enable]],TRUE,IncrementalChanges2015[[Voltage]:[Voltage]],CONCATENATE("&gt;",'Age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C54">
        <f>SUMIFS(IncrementalChanges2015[1994],IncrementalChanges2015[[Enable]:[Enable]],TRUE,IncrementalChanges2015[[Voltage]:[Voltage]],CONCATENATE("&gt;",'Age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D54">
        <f>SUMIFS(IncrementalChanges2015[1993],IncrementalChanges2015[[Enable]:[Enable]],TRUE,IncrementalChanges2015[[Voltage]:[Voltage]],CONCATENATE("&gt;",'Age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E54">
        <f>SUMIFS(IncrementalChanges2015[1992],IncrementalChanges2015[[Enable]:[Enable]],TRUE,IncrementalChanges2015[[Voltage]:[Voltage]],CONCATENATE("&gt;",'Age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F54">
        <f>SUMIFS(IncrementalChanges2015[1991],IncrementalChanges2015[[Enable]:[Enable]],TRUE,IncrementalChanges2015[[Voltage]:[Voltage]],CONCATENATE("&gt;",'Age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G54">
        <f>SUMIFS(IncrementalChanges2015[1990],IncrementalChanges2015[[Enable]:[Enable]],TRUE,IncrementalChanges2015[[Voltage]:[Voltage]],CONCATENATE("&gt;",'Age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H54">
        <f>SUMIFS(IncrementalChanges2015[1989],IncrementalChanges2015[[Enable]:[Enable]],TRUE,IncrementalChanges2015[[Voltage]:[Voltage]],CONCATENATE("&gt;",'Age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I54">
        <f>SUMIFS(IncrementalChanges2015[1988],IncrementalChanges2015[[Enable]:[Enable]],TRUE,IncrementalChanges2015[[Voltage]:[Voltage]],CONCATENATE("&gt;",'Age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J54">
        <f>SUMIFS(IncrementalChanges2015[1987],IncrementalChanges2015[[Enable]:[Enable]],TRUE,IncrementalChanges2015[[Voltage]:[Voltage]],CONCATENATE("&gt;",'Age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K54">
        <f>SUMIFS(IncrementalChanges2015[1986],IncrementalChanges2015[[Enable]:[Enable]],TRUE,IncrementalChanges2015[[Voltage]:[Voltage]],CONCATENATE("&gt;",'Age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L54">
        <f>SUMIFS(IncrementalChanges2015[1985],IncrementalChanges2015[[Enable]:[Enable]],TRUE,IncrementalChanges2015[[Voltage]:[Voltage]],CONCATENATE("&gt;",'Age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M54">
        <f>SUMIFS(IncrementalChanges2015[1984],IncrementalChanges2015[[Enable]:[Enable]],TRUE,IncrementalChanges2015[[Voltage]:[Voltage]],CONCATENATE("&gt;",'Age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N54">
        <f>SUMIFS(IncrementalChanges2015[1983],IncrementalChanges2015[[Enable]:[Enable]],TRUE,IncrementalChanges2015[[Voltage]:[Voltage]],CONCATENATE("&gt;",'Age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O54">
        <f>SUMIFS(IncrementalChanges2015[1982],IncrementalChanges2015[[Enable]:[Enable]],TRUE,IncrementalChanges2015[[Voltage]:[Voltage]],CONCATENATE("&gt;",'Age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P54">
        <f>SUMIFS(IncrementalChanges2015[1981],IncrementalChanges2015[[Enable]:[Enable]],TRUE,IncrementalChanges2015[[Voltage]:[Voltage]],CONCATENATE("&gt;",'Age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Q54">
        <f>SUMIFS(IncrementalChanges2015[1980],IncrementalChanges2015[[Enable]:[Enable]],TRUE,IncrementalChanges2015[[Voltage]:[Voltage]],CONCATENATE("&gt;",'Age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R54">
        <f>SUMIFS(IncrementalChanges2015[1979],IncrementalChanges2015[[Enable]:[Enable]],TRUE,IncrementalChanges2015[[Voltage]:[Voltage]],CONCATENATE("&gt;",'Age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S54">
        <f>SUMIFS(IncrementalChanges2015[1978],IncrementalChanges2015[[Enable]:[Enable]],TRUE,IncrementalChanges2015[[Voltage]:[Voltage]],CONCATENATE("&gt;",'Age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T54">
        <f>SUMIFS(IncrementalChanges2015[1977],IncrementalChanges2015[[Enable]:[Enable]],TRUE,IncrementalChanges2015[[Voltage]:[Voltage]],CONCATENATE("&gt;",'Age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U54">
        <f>SUMIFS(IncrementalChanges2015[1976],IncrementalChanges2015[[Enable]:[Enable]],TRUE,IncrementalChanges2015[[Voltage]:[Voltage]],CONCATENATE("&gt;",'Age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V54">
        <f>SUMIFS(IncrementalChanges2015[1975],IncrementalChanges2015[[Enable]:[Enable]],TRUE,IncrementalChanges2015[[Voltage]:[Voltage]],CONCATENATE("&gt;",'Age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W54">
        <f>SUMIFS(IncrementalChanges2015[1974],IncrementalChanges2015[[Enable]:[Enable]],TRUE,IncrementalChanges2015[[Voltage]:[Voltage]],CONCATENATE("&gt;",'Age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X54">
        <f>SUMIFS(IncrementalChanges2015[1973],IncrementalChanges2015[[Enable]:[Enable]],TRUE,IncrementalChanges2015[[Voltage]:[Voltage]],CONCATENATE("&gt;",'Age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Y54">
        <f>SUMIFS(IncrementalChanges2015[1972],IncrementalChanges2015[[Enable]:[Enable]],TRUE,IncrementalChanges2015[[Voltage]:[Voltage]],CONCATENATE("&gt;",'Age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Z54">
        <f>SUMIFS(IncrementalChanges2015[1971],IncrementalChanges2015[[Enable]:[Enable]],TRUE,IncrementalChanges2015[[Voltage]:[Voltage]],CONCATENATE("&gt;",'Age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A54">
        <f>SUMIFS(IncrementalChanges2015[1970],IncrementalChanges2015[[Enable]:[Enable]],TRUE,IncrementalChanges2015[[Voltage]:[Voltage]],CONCATENATE("&gt;",'Age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B54">
        <f>SUMIFS(IncrementalChanges2015[1969],IncrementalChanges2015[[Enable]:[Enable]],TRUE,IncrementalChanges2015[[Voltage]:[Voltage]],CONCATENATE("&gt;",'Age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C54">
        <f>SUMIFS(IncrementalChanges2015[1968],IncrementalChanges2015[[Enable]:[Enable]],TRUE,IncrementalChanges2015[[Voltage]:[Voltage]],CONCATENATE("&gt;",'Age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D54">
        <f>SUMIFS(IncrementalChanges2015[1967],IncrementalChanges2015[[Enable]:[Enable]],TRUE,IncrementalChanges2015[[Voltage]:[Voltage]],CONCATENATE("&gt;",'Age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E54">
        <f>SUMIFS(IncrementalChanges2015[1966],IncrementalChanges2015[[Enable]:[Enable]],TRUE,IncrementalChanges2015[[Voltage]:[Voltage]],CONCATENATE("&gt;",'Age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F54">
        <f>SUMIFS(IncrementalChanges2015[1965],IncrementalChanges2015[[Enable]:[Enable]],TRUE,IncrementalChanges2015[[Voltage]:[Voltage]],CONCATENATE("&gt;",'Age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G54">
        <f>SUMIFS(IncrementalChanges2015[1964],IncrementalChanges2015[[Enable]:[Enable]],TRUE,IncrementalChanges2015[[Voltage]:[Voltage]],CONCATENATE("&gt;",'Age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H54">
        <f>SUMIFS(IncrementalChanges2015[1963],IncrementalChanges2015[[Enable]:[Enable]],TRUE,IncrementalChanges2015[[Voltage]:[Voltage]],CONCATENATE("&gt;",'Age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I54">
        <f>SUMIFS(IncrementalChanges2015[1962],IncrementalChanges2015[[Enable]:[Enable]],TRUE,IncrementalChanges2015[[Voltage]:[Voltage]],CONCATENATE("&gt;",'Age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J54">
        <f>SUMIFS(IncrementalChanges2015[1961],IncrementalChanges2015[[Enable]:[Enable]],TRUE,IncrementalChanges2015[[Voltage]:[Voltage]],CONCATENATE("&gt;",'Age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K54">
        <f>SUMIFS(IncrementalChanges2015[1960],IncrementalChanges2015[[Enable]:[Enable]],TRUE,IncrementalChanges2015[[Voltage]:[Voltage]],CONCATENATE("&gt;",'Age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L54">
        <f>SUMIFS(IncrementalChanges2015[1959],IncrementalChanges2015[[Enable]:[Enable]],TRUE,IncrementalChanges2015[[Voltage]:[Voltage]],CONCATENATE("&gt;",'Age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M54">
        <f>SUMIFS(IncrementalChanges2015[1958],IncrementalChanges2015[[Enable]:[Enable]],TRUE,IncrementalChanges2015[[Voltage]:[Voltage]],CONCATENATE("&gt;",'Age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N54">
        <f>SUMIFS(IncrementalChanges2015[1957],IncrementalChanges2015[[Enable]:[Enable]],TRUE,IncrementalChanges2015[[Voltage]:[Voltage]],CONCATENATE("&gt;",'Age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O54">
        <f>SUMIFS(IncrementalChanges2015[1956],IncrementalChanges2015[[Enable]:[Enable]],TRUE,IncrementalChanges2015[[Voltage]:[Voltage]],CONCATENATE("&gt;",'Age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P54">
        <f>SUMIFS(IncrementalChanges2015[1955],IncrementalChanges2015[[Enable]:[Enable]],TRUE,IncrementalChanges2015[[Voltage]:[Voltage]],CONCATENATE("&gt;",'Age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Q54">
        <f>SUMIFS(IncrementalChanges2015[1954],IncrementalChanges2015[[Enable]:[Enable]],TRUE,IncrementalChanges2015[[Voltage]:[Voltage]],CONCATENATE("&gt;",'Age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R54">
        <f>SUMIFS(IncrementalChanges2015[1953],IncrementalChanges2015[[Enable]:[Enable]],TRUE,IncrementalChanges2015[[Voltage]:[Voltage]],CONCATENATE("&gt;",'Age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S54">
        <f>SUMIFS(IncrementalChanges2015[1952],IncrementalChanges2015[[Enable]:[Enable]],TRUE,IncrementalChanges2015[[Voltage]:[Voltage]],CONCATENATE("&gt;",'Age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T54">
        <f>SUMIFS(IncrementalChanges2015[1951],IncrementalChanges2015[[Enable]:[Enable]],TRUE,IncrementalChanges2015[[Voltage]:[Voltage]],CONCATENATE("&gt;",'Age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U54">
        <f>SUMIFS(IncrementalChanges2015[1950],IncrementalChanges2015[[Enable]:[Enable]],TRUE,IncrementalChanges2015[[Voltage]:[Voltage]],CONCATENATE("&gt;",'Age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V54">
        <f>SUMIFS(IncrementalChanges2015[1949],IncrementalChanges2015[[Enable]:[Enable]],TRUE,IncrementalChanges2015[[Voltage]:[Voltage]],CONCATENATE("&gt;",'Age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W54">
        <f>SUMIFS(IncrementalChanges2015[1948],IncrementalChanges2015[[Enable]:[Enable]],TRUE,IncrementalChanges2015[[Voltage]:[Voltage]],CONCATENATE("&gt;",'Age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X54">
        <f>SUMIFS(IncrementalChanges2015[1947],IncrementalChanges2015[[Enable]:[Enable]],TRUE,IncrementalChanges2015[[Voltage]:[Voltage]],CONCATENATE("&gt;",'Age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Y54">
        <f>SUMIFS(IncrementalChanges2015[1946],IncrementalChanges2015[[Enable]:[Enable]],TRUE,IncrementalChanges2015[[Voltage]:[Voltage]],CONCATENATE("&gt;",'Age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Z54">
        <f>SUMIFS(IncrementalChanges2015[1945],IncrementalChanges2015[[Enable]:[Enable]],TRUE,IncrementalChanges2015[[Voltage]:[Voltage]],CONCATENATE("&gt;",'Age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A54">
        <f>SUMIFS(IncrementalChanges2015[1944],IncrementalChanges2015[[Enable]:[Enable]],TRUE,IncrementalChanges2015[[Voltage]:[Voltage]],CONCATENATE("&gt;",'Age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B54">
        <f>SUMIFS(IncrementalChanges2015[1943],IncrementalChanges2015[[Enable]:[Enable]],TRUE,IncrementalChanges2015[[Voltage]:[Voltage]],CONCATENATE("&gt;",'Age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C54">
        <f>SUMIFS(IncrementalChanges2015[1942],IncrementalChanges2015[[Enable]:[Enable]],TRUE,IncrementalChanges2015[[Voltage]:[Voltage]],CONCATENATE("&gt;",'Age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D54">
        <f>SUMIFS(IncrementalChanges2015[1941],IncrementalChanges2015[[Enable]:[Enable]],TRUE,IncrementalChanges2015[[Voltage]:[Voltage]],CONCATENATE("&gt;",'Age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E54">
        <f>SUMIFS(IncrementalChanges2015[1940],IncrementalChanges2015[[Enable]:[Enable]],TRUE,IncrementalChanges2015[[Voltage]:[Voltage]],CONCATENATE("&gt;",'Age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F54">
        <f>SUMIFS(IncrementalChanges2015[1939],IncrementalChanges2015[[Enable]:[Enable]],TRUE,IncrementalChanges2015[[Voltage]:[Voltage]],CONCATENATE("&gt;",'Age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G54">
        <f>SUMIFS(IncrementalChanges2015[1938],IncrementalChanges2015[[Enable]:[Enable]],TRUE,IncrementalChanges2015[[Voltage]:[Voltage]],CONCATENATE("&gt;",'Age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H54">
        <f>SUMIFS(IncrementalChanges2015[1937],IncrementalChanges2015[[Enable]:[Enable]],TRUE,IncrementalChanges2015[[Voltage]:[Voltage]],CONCATENATE("&gt;",'Age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I54">
        <f>SUMIFS(IncrementalChanges2015[1936],IncrementalChanges2015[[Enable]:[Enable]],TRUE,IncrementalChanges2015[[Voltage]:[Voltage]],CONCATENATE("&gt;",'Age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J54">
        <f>SUMIFS(IncrementalChanges2015[1935],IncrementalChanges2015[[Enable]:[Enable]],TRUE,IncrementalChanges2015[[Voltage]:[Voltage]],CONCATENATE("&gt;",'Age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K54">
        <f>SUMIFS(IncrementalChanges2015[1934],IncrementalChanges2015[[Enable]:[Enable]],TRUE,IncrementalChanges2015[[Voltage]:[Voltage]],CONCATENATE("&gt;",'Age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L54">
        <f>SUMIFS(IncrementalChanges2015[1933],IncrementalChanges2015[[Enable]:[Enable]],TRUE,IncrementalChanges2015[[Voltage]:[Voltage]],CONCATENATE("&gt;",'Age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M54">
        <f>SUMIFS(IncrementalChanges2015[1932],IncrementalChanges2015[[Enable]:[Enable]],TRUE,IncrementalChanges2015[[Voltage]:[Voltage]],CONCATENATE("&gt;",'Age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N54">
        <f>SUMIFS(IncrementalChanges2015[1931],IncrementalChanges2015[[Enable]:[Enable]],TRUE,IncrementalChanges2015[[Voltage]:[Voltage]],CONCATENATE("&gt;",'Age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O54">
        <f>SUMIFS(IncrementalChanges2015[1930],IncrementalChanges2015[[Enable]:[Enable]],TRUE,IncrementalChanges2015[[Voltage]:[Voltage]],CONCATENATE("&gt;",'Age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P54">
        <f>SUMIFS(IncrementalChanges2015[1929],IncrementalChanges2015[[Enable]:[Enable]],TRUE,IncrementalChanges2015[[Voltage]:[Voltage]],CONCATENATE("&gt;",'Age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Q54">
        <f>SUMIFS(IncrementalChanges2015[1928],IncrementalChanges2015[[Enable]:[Enable]],TRUE,IncrementalChanges2015[[Voltage]:[Voltage]],CONCATENATE("&gt;",'Age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R54">
        <f>SUMIFS(IncrementalChanges2015[1927],IncrementalChanges2015[[Enable]:[Enable]],TRUE,IncrementalChanges2015[[Voltage]:[Voltage]],CONCATENATE("&gt;",'Age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S54">
        <f>SUMIFS(IncrementalChanges2015[1926],IncrementalChanges2015[[Enable]:[Enable]],TRUE,IncrementalChanges2015[[Voltage]:[Voltage]],CONCATENATE("&gt;",'Age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T54">
        <f>SUMIFS(IncrementalChanges2015[1925],IncrementalChanges2015[[Enable]:[Enable]],TRUE,IncrementalChanges2015[[Voltage]:[Voltage]],CONCATENATE("&gt;",'Age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U54">
        <f>SUMIFS(IncrementalChanges2015[1924],IncrementalChanges2015[[Enable]:[Enable]],TRUE,IncrementalChanges2015[[Voltage]:[Voltage]],CONCATENATE("&gt;",'Age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</row>
    <row r="55" spans="3:99" x14ac:dyDescent="0.3">
      <c r="C55" t="s">
        <v>13</v>
      </c>
      <c r="D55">
        <v>67</v>
      </c>
      <c r="E55">
        <v>132</v>
      </c>
      <c r="F55" t="s">
        <v>5</v>
      </c>
      <c r="G55" s="1">
        <f t="shared" si="4"/>
        <v>-22</v>
      </c>
      <c r="H55">
        <f>SUMIFS(IncrementalChanges2015[2015],IncrementalChanges2015[[Enable]:[Enable]],TRUE,IncrementalChanges2015[[Voltage]:[Voltage]],CONCATENATE("&gt;",'Age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I55">
        <f>SUMIFS(IncrementalChanges2015[2014],IncrementalChanges2015[[Enable]:[Enable]],TRUE,IncrementalChanges2015[[Voltage]:[Voltage]],CONCATENATE("&gt;",'Age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J55">
        <f>SUMIFS(IncrementalChanges2015[2013],IncrementalChanges2015[[Enable]:[Enable]],TRUE,IncrementalChanges2015[[Voltage]:[Voltage]],CONCATENATE("&gt;",'Age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K55">
        <f>SUMIFS(IncrementalChanges2015[2012],IncrementalChanges2015[[Enable]:[Enable]],TRUE,IncrementalChanges2015[[Voltage]:[Voltage]],CONCATENATE("&gt;",'Age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L55">
        <f>SUMIFS(IncrementalChanges2015[2011],IncrementalChanges2015[[Enable]:[Enable]],TRUE,IncrementalChanges2015[[Voltage]:[Voltage]],CONCATENATE("&gt;",'Age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M55">
        <f>SUMIFS(IncrementalChanges2015[2010],IncrementalChanges2015[[Enable]:[Enable]],TRUE,IncrementalChanges2015[[Voltage]:[Voltage]],CONCATENATE("&gt;",'Age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N55">
        <f>SUMIFS(IncrementalChanges2015[2009],IncrementalChanges2015[[Enable]:[Enable]],TRUE,IncrementalChanges2015[[Voltage]:[Voltage]],CONCATENATE("&gt;",'Age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O55">
        <f>SUMIFS(IncrementalChanges2015[2008],IncrementalChanges2015[[Enable]:[Enable]],TRUE,IncrementalChanges2015[[Voltage]:[Voltage]],CONCATENATE("&gt;",'Age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P55">
        <f>SUMIFS(IncrementalChanges2015[2007],IncrementalChanges2015[[Enable]:[Enable]],TRUE,IncrementalChanges2015[[Voltage]:[Voltage]],CONCATENATE("&gt;",'Age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Q55">
        <f>SUMIFS(IncrementalChanges2015[2006],IncrementalChanges2015[[Enable]:[Enable]],TRUE,IncrementalChanges2015[[Voltage]:[Voltage]],CONCATENATE("&gt;",'Age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R55">
        <f>SUMIFS(IncrementalChanges2015[2005],IncrementalChanges2015[[Enable]:[Enable]],TRUE,IncrementalChanges2015[[Voltage]:[Voltage]],CONCATENATE("&gt;",'Age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S55">
        <f>SUMIFS(IncrementalChanges2015[2004],IncrementalChanges2015[[Enable]:[Enable]],TRUE,IncrementalChanges2015[[Voltage]:[Voltage]],CONCATENATE("&gt;",'Age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T55">
        <f>SUMIFS(IncrementalChanges2015[2003],IncrementalChanges2015[[Enable]:[Enable]],TRUE,IncrementalChanges2015[[Voltage]:[Voltage]],CONCATENATE("&gt;",'Age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U55">
        <f>SUMIFS(IncrementalChanges2015[2002],IncrementalChanges2015[[Enable]:[Enable]],TRUE,IncrementalChanges2015[[Voltage]:[Voltage]],CONCATENATE("&gt;",'Age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V55">
        <f>SUMIFS(IncrementalChanges2015[2001],IncrementalChanges2015[[Enable]:[Enable]],TRUE,IncrementalChanges2015[[Voltage]:[Voltage]],CONCATENATE("&gt;",'Age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W55">
        <f>SUMIFS(IncrementalChanges2015[2000],IncrementalChanges2015[[Enable]:[Enable]],TRUE,IncrementalChanges2015[[Voltage]:[Voltage]],CONCATENATE("&gt;",'Age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X55">
        <f>SUMIFS(IncrementalChanges2015[1999],IncrementalChanges2015[[Enable]:[Enable]],TRUE,IncrementalChanges2015[[Voltage]:[Voltage]],CONCATENATE("&gt;",'Age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Y55">
        <f>SUMIFS(IncrementalChanges2015[1998],IncrementalChanges2015[[Enable]:[Enable]],TRUE,IncrementalChanges2015[[Voltage]:[Voltage]],CONCATENATE("&gt;",'Age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-6</v>
      </c>
      <c r="Z55">
        <f>SUMIFS(IncrementalChanges2015[1997],IncrementalChanges2015[[Enable]:[Enable]],TRUE,IncrementalChanges2015[[Voltage]:[Voltage]],CONCATENATE("&gt;",'Age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A55">
        <f>SUMIFS(IncrementalChanges2015[1996],IncrementalChanges2015[[Enable]:[Enable]],TRUE,IncrementalChanges2015[[Voltage]:[Voltage]],CONCATENATE("&gt;",'Age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B55">
        <f>SUMIFS(IncrementalChanges2015[1995],IncrementalChanges2015[[Enable]:[Enable]],TRUE,IncrementalChanges2015[[Voltage]:[Voltage]],CONCATENATE("&gt;",'Age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C55">
        <f>SUMIFS(IncrementalChanges2015[1994],IncrementalChanges2015[[Enable]:[Enable]],TRUE,IncrementalChanges2015[[Voltage]:[Voltage]],CONCATENATE("&gt;",'Age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D55">
        <f>SUMIFS(IncrementalChanges2015[1993],IncrementalChanges2015[[Enable]:[Enable]],TRUE,IncrementalChanges2015[[Voltage]:[Voltage]],CONCATENATE("&gt;",'Age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E55">
        <f>SUMIFS(IncrementalChanges2015[1992],IncrementalChanges2015[[Enable]:[Enable]],TRUE,IncrementalChanges2015[[Voltage]:[Voltage]],CONCATENATE("&gt;",'Age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F55">
        <f>SUMIFS(IncrementalChanges2015[1991],IncrementalChanges2015[[Enable]:[Enable]],TRUE,IncrementalChanges2015[[Voltage]:[Voltage]],CONCATENATE("&gt;",'Age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G55">
        <f>SUMIFS(IncrementalChanges2015[1990],IncrementalChanges2015[[Enable]:[Enable]],TRUE,IncrementalChanges2015[[Voltage]:[Voltage]],CONCATENATE("&gt;",'Age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H55">
        <f>SUMIFS(IncrementalChanges2015[1989],IncrementalChanges2015[[Enable]:[Enable]],TRUE,IncrementalChanges2015[[Voltage]:[Voltage]],CONCATENATE("&gt;",'Age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I55">
        <f>SUMIFS(IncrementalChanges2015[1988],IncrementalChanges2015[[Enable]:[Enable]],TRUE,IncrementalChanges2015[[Voltage]:[Voltage]],CONCATENATE("&gt;",'Age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J55">
        <f>SUMIFS(IncrementalChanges2015[1987],IncrementalChanges2015[[Enable]:[Enable]],TRUE,IncrementalChanges2015[[Voltage]:[Voltage]],CONCATENATE("&gt;",'Age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K55">
        <f>SUMIFS(IncrementalChanges2015[1986],IncrementalChanges2015[[Enable]:[Enable]],TRUE,IncrementalChanges2015[[Voltage]:[Voltage]],CONCATENATE("&gt;",'Age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L55">
        <f>SUMIFS(IncrementalChanges2015[1985],IncrementalChanges2015[[Enable]:[Enable]],TRUE,IncrementalChanges2015[[Voltage]:[Voltage]],CONCATENATE("&gt;",'Age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M55">
        <f>SUMIFS(IncrementalChanges2015[1984],IncrementalChanges2015[[Enable]:[Enable]],TRUE,IncrementalChanges2015[[Voltage]:[Voltage]],CONCATENATE("&gt;",'Age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N55">
        <f>SUMIFS(IncrementalChanges2015[1983],IncrementalChanges2015[[Enable]:[Enable]],TRUE,IncrementalChanges2015[[Voltage]:[Voltage]],CONCATENATE("&gt;",'Age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O55">
        <f>SUMIFS(IncrementalChanges2015[1982],IncrementalChanges2015[[Enable]:[Enable]],TRUE,IncrementalChanges2015[[Voltage]:[Voltage]],CONCATENATE("&gt;",'Age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-12</v>
      </c>
      <c r="AP55">
        <f>SUMIFS(IncrementalChanges2015[1981],IncrementalChanges2015[[Enable]:[Enable]],TRUE,IncrementalChanges2015[[Voltage]:[Voltage]],CONCATENATE("&gt;",'Age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Q55">
        <f>SUMIFS(IncrementalChanges2015[1980],IncrementalChanges2015[[Enable]:[Enable]],TRUE,IncrementalChanges2015[[Voltage]:[Voltage]],CONCATENATE("&gt;",'Age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R55">
        <f>SUMIFS(IncrementalChanges2015[1979],IncrementalChanges2015[[Enable]:[Enable]],TRUE,IncrementalChanges2015[[Voltage]:[Voltage]],CONCATENATE("&gt;",'Age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S55">
        <f>SUMIFS(IncrementalChanges2015[1978],IncrementalChanges2015[[Enable]:[Enable]],TRUE,IncrementalChanges2015[[Voltage]:[Voltage]],CONCATENATE("&gt;",'Age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-1</v>
      </c>
      <c r="AT55">
        <f>SUMIFS(IncrementalChanges2015[1977],IncrementalChanges2015[[Enable]:[Enable]],TRUE,IncrementalChanges2015[[Voltage]:[Voltage]],CONCATENATE("&gt;",'Age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U55">
        <f>SUMIFS(IncrementalChanges2015[1976],IncrementalChanges2015[[Enable]:[Enable]],TRUE,IncrementalChanges2015[[Voltage]:[Voltage]],CONCATENATE("&gt;",'Age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V55">
        <f>SUMIFS(IncrementalChanges2015[1975],IncrementalChanges2015[[Enable]:[Enable]],TRUE,IncrementalChanges2015[[Voltage]:[Voltage]],CONCATENATE("&gt;",'Age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W55">
        <f>SUMIFS(IncrementalChanges2015[1974],IncrementalChanges2015[[Enable]:[Enable]],TRUE,IncrementalChanges2015[[Voltage]:[Voltage]],CONCATENATE("&gt;",'Age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X55">
        <f>SUMIFS(IncrementalChanges2015[1973],IncrementalChanges2015[[Enable]:[Enable]],TRUE,IncrementalChanges2015[[Voltage]:[Voltage]],CONCATENATE("&gt;",'Age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Y55">
        <f>SUMIFS(IncrementalChanges2015[1972],IncrementalChanges2015[[Enable]:[Enable]],TRUE,IncrementalChanges2015[[Voltage]:[Voltage]],CONCATENATE("&gt;",'Age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Z55">
        <f>SUMIFS(IncrementalChanges2015[1971],IncrementalChanges2015[[Enable]:[Enable]],TRUE,IncrementalChanges2015[[Voltage]:[Voltage]],CONCATENATE("&gt;",'Age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A55">
        <f>SUMIFS(IncrementalChanges2015[1970],IncrementalChanges2015[[Enable]:[Enable]],TRUE,IncrementalChanges2015[[Voltage]:[Voltage]],CONCATENATE("&gt;",'Age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B55">
        <f>SUMIFS(IncrementalChanges2015[1969],IncrementalChanges2015[[Enable]:[Enable]],TRUE,IncrementalChanges2015[[Voltage]:[Voltage]],CONCATENATE("&gt;",'Age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C55">
        <f>SUMIFS(IncrementalChanges2015[1968],IncrementalChanges2015[[Enable]:[Enable]],TRUE,IncrementalChanges2015[[Voltage]:[Voltage]],CONCATENATE("&gt;",'Age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D55">
        <f>SUMIFS(IncrementalChanges2015[1967],IncrementalChanges2015[[Enable]:[Enable]],TRUE,IncrementalChanges2015[[Voltage]:[Voltage]],CONCATENATE("&gt;",'Age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-3</v>
      </c>
      <c r="BE55">
        <f>SUMIFS(IncrementalChanges2015[1966],IncrementalChanges2015[[Enable]:[Enable]],TRUE,IncrementalChanges2015[[Voltage]:[Voltage]],CONCATENATE("&gt;",'Age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F55">
        <f>SUMIFS(IncrementalChanges2015[1965],IncrementalChanges2015[[Enable]:[Enable]],TRUE,IncrementalChanges2015[[Voltage]:[Voltage]],CONCATENATE("&gt;",'Age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G55">
        <f>SUMIFS(IncrementalChanges2015[1964],IncrementalChanges2015[[Enable]:[Enable]],TRUE,IncrementalChanges2015[[Voltage]:[Voltage]],CONCATENATE("&gt;",'Age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H55">
        <f>SUMIFS(IncrementalChanges2015[1963],IncrementalChanges2015[[Enable]:[Enable]],TRUE,IncrementalChanges2015[[Voltage]:[Voltage]],CONCATENATE("&gt;",'Age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I55">
        <f>SUMIFS(IncrementalChanges2015[1962],IncrementalChanges2015[[Enable]:[Enable]],TRUE,IncrementalChanges2015[[Voltage]:[Voltage]],CONCATENATE("&gt;",'Age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J55">
        <f>SUMIFS(IncrementalChanges2015[1961],IncrementalChanges2015[[Enable]:[Enable]],TRUE,IncrementalChanges2015[[Voltage]:[Voltage]],CONCATENATE("&gt;",'Age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K55">
        <f>SUMIFS(IncrementalChanges2015[1960],IncrementalChanges2015[[Enable]:[Enable]],TRUE,IncrementalChanges2015[[Voltage]:[Voltage]],CONCATENATE("&gt;",'Age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L55">
        <f>SUMIFS(IncrementalChanges2015[1959],IncrementalChanges2015[[Enable]:[Enable]],TRUE,IncrementalChanges2015[[Voltage]:[Voltage]],CONCATENATE("&gt;",'Age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M55">
        <f>SUMIFS(IncrementalChanges2015[1958],IncrementalChanges2015[[Enable]:[Enable]],TRUE,IncrementalChanges2015[[Voltage]:[Voltage]],CONCATENATE("&gt;",'Age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N55">
        <f>SUMIFS(IncrementalChanges2015[1957],IncrementalChanges2015[[Enable]:[Enable]],TRUE,IncrementalChanges2015[[Voltage]:[Voltage]],CONCATENATE("&gt;",'Age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O55">
        <f>SUMIFS(IncrementalChanges2015[1956],IncrementalChanges2015[[Enable]:[Enable]],TRUE,IncrementalChanges2015[[Voltage]:[Voltage]],CONCATENATE("&gt;",'Age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P55">
        <f>SUMIFS(IncrementalChanges2015[1955],IncrementalChanges2015[[Enable]:[Enable]],TRUE,IncrementalChanges2015[[Voltage]:[Voltage]],CONCATENATE("&gt;",'Age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Q55">
        <f>SUMIFS(IncrementalChanges2015[1954],IncrementalChanges2015[[Enable]:[Enable]],TRUE,IncrementalChanges2015[[Voltage]:[Voltage]],CONCATENATE("&gt;",'Age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R55">
        <f>SUMIFS(IncrementalChanges2015[1953],IncrementalChanges2015[[Enable]:[Enable]],TRUE,IncrementalChanges2015[[Voltage]:[Voltage]],CONCATENATE("&gt;",'Age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S55">
        <f>SUMIFS(IncrementalChanges2015[1952],IncrementalChanges2015[[Enable]:[Enable]],TRUE,IncrementalChanges2015[[Voltage]:[Voltage]],CONCATENATE("&gt;",'Age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T55">
        <f>SUMIFS(IncrementalChanges2015[1951],IncrementalChanges2015[[Enable]:[Enable]],TRUE,IncrementalChanges2015[[Voltage]:[Voltage]],CONCATENATE("&gt;",'Age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U55">
        <f>SUMIFS(IncrementalChanges2015[1950],IncrementalChanges2015[[Enable]:[Enable]],TRUE,IncrementalChanges2015[[Voltage]:[Voltage]],CONCATENATE("&gt;",'Age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V55">
        <f>SUMIFS(IncrementalChanges2015[1949],IncrementalChanges2015[[Enable]:[Enable]],TRUE,IncrementalChanges2015[[Voltage]:[Voltage]],CONCATENATE("&gt;",'Age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W55">
        <f>SUMIFS(IncrementalChanges2015[1948],IncrementalChanges2015[[Enable]:[Enable]],TRUE,IncrementalChanges2015[[Voltage]:[Voltage]],CONCATENATE("&gt;",'Age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X55">
        <f>SUMIFS(IncrementalChanges2015[1947],IncrementalChanges2015[[Enable]:[Enable]],TRUE,IncrementalChanges2015[[Voltage]:[Voltage]],CONCATENATE("&gt;",'Age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Y55">
        <f>SUMIFS(IncrementalChanges2015[1946],IncrementalChanges2015[[Enable]:[Enable]],TRUE,IncrementalChanges2015[[Voltage]:[Voltage]],CONCATENATE("&gt;",'Age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Z55">
        <f>SUMIFS(IncrementalChanges2015[1945],IncrementalChanges2015[[Enable]:[Enable]],TRUE,IncrementalChanges2015[[Voltage]:[Voltage]],CONCATENATE("&gt;",'Age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A55">
        <f>SUMIFS(IncrementalChanges2015[1944],IncrementalChanges2015[[Enable]:[Enable]],TRUE,IncrementalChanges2015[[Voltage]:[Voltage]],CONCATENATE("&gt;",'Age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B55">
        <f>SUMIFS(IncrementalChanges2015[1943],IncrementalChanges2015[[Enable]:[Enable]],TRUE,IncrementalChanges2015[[Voltage]:[Voltage]],CONCATENATE("&gt;",'Age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C55">
        <f>SUMIFS(IncrementalChanges2015[1942],IncrementalChanges2015[[Enable]:[Enable]],TRUE,IncrementalChanges2015[[Voltage]:[Voltage]],CONCATENATE("&gt;",'Age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D55">
        <f>SUMIFS(IncrementalChanges2015[1941],IncrementalChanges2015[[Enable]:[Enable]],TRUE,IncrementalChanges2015[[Voltage]:[Voltage]],CONCATENATE("&gt;",'Age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E55">
        <f>SUMIFS(IncrementalChanges2015[1940],IncrementalChanges2015[[Enable]:[Enable]],TRUE,IncrementalChanges2015[[Voltage]:[Voltage]],CONCATENATE("&gt;",'Age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F55">
        <f>SUMIFS(IncrementalChanges2015[1939],IncrementalChanges2015[[Enable]:[Enable]],TRUE,IncrementalChanges2015[[Voltage]:[Voltage]],CONCATENATE("&gt;",'Age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G55">
        <f>SUMIFS(IncrementalChanges2015[1938],IncrementalChanges2015[[Enable]:[Enable]],TRUE,IncrementalChanges2015[[Voltage]:[Voltage]],CONCATENATE("&gt;",'Age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H55">
        <f>SUMIFS(IncrementalChanges2015[1937],IncrementalChanges2015[[Enable]:[Enable]],TRUE,IncrementalChanges2015[[Voltage]:[Voltage]],CONCATENATE("&gt;",'Age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I55">
        <f>SUMIFS(IncrementalChanges2015[1936],IncrementalChanges2015[[Enable]:[Enable]],TRUE,IncrementalChanges2015[[Voltage]:[Voltage]],CONCATENATE("&gt;",'Age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J55">
        <f>SUMIFS(IncrementalChanges2015[1935],IncrementalChanges2015[[Enable]:[Enable]],TRUE,IncrementalChanges2015[[Voltage]:[Voltage]],CONCATENATE("&gt;",'Age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K55">
        <f>SUMIFS(IncrementalChanges2015[1934],IncrementalChanges2015[[Enable]:[Enable]],TRUE,IncrementalChanges2015[[Voltage]:[Voltage]],CONCATENATE("&gt;",'Age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L55">
        <f>SUMIFS(IncrementalChanges2015[1933],IncrementalChanges2015[[Enable]:[Enable]],TRUE,IncrementalChanges2015[[Voltage]:[Voltage]],CONCATENATE("&gt;",'Age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M55">
        <f>SUMIFS(IncrementalChanges2015[1932],IncrementalChanges2015[[Enable]:[Enable]],TRUE,IncrementalChanges2015[[Voltage]:[Voltage]],CONCATENATE("&gt;",'Age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N55">
        <f>SUMIFS(IncrementalChanges2015[1931],IncrementalChanges2015[[Enable]:[Enable]],TRUE,IncrementalChanges2015[[Voltage]:[Voltage]],CONCATENATE("&gt;",'Age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O55">
        <f>SUMIFS(IncrementalChanges2015[1930],IncrementalChanges2015[[Enable]:[Enable]],TRUE,IncrementalChanges2015[[Voltage]:[Voltage]],CONCATENATE("&gt;",'Age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P55">
        <f>SUMIFS(IncrementalChanges2015[1929],IncrementalChanges2015[[Enable]:[Enable]],TRUE,IncrementalChanges2015[[Voltage]:[Voltage]],CONCATENATE("&gt;",'Age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Q55">
        <f>SUMIFS(IncrementalChanges2015[1928],IncrementalChanges2015[[Enable]:[Enable]],TRUE,IncrementalChanges2015[[Voltage]:[Voltage]],CONCATENATE("&gt;",'Age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R55">
        <f>SUMIFS(IncrementalChanges2015[1927],IncrementalChanges2015[[Enable]:[Enable]],TRUE,IncrementalChanges2015[[Voltage]:[Voltage]],CONCATENATE("&gt;",'Age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S55">
        <f>SUMIFS(IncrementalChanges2015[1926],IncrementalChanges2015[[Enable]:[Enable]],TRUE,IncrementalChanges2015[[Voltage]:[Voltage]],CONCATENATE("&gt;",'Age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T55">
        <f>SUMIFS(IncrementalChanges2015[1925],IncrementalChanges2015[[Enable]:[Enable]],TRUE,IncrementalChanges2015[[Voltage]:[Voltage]],CONCATENATE("&gt;",'Age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U55">
        <f>SUMIFS(IncrementalChanges2015[1924],IncrementalChanges2015[[Enable]:[Enable]],TRUE,IncrementalChanges2015[[Voltage]:[Voltage]],CONCATENATE("&gt;",'Age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</row>
    <row r="56" spans="3:99" x14ac:dyDescent="0.3">
      <c r="C56" t="s">
        <v>14</v>
      </c>
      <c r="D56">
        <v>133</v>
      </c>
      <c r="E56">
        <v>275</v>
      </c>
      <c r="F56" t="s">
        <v>5</v>
      </c>
      <c r="G56" s="1">
        <f t="shared" si="4"/>
        <v>-7</v>
      </c>
      <c r="H56">
        <f>SUMIFS(IncrementalChanges2015[2015],IncrementalChanges2015[[Enable]:[Enable]],TRUE,IncrementalChanges2015[[Voltage]:[Voltage]],CONCATENATE("&gt;",'Age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I56">
        <f>SUMIFS(IncrementalChanges2015[2014],IncrementalChanges2015[[Enable]:[Enable]],TRUE,IncrementalChanges2015[[Voltage]:[Voltage]],CONCATENATE("&gt;",'Age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J56">
        <f>SUMIFS(IncrementalChanges2015[2013],IncrementalChanges2015[[Enable]:[Enable]],TRUE,IncrementalChanges2015[[Voltage]:[Voltage]],CONCATENATE("&gt;",'Age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K56">
        <f>SUMIFS(IncrementalChanges2015[2012],IncrementalChanges2015[[Enable]:[Enable]],TRUE,IncrementalChanges2015[[Voltage]:[Voltage]],CONCATENATE("&gt;",'Age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L56">
        <f>SUMIFS(IncrementalChanges2015[2011],IncrementalChanges2015[[Enable]:[Enable]],TRUE,IncrementalChanges2015[[Voltage]:[Voltage]],CONCATENATE("&gt;",'Age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-1</v>
      </c>
      <c r="M56">
        <f>SUMIFS(IncrementalChanges2015[2010],IncrementalChanges2015[[Enable]:[Enable]],TRUE,IncrementalChanges2015[[Voltage]:[Voltage]],CONCATENATE("&gt;",'Age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N56">
        <f>SUMIFS(IncrementalChanges2015[2009],IncrementalChanges2015[[Enable]:[Enable]],TRUE,IncrementalChanges2015[[Voltage]:[Voltage]],CONCATENATE("&gt;",'Age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O56">
        <f>SUMIFS(IncrementalChanges2015[2008],IncrementalChanges2015[[Enable]:[Enable]],TRUE,IncrementalChanges2015[[Voltage]:[Voltage]],CONCATENATE("&gt;",'Age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P56">
        <f>SUMIFS(IncrementalChanges2015[2007],IncrementalChanges2015[[Enable]:[Enable]],TRUE,IncrementalChanges2015[[Voltage]:[Voltage]],CONCATENATE("&gt;",'Age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Q56">
        <f>SUMIFS(IncrementalChanges2015[2006],IncrementalChanges2015[[Enable]:[Enable]],TRUE,IncrementalChanges2015[[Voltage]:[Voltage]],CONCATENATE("&gt;",'Age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R56">
        <f>SUMIFS(IncrementalChanges2015[2005],IncrementalChanges2015[[Enable]:[Enable]],TRUE,IncrementalChanges2015[[Voltage]:[Voltage]],CONCATENATE("&gt;",'Age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S56">
        <f>SUMIFS(IncrementalChanges2015[2004],IncrementalChanges2015[[Enable]:[Enable]],TRUE,IncrementalChanges2015[[Voltage]:[Voltage]],CONCATENATE("&gt;",'Age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T56">
        <f>SUMIFS(IncrementalChanges2015[2003],IncrementalChanges2015[[Enable]:[Enable]],TRUE,IncrementalChanges2015[[Voltage]:[Voltage]],CONCATENATE("&gt;",'Age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U56">
        <f>SUMIFS(IncrementalChanges2015[2002],IncrementalChanges2015[[Enable]:[Enable]],TRUE,IncrementalChanges2015[[Voltage]:[Voltage]],CONCATENATE("&gt;",'Age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V56">
        <f>SUMIFS(IncrementalChanges2015[2001],IncrementalChanges2015[[Enable]:[Enable]],TRUE,IncrementalChanges2015[[Voltage]:[Voltage]],CONCATENATE("&gt;",'Age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W56">
        <f>SUMIFS(IncrementalChanges2015[2000],IncrementalChanges2015[[Enable]:[Enable]],TRUE,IncrementalChanges2015[[Voltage]:[Voltage]],CONCATENATE("&gt;",'Age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X56">
        <f>SUMIFS(IncrementalChanges2015[1999],IncrementalChanges2015[[Enable]:[Enable]],TRUE,IncrementalChanges2015[[Voltage]:[Voltage]],CONCATENATE("&gt;",'Age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Y56">
        <f>SUMIFS(IncrementalChanges2015[1998],IncrementalChanges2015[[Enable]:[Enable]],TRUE,IncrementalChanges2015[[Voltage]:[Voltage]],CONCATENATE("&gt;",'Age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Z56">
        <f>SUMIFS(IncrementalChanges2015[1997],IncrementalChanges2015[[Enable]:[Enable]],TRUE,IncrementalChanges2015[[Voltage]:[Voltage]],CONCATENATE("&gt;",'Age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A56">
        <f>SUMIFS(IncrementalChanges2015[1996],IncrementalChanges2015[[Enable]:[Enable]],TRUE,IncrementalChanges2015[[Voltage]:[Voltage]],CONCATENATE("&gt;",'Age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B56">
        <f>SUMIFS(IncrementalChanges2015[1995],IncrementalChanges2015[[Enable]:[Enable]],TRUE,IncrementalChanges2015[[Voltage]:[Voltage]],CONCATENATE("&gt;",'Age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C56">
        <f>SUMIFS(IncrementalChanges2015[1994],IncrementalChanges2015[[Enable]:[Enable]],TRUE,IncrementalChanges2015[[Voltage]:[Voltage]],CONCATENATE("&gt;",'Age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D56">
        <f>SUMIFS(IncrementalChanges2015[1993],IncrementalChanges2015[[Enable]:[Enable]],TRUE,IncrementalChanges2015[[Voltage]:[Voltage]],CONCATENATE("&gt;",'Age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E56">
        <f>SUMIFS(IncrementalChanges2015[1992],IncrementalChanges2015[[Enable]:[Enable]],TRUE,IncrementalChanges2015[[Voltage]:[Voltage]],CONCATENATE("&gt;",'Age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F56">
        <f>SUMIFS(IncrementalChanges2015[1991],IncrementalChanges2015[[Enable]:[Enable]],TRUE,IncrementalChanges2015[[Voltage]:[Voltage]],CONCATENATE("&gt;",'Age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G56">
        <f>SUMIFS(IncrementalChanges2015[1990],IncrementalChanges2015[[Enable]:[Enable]],TRUE,IncrementalChanges2015[[Voltage]:[Voltage]],CONCATENATE("&gt;",'Age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H56">
        <f>SUMIFS(IncrementalChanges2015[1989],IncrementalChanges2015[[Enable]:[Enable]],TRUE,IncrementalChanges2015[[Voltage]:[Voltage]],CONCATENATE("&gt;",'Age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I56">
        <f>SUMIFS(IncrementalChanges2015[1988],IncrementalChanges2015[[Enable]:[Enable]],TRUE,IncrementalChanges2015[[Voltage]:[Voltage]],CONCATENATE("&gt;",'Age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J56">
        <f>SUMIFS(IncrementalChanges2015[1987],IncrementalChanges2015[[Enable]:[Enable]],TRUE,IncrementalChanges2015[[Voltage]:[Voltage]],CONCATENATE("&gt;",'Age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K56">
        <f>SUMIFS(IncrementalChanges2015[1986],IncrementalChanges2015[[Enable]:[Enable]],TRUE,IncrementalChanges2015[[Voltage]:[Voltage]],CONCATENATE("&gt;",'Age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L56">
        <f>SUMIFS(IncrementalChanges2015[1985],IncrementalChanges2015[[Enable]:[Enable]],TRUE,IncrementalChanges2015[[Voltage]:[Voltage]],CONCATENATE("&gt;",'Age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M56">
        <f>SUMIFS(IncrementalChanges2015[1984],IncrementalChanges2015[[Enable]:[Enable]],TRUE,IncrementalChanges2015[[Voltage]:[Voltage]],CONCATENATE("&gt;",'Age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N56">
        <f>SUMIFS(IncrementalChanges2015[1983],IncrementalChanges2015[[Enable]:[Enable]],TRUE,IncrementalChanges2015[[Voltage]:[Voltage]],CONCATENATE("&gt;",'Age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O56">
        <f>SUMIFS(IncrementalChanges2015[1982],IncrementalChanges2015[[Enable]:[Enable]],TRUE,IncrementalChanges2015[[Voltage]:[Voltage]],CONCATENATE("&gt;",'Age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P56">
        <f>SUMIFS(IncrementalChanges2015[1981],IncrementalChanges2015[[Enable]:[Enable]],TRUE,IncrementalChanges2015[[Voltage]:[Voltage]],CONCATENATE("&gt;",'Age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Q56">
        <f>SUMIFS(IncrementalChanges2015[1980],IncrementalChanges2015[[Enable]:[Enable]],TRUE,IncrementalChanges2015[[Voltage]:[Voltage]],CONCATENATE("&gt;",'Age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R56">
        <f>SUMIFS(IncrementalChanges2015[1979],IncrementalChanges2015[[Enable]:[Enable]],TRUE,IncrementalChanges2015[[Voltage]:[Voltage]],CONCATENATE("&gt;",'Age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S56">
        <f>SUMIFS(IncrementalChanges2015[1978],IncrementalChanges2015[[Enable]:[Enable]],TRUE,IncrementalChanges2015[[Voltage]:[Voltage]],CONCATENATE("&gt;",'Age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T56">
        <f>SUMIFS(IncrementalChanges2015[1977],IncrementalChanges2015[[Enable]:[Enable]],TRUE,IncrementalChanges2015[[Voltage]:[Voltage]],CONCATENATE("&gt;",'Age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U56">
        <f>SUMIFS(IncrementalChanges2015[1976],IncrementalChanges2015[[Enable]:[Enable]],TRUE,IncrementalChanges2015[[Voltage]:[Voltage]],CONCATENATE("&gt;",'Age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V56">
        <f>SUMIFS(IncrementalChanges2015[1975],IncrementalChanges2015[[Enable]:[Enable]],TRUE,IncrementalChanges2015[[Voltage]:[Voltage]],CONCATENATE("&gt;",'Age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W56">
        <f>SUMIFS(IncrementalChanges2015[1974],IncrementalChanges2015[[Enable]:[Enable]],TRUE,IncrementalChanges2015[[Voltage]:[Voltage]],CONCATENATE("&gt;",'Age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X56">
        <f>SUMIFS(IncrementalChanges2015[1973],IncrementalChanges2015[[Enable]:[Enable]],TRUE,IncrementalChanges2015[[Voltage]:[Voltage]],CONCATENATE("&gt;",'Age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-6</v>
      </c>
      <c r="AY56">
        <f>SUMIFS(IncrementalChanges2015[1972],IncrementalChanges2015[[Enable]:[Enable]],TRUE,IncrementalChanges2015[[Voltage]:[Voltage]],CONCATENATE("&gt;",'Age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Z56">
        <f>SUMIFS(IncrementalChanges2015[1971],IncrementalChanges2015[[Enable]:[Enable]],TRUE,IncrementalChanges2015[[Voltage]:[Voltage]],CONCATENATE("&gt;",'Age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A56">
        <f>SUMIFS(IncrementalChanges2015[1970],IncrementalChanges2015[[Enable]:[Enable]],TRUE,IncrementalChanges2015[[Voltage]:[Voltage]],CONCATENATE("&gt;",'Age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B56">
        <f>SUMIFS(IncrementalChanges2015[1969],IncrementalChanges2015[[Enable]:[Enable]],TRUE,IncrementalChanges2015[[Voltage]:[Voltage]],CONCATENATE("&gt;",'Age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C56">
        <f>SUMIFS(IncrementalChanges2015[1968],IncrementalChanges2015[[Enable]:[Enable]],TRUE,IncrementalChanges2015[[Voltage]:[Voltage]],CONCATENATE("&gt;",'Age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D56">
        <f>SUMIFS(IncrementalChanges2015[1967],IncrementalChanges2015[[Enable]:[Enable]],TRUE,IncrementalChanges2015[[Voltage]:[Voltage]],CONCATENATE("&gt;",'Age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E56">
        <f>SUMIFS(IncrementalChanges2015[1966],IncrementalChanges2015[[Enable]:[Enable]],TRUE,IncrementalChanges2015[[Voltage]:[Voltage]],CONCATENATE("&gt;",'Age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F56">
        <f>SUMIFS(IncrementalChanges2015[1965],IncrementalChanges2015[[Enable]:[Enable]],TRUE,IncrementalChanges2015[[Voltage]:[Voltage]],CONCATENATE("&gt;",'Age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G56">
        <f>SUMIFS(IncrementalChanges2015[1964],IncrementalChanges2015[[Enable]:[Enable]],TRUE,IncrementalChanges2015[[Voltage]:[Voltage]],CONCATENATE("&gt;",'Age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H56">
        <f>SUMIFS(IncrementalChanges2015[1963],IncrementalChanges2015[[Enable]:[Enable]],TRUE,IncrementalChanges2015[[Voltage]:[Voltage]],CONCATENATE("&gt;",'Age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I56">
        <f>SUMIFS(IncrementalChanges2015[1962],IncrementalChanges2015[[Enable]:[Enable]],TRUE,IncrementalChanges2015[[Voltage]:[Voltage]],CONCATENATE("&gt;",'Age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J56">
        <f>SUMIFS(IncrementalChanges2015[1961],IncrementalChanges2015[[Enable]:[Enable]],TRUE,IncrementalChanges2015[[Voltage]:[Voltage]],CONCATENATE("&gt;",'Age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K56">
        <f>SUMIFS(IncrementalChanges2015[1960],IncrementalChanges2015[[Enable]:[Enable]],TRUE,IncrementalChanges2015[[Voltage]:[Voltage]],CONCATENATE("&gt;",'Age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L56">
        <f>SUMIFS(IncrementalChanges2015[1959],IncrementalChanges2015[[Enable]:[Enable]],TRUE,IncrementalChanges2015[[Voltage]:[Voltage]],CONCATENATE("&gt;",'Age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M56">
        <f>SUMIFS(IncrementalChanges2015[1958],IncrementalChanges2015[[Enable]:[Enable]],TRUE,IncrementalChanges2015[[Voltage]:[Voltage]],CONCATENATE("&gt;",'Age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N56">
        <f>SUMIFS(IncrementalChanges2015[1957],IncrementalChanges2015[[Enable]:[Enable]],TRUE,IncrementalChanges2015[[Voltage]:[Voltage]],CONCATENATE("&gt;",'Age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O56">
        <f>SUMIFS(IncrementalChanges2015[1956],IncrementalChanges2015[[Enable]:[Enable]],TRUE,IncrementalChanges2015[[Voltage]:[Voltage]],CONCATENATE("&gt;",'Age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P56">
        <f>SUMIFS(IncrementalChanges2015[1955],IncrementalChanges2015[[Enable]:[Enable]],TRUE,IncrementalChanges2015[[Voltage]:[Voltage]],CONCATENATE("&gt;",'Age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Q56">
        <f>SUMIFS(IncrementalChanges2015[1954],IncrementalChanges2015[[Enable]:[Enable]],TRUE,IncrementalChanges2015[[Voltage]:[Voltage]],CONCATENATE("&gt;",'Age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R56">
        <f>SUMIFS(IncrementalChanges2015[1953],IncrementalChanges2015[[Enable]:[Enable]],TRUE,IncrementalChanges2015[[Voltage]:[Voltage]],CONCATENATE("&gt;",'Age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S56">
        <f>SUMIFS(IncrementalChanges2015[1952],IncrementalChanges2015[[Enable]:[Enable]],TRUE,IncrementalChanges2015[[Voltage]:[Voltage]],CONCATENATE("&gt;",'Age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T56">
        <f>SUMIFS(IncrementalChanges2015[1951],IncrementalChanges2015[[Enable]:[Enable]],TRUE,IncrementalChanges2015[[Voltage]:[Voltage]],CONCATENATE("&gt;",'Age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U56">
        <f>SUMIFS(IncrementalChanges2015[1950],IncrementalChanges2015[[Enable]:[Enable]],TRUE,IncrementalChanges2015[[Voltage]:[Voltage]],CONCATENATE("&gt;",'Age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V56">
        <f>SUMIFS(IncrementalChanges2015[1949],IncrementalChanges2015[[Enable]:[Enable]],TRUE,IncrementalChanges2015[[Voltage]:[Voltage]],CONCATENATE("&gt;",'Age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W56">
        <f>SUMIFS(IncrementalChanges2015[1948],IncrementalChanges2015[[Enable]:[Enable]],TRUE,IncrementalChanges2015[[Voltage]:[Voltage]],CONCATENATE("&gt;",'Age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X56">
        <f>SUMIFS(IncrementalChanges2015[1947],IncrementalChanges2015[[Enable]:[Enable]],TRUE,IncrementalChanges2015[[Voltage]:[Voltage]],CONCATENATE("&gt;",'Age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Y56">
        <f>SUMIFS(IncrementalChanges2015[1946],IncrementalChanges2015[[Enable]:[Enable]],TRUE,IncrementalChanges2015[[Voltage]:[Voltage]],CONCATENATE("&gt;",'Age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Z56">
        <f>SUMIFS(IncrementalChanges2015[1945],IncrementalChanges2015[[Enable]:[Enable]],TRUE,IncrementalChanges2015[[Voltage]:[Voltage]],CONCATENATE("&gt;",'Age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A56">
        <f>SUMIFS(IncrementalChanges2015[1944],IncrementalChanges2015[[Enable]:[Enable]],TRUE,IncrementalChanges2015[[Voltage]:[Voltage]],CONCATENATE("&gt;",'Age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B56">
        <f>SUMIFS(IncrementalChanges2015[1943],IncrementalChanges2015[[Enable]:[Enable]],TRUE,IncrementalChanges2015[[Voltage]:[Voltage]],CONCATENATE("&gt;",'Age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C56">
        <f>SUMIFS(IncrementalChanges2015[1942],IncrementalChanges2015[[Enable]:[Enable]],TRUE,IncrementalChanges2015[[Voltage]:[Voltage]],CONCATENATE("&gt;",'Age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D56">
        <f>SUMIFS(IncrementalChanges2015[1941],IncrementalChanges2015[[Enable]:[Enable]],TRUE,IncrementalChanges2015[[Voltage]:[Voltage]],CONCATENATE("&gt;",'Age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E56">
        <f>SUMIFS(IncrementalChanges2015[1940],IncrementalChanges2015[[Enable]:[Enable]],TRUE,IncrementalChanges2015[[Voltage]:[Voltage]],CONCATENATE("&gt;",'Age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F56">
        <f>SUMIFS(IncrementalChanges2015[1939],IncrementalChanges2015[[Enable]:[Enable]],TRUE,IncrementalChanges2015[[Voltage]:[Voltage]],CONCATENATE("&gt;",'Age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G56">
        <f>SUMIFS(IncrementalChanges2015[1938],IncrementalChanges2015[[Enable]:[Enable]],TRUE,IncrementalChanges2015[[Voltage]:[Voltage]],CONCATENATE("&gt;",'Age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H56">
        <f>SUMIFS(IncrementalChanges2015[1937],IncrementalChanges2015[[Enable]:[Enable]],TRUE,IncrementalChanges2015[[Voltage]:[Voltage]],CONCATENATE("&gt;",'Age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I56">
        <f>SUMIFS(IncrementalChanges2015[1936],IncrementalChanges2015[[Enable]:[Enable]],TRUE,IncrementalChanges2015[[Voltage]:[Voltage]],CONCATENATE("&gt;",'Age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J56">
        <f>SUMIFS(IncrementalChanges2015[1935],IncrementalChanges2015[[Enable]:[Enable]],TRUE,IncrementalChanges2015[[Voltage]:[Voltage]],CONCATENATE("&gt;",'Age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K56">
        <f>SUMIFS(IncrementalChanges2015[1934],IncrementalChanges2015[[Enable]:[Enable]],TRUE,IncrementalChanges2015[[Voltage]:[Voltage]],CONCATENATE("&gt;",'Age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L56">
        <f>SUMIFS(IncrementalChanges2015[1933],IncrementalChanges2015[[Enable]:[Enable]],TRUE,IncrementalChanges2015[[Voltage]:[Voltage]],CONCATENATE("&gt;",'Age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M56">
        <f>SUMIFS(IncrementalChanges2015[1932],IncrementalChanges2015[[Enable]:[Enable]],TRUE,IncrementalChanges2015[[Voltage]:[Voltage]],CONCATENATE("&gt;",'Age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N56">
        <f>SUMIFS(IncrementalChanges2015[1931],IncrementalChanges2015[[Enable]:[Enable]],TRUE,IncrementalChanges2015[[Voltage]:[Voltage]],CONCATENATE("&gt;",'Age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O56">
        <f>SUMIFS(IncrementalChanges2015[1930],IncrementalChanges2015[[Enable]:[Enable]],TRUE,IncrementalChanges2015[[Voltage]:[Voltage]],CONCATENATE("&gt;",'Age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P56">
        <f>SUMIFS(IncrementalChanges2015[1929],IncrementalChanges2015[[Enable]:[Enable]],TRUE,IncrementalChanges2015[[Voltage]:[Voltage]],CONCATENATE("&gt;",'Age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Q56">
        <f>SUMIFS(IncrementalChanges2015[1928],IncrementalChanges2015[[Enable]:[Enable]],TRUE,IncrementalChanges2015[[Voltage]:[Voltage]],CONCATENATE("&gt;",'Age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R56">
        <f>SUMIFS(IncrementalChanges2015[1927],IncrementalChanges2015[[Enable]:[Enable]],TRUE,IncrementalChanges2015[[Voltage]:[Voltage]],CONCATENATE("&gt;",'Age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S56">
        <f>SUMIFS(IncrementalChanges2015[1926],IncrementalChanges2015[[Enable]:[Enable]],TRUE,IncrementalChanges2015[[Voltage]:[Voltage]],CONCATENATE("&gt;",'Age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T56">
        <f>SUMIFS(IncrementalChanges2015[1925],IncrementalChanges2015[[Enable]:[Enable]],TRUE,IncrementalChanges2015[[Voltage]:[Voltage]],CONCATENATE("&gt;",'Age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U56">
        <f>SUMIFS(IncrementalChanges2015[1924],IncrementalChanges2015[[Enable]:[Enable]],TRUE,IncrementalChanges2015[[Voltage]:[Voltage]],CONCATENATE("&gt;",'Age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</row>
    <row r="57" spans="3:99" x14ac:dyDescent="0.3">
      <c r="C57" t="s">
        <v>15</v>
      </c>
      <c r="D57">
        <v>276</v>
      </c>
      <c r="E57">
        <v>330</v>
      </c>
      <c r="F57" t="s">
        <v>5</v>
      </c>
      <c r="G57" s="1">
        <f t="shared" si="4"/>
        <v>0</v>
      </c>
      <c r="H57">
        <f>SUMIFS(IncrementalChanges2015[2015],IncrementalChanges2015[[Enable]:[Enable]],TRUE,IncrementalChanges2015[[Voltage]:[Voltage]],CONCATENATE("&gt;",'Age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I57">
        <f>SUMIFS(IncrementalChanges2015[2014],IncrementalChanges2015[[Enable]:[Enable]],TRUE,IncrementalChanges2015[[Voltage]:[Voltage]],CONCATENATE("&gt;",'Age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J57">
        <f>SUMIFS(IncrementalChanges2015[2013],IncrementalChanges2015[[Enable]:[Enable]],TRUE,IncrementalChanges2015[[Voltage]:[Voltage]],CONCATENATE("&gt;",'Age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K57">
        <f>SUMIFS(IncrementalChanges2015[2012],IncrementalChanges2015[[Enable]:[Enable]],TRUE,IncrementalChanges2015[[Voltage]:[Voltage]],CONCATENATE("&gt;",'Age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L57">
        <f>SUMIFS(IncrementalChanges2015[2011],IncrementalChanges2015[[Enable]:[Enable]],TRUE,IncrementalChanges2015[[Voltage]:[Voltage]],CONCATENATE("&gt;",'Age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M57">
        <f>SUMIFS(IncrementalChanges2015[2010],IncrementalChanges2015[[Enable]:[Enable]],TRUE,IncrementalChanges2015[[Voltage]:[Voltage]],CONCATENATE("&gt;",'Age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N57">
        <f>SUMIFS(IncrementalChanges2015[2009],IncrementalChanges2015[[Enable]:[Enable]],TRUE,IncrementalChanges2015[[Voltage]:[Voltage]],CONCATENATE("&gt;",'Age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O57">
        <f>SUMIFS(IncrementalChanges2015[2008],IncrementalChanges2015[[Enable]:[Enable]],TRUE,IncrementalChanges2015[[Voltage]:[Voltage]],CONCATENATE("&gt;",'Age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P57">
        <f>SUMIFS(IncrementalChanges2015[2007],IncrementalChanges2015[[Enable]:[Enable]],TRUE,IncrementalChanges2015[[Voltage]:[Voltage]],CONCATENATE("&gt;",'Age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Q57">
        <f>SUMIFS(IncrementalChanges2015[2006],IncrementalChanges2015[[Enable]:[Enable]],TRUE,IncrementalChanges2015[[Voltage]:[Voltage]],CONCATENATE("&gt;",'Age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R57">
        <f>SUMIFS(IncrementalChanges2015[2005],IncrementalChanges2015[[Enable]:[Enable]],TRUE,IncrementalChanges2015[[Voltage]:[Voltage]],CONCATENATE("&gt;",'Age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S57">
        <f>SUMIFS(IncrementalChanges2015[2004],IncrementalChanges2015[[Enable]:[Enable]],TRUE,IncrementalChanges2015[[Voltage]:[Voltage]],CONCATENATE("&gt;",'Age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T57">
        <f>SUMIFS(IncrementalChanges2015[2003],IncrementalChanges2015[[Enable]:[Enable]],TRUE,IncrementalChanges2015[[Voltage]:[Voltage]],CONCATENATE("&gt;",'Age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U57">
        <f>SUMIFS(IncrementalChanges2015[2002],IncrementalChanges2015[[Enable]:[Enable]],TRUE,IncrementalChanges2015[[Voltage]:[Voltage]],CONCATENATE("&gt;",'Age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V57">
        <f>SUMIFS(IncrementalChanges2015[2001],IncrementalChanges2015[[Enable]:[Enable]],TRUE,IncrementalChanges2015[[Voltage]:[Voltage]],CONCATENATE("&gt;",'Age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W57">
        <f>SUMIFS(IncrementalChanges2015[2000],IncrementalChanges2015[[Enable]:[Enable]],TRUE,IncrementalChanges2015[[Voltage]:[Voltage]],CONCATENATE("&gt;",'Age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X57">
        <f>SUMIFS(IncrementalChanges2015[1999],IncrementalChanges2015[[Enable]:[Enable]],TRUE,IncrementalChanges2015[[Voltage]:[Voltage]],CONCATENATE("&gt;",'Age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Y57">
        <f>SUMIFS(IncrementalChanges2015[1998],IncrementalChanges2015[[Enable]:[Enable]],TRUE,IncrementalChanges2015[[Voltage]:[Voltage]],CONCATENATE("&gt;",'Age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Z57">
        <f>SUMIFS(IncrementalChanges2015[1997],IncrementalChanges2015[[Enable]:[Enable]],TRUE,IncrementalChanges2015[[Voltage]:[Voltage]],CONCATENATE("&gt;",'Age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A57">
        <f>SUMIFS(IncrementalChanges2015[1996],IncrementalChanges2015[[Enable]:[Enable]],TRUE,IncrementalChanges2015[[Voltage]:[Voltage]],CONCATENATE("&gt;",'Age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B57">
        <f>SUMIFS(IncrementalChanges2015[1995],IncrementalChanges2015[[Enable]:[Enable]],TRUE,IncrementalChanges2015[[Voltage]:[Voltage]],CONCATENATE("&gt;",'Age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C57">
        <f>SUMIFS(IncrementalChanges2015[1994],IncrementalChanges2015[[Enable]:[Enable]],TRUE,IncrementalChanges2015[[Voltage]:[Voltage]],CONCATENATE("&gt;",'Age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D57">
        <f>SUMIFS(IncrementalChanges2015[1993],IncrementalChanges2015[[Enable]:[Enable]],TRUE,IncrementalChanges2015[[Voltage]:[Voltage]],CONCATENATE("&gt;",'Age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E57">
        <f>SUMIFS(IncrementalChanges2015[1992],IncrementalChanges2015[[Enable]:[Enable]],TRUE,IncrementalChanges2015[[Voltage]:[Voltage]],CONCATENATE("&gt;",'Age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F57">
        <f>SUMIFS(IncrementalChanges2015[1991],IncrementalChanges2015[[Enable]:[Enable]],TRUE,IncrementalChanges2015[[Voltage]:[Voltage]],CONCATENATE("&gt;",'Age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G57">
        <f>SUMIFS(IncrementalChanges2015[1990],IncrementalChanges2015[[Enable]:[Enable]],TRUE,IncrementalChanges2015[[Voltage]:[Voltage]],CONCATENATE("&gt;",'Age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H57">
        <f>SUMIFS(IncrementalChanges2015[1989],IncrementalChanges2015[[Enable]:[Enable]],TRUE,IncrementalChanges2015[[Voltage]:[Voltage]],CONCATENATE("&gt;",'Age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I57">
        <f>SUMIFS(IncrementalChanges2015[1988],IncrementalChanges2015[[Enable]:[Enable]],TRUE,IncrementalChanges2015[[Voltage]:[Voltage]],CONCATENATE("&gt;",'Age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J57">
        <f>SUMIFS(IncrementalChanges2015[1987],IncrementalChanges2015[[Enable]:[Enable]],TRUE,IncrementalChanges2015[[Voltage]:[Voltage]],CONCATENATE("&gt;",'Age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K57">
        <f>SUMIFS(IncrementalChanges2015[1986],IncrementalChanges2015[[Enable]:[Enable]],TRUE,IncrementalChanges2015[[Voltage]:[Voltage]],CONCATENATE("&gt;",'Age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L57">
        <f>SUMIFS(IncrementalChanges2015[1985],IncrementalChanges2015[[Enable]:[Enable]],TRUE,IncrementalChanges2015[[Voltage]:[Voltage]],CONCATENATE("&gt;",'Age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M57">
        <f>SUMIFS(IncrementalChanges2015[1984],IncrementalChanges2015[[Enable]:[Enable]],TRUE,IncrementalChanges2015[[Voltage]:[Voltage]],CONCATENATE("&gt;",'Age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N57">
        <f>SUMIFS(IncrementalChanges2015[1983],IncrementalChanges2015[[Enable]:[Enable]],TRUE,IncrementalChanges2015[[Voltage]:[Voltage]],CONCATENATE("&gt;",'Age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O57">
        <f>SUMIFS(IncrementalChanges2015[1982],IncrementalChanges2015[[Enable]:[Enable]],TRUE,IncrementalChanges2015[[Voltage]:[Voltage]],CONCATENATE("&gt;",'Age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P57">
        <f>SUMIFS(IncrementalChanges2015[1981],IncrementalChanges2015[[Enable]:[Enable]],TRUE,IncrementalChanges2015[[Voltage]:[Voltage]],CONCATENATE("&gt;",'Age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Q57">
        <f>SUMIFS(IncrementalChanges2015[1980],IncrementalChanges2015[[Enable]:[Enable]],TRUE,IncrementalChanges2015[[Voltage]:[Voltage]],CONCATENATE("&gt;",'Age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R57">
        <f>SUMIFS(IncrementalChanges2015[1979],IncrementalChanges2015[[Enable]:[Enable]],TRUE,IncrementalChanges2015[[Voltage]:[Voltage]],CONCATENATE("&gt;",'Age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S57">
        <f>SUMIFS(IncrementalChanges2015[1978],IncrementalChanges2015[[Enable]:[Enable]],TRUE,IncrementalChanges2015[[Voltage]:[Voltage]],CONCATENATE("&gt;",'Age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T57">
        <f>SUMIFS(IncrementalChanges2015[1977],IncrementalChanges2015[[Enable]:[Enable]],TRUE,IncrementalChanges2015[[Voltage]:[Voltage]],CONCATENATE("&gt;",'Age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U57">
        <f>SUMIFS(IncrementalChanges2015[1976],IncrementalChanges2015[[Enable]:[Enable]],TRUE,IncrementalChanges2015[[Voltage]:[Voltage]],CONCATENATE("&gt;",'Age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V57">
        <f>SUMIFS(IncrementalChanges2015[1975],IncrementalChanges2015[[Enable]:[Enable]],TRUE,IncrementalChanges2015[[Voltage]:[Voltage]],CONCATENATE("&gt;",'Age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W57">
        <f>SUMIFS(IncrementalChanges2015[1974],IncrementalChanges2015[[Enable]:[Enable]],TRUE,IncrementalChanges2015[[Voltage]:[Voltage]],CONCATENATE("&gt;",'Age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X57">
        <f>SUMIFS(IncrementalChanges2015[1973],IncrementalChanges2015[[Enable]:[Enable]],TRUE,IncrementalChanges2015[[Voltage]:[Voltage]],CONCATENATE("&gt;",'Age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Y57">
        <f>SUMIFS(IncrementalChanges2015[1972],IncrementalChanges2015[[Enable]:[Enable]],TRUE,IncrementalChanges2015[[Voltage]:[Voltage]],CONCATENATE("&gt;",'Age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Z57">
        <f>SUMIFS(IncrementalChanges2015[1971],IncrementalChanges2015[[Enable]:[Enable]],TRUE,IncrementalChanges2015[[Voltage]:[Voltage]],CONCATENATE("&gt;",'Age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A57">
        <f>SUMIFS(IncrementalChanges2015[1970],IncrementalChanges2015[[Enable]:[Enable]],TRUE,IncrementalChanges2015[[Voltage]:[Voltage]],CONCATENATE("&gt;",'Age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B57">
        <f>SUMIFS(IncrementalChanges2015[1969],IncrementalChanges2015[[Enable]:[Enable]],TRUE,IncrementalChanges2015[[Voltage]:[Voltage]],CONCATENATE("&gt;",'Age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C57">
        <f>SUMIFS(IncrementalChanges2015[1968],IncrementalChanges2015[[Enable]:[Enable]],TRUE,IncrementalChanges2015[[Voltage]:[Voltage]],CONCATENATE("&gt;",'Age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D57">
        <f>SUMIFS(IncrementalChanges2015[1967],IncrementalChanges2015[[Enable]:[Enable]],TRUE,IncrementalChanges2015[[Voltage]:[Voltage]],CONCATENATE("&gt;",'Age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E57">
        <f>SUMIFS(IncrementalChanges2015[1966],IncrementalChanges2015[[Enable]:[Enable]],TRUE,IncrementalChanges2015[[Voltage]:[Voltage]],CONCATENATE("&gt;",'Age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F57">
        <f>SUMIFS(IncrementalChanges2015[1965],IncrementalChanges2015[[Enable]:[Enable]],TRUE,IncrementalChanges2015[[Voltage]:[Voltage]],CONCATENATE("&gt;",'Age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G57">
        <f>SUMIFS(IncrementalChanges2015[1964],IncrementalChanges2015[[Enable]:[Enable]],TRUE,IncrementalChanges2015[[Voltage]:[Voltage]],CONCATENATE("&gt;",'Age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H57">
        <f>SUMIFS(IncrementalChanges2015[1963],IncrementalChanges2015[[Enable]:[Enable]],TRUE,IncrementalChanges2015[[Voltage]:[Voltage]],CONCATENATE("&gt;",'Age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I57">
        <f>SUMIFS(IncrementalChanges2015[1962],IncrementalChanges2015[[Enable]:[Enable]],TRUE,IncrementalChanges2015[[Voltage]:[Voltage]],CONCATENATE("&gt;",'Age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J57">
        <f>SUMIFS(IncrementalChanges2015[1961],IncrementalChanges2015[[Enable]:[Enable]],TRUE,IncrementalChanges2015[[Voltage]:[Voltage]],CONCATENATE("&gt;",'Age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K57">
        <f>SUMIFS(IncrementalChanges2015[1960],IncrementalChanges2015[[Enable]:[Enable]],TRUE,IncrementalChanges2015[[Voltage]:[Voltage]],CONCATENATE("&gt;",'Age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L57">
        <f>SUMIFS(IncrementalChanges2015[1959],IncrementalChanges2015[[Enable]:[Enable]],TRUE,IncrementalChanges2015[[Voltage]:[Voltage]],CONCATENATE("&gt;",'Age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M57">
        <f>SUMIFS(IncrementalChanges2015[1958],IncrementalChanges2015[[Enable]:[Enable]],TRUE,IncrementalChanges2015[[Voltage]:[Voltage]],CONCATENATE("&gt;",'Age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N57">
        <f>SUMIFS(IncrementalChanges2015[1957],IncrementalChanges2015[[Enable]:[Enable]],TRUE,IncrementalChanges2015[[Voltage]:[Voltage]],CONCATENATE("&gt;",'Age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O57">
        <f>SUMIFS(IncrementalChanges2015[1956],IncrementalChanges2015[[Enable]:[Enable]],TRUE,IncrementalChanges2015[[Voltage]:[Voltage]],CONCATENATE("&gt;",'Age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P57">
        <f>SUMIFS(IncrementalChanges2015[1955],IncrementalChanges2015[[Enable]:[Enable]],TRUE,IncrementalChanges2015[[Voltage]:[Voltage]],CONCATENATE("&gt;",'Age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Q57">
        <f>SUMIFS(IncrementalChanges2015[1954],IncrementalChanges2015[[Enable]:[Enable]],TRUE,IncrementalChanges2015[[Voltage]:[Voltage]],CONCATENATE("&gt;",'Age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R57">
        <f>SUMIFS(IncrementalChanges2015[1953],IncrementalChanges2015[[Enable]:[Enable]],TRUE,IncrementalChanges2015[[Voltage]:[Voltage]],CONCATENATE("&gt;",'Age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S57">
        <f>SUMIFS(IncrementalChanges2015[1952],IncrementalChanges2015[[Enable]:[Enable]],TRUE,IncrementalChanges2015[[Voltage]:[Voltage]],CONCATENATE("&gt;",'Age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T57">
        <f>SUMIFS(IncrementalChanges2015[1951],IncrementalChanges2015[[Enable]:[Enable]],TRUE,IncrementalChanges2015[[Voltage]:[Voltage]],CONCATENATE("&gt;",'Age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U57">
        <f>SUMIFS(IncrementalChanges2015[1950],IncrementalChanges2015[[Enable]:[Enable]],TRUE,IncrementalChanges2015[[Voltage]:[Voltage]],CONCATENATE("&gt;",'Age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V57">
        <f>SUMIFS(IncrementalChanges2015[1949],IncrementalChanges2015[[Enable]:[Enable]],TRUE,IncrementalChanges2015[[Voltage]:[Voltage]],CONCATENATE("&gt;",'Age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W57">
        <f>SUMIFS(IncrementalChanges2015[1948],IncrementalChanges2015[[Enable]:[Enable]],TRUE,IncrementalChanges2015[[Voltage]:[Voltage]],CONCATENATE("&gt;",'Age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X57">
        <f>SUMIFS(IncrementalChanges2015[1947],IncrementalChanges2015[[Enable]:[Enable]],TRUE,IncrementalChanges2015[[Voltage]:[Voltage]],CONCATENATE("&gt;",'Age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Y57">
        <f>SUMIFS(IncrementalChanges2015[1946],IncrementalChanges2015[[Enable]:[Enable]],TRUE,IncrementalChanges2015[[Voltage]:[Voltage]],CONCATENATE("&gt;",'Age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Z57">
        <f>SUMIFS(IncrementalChanges2015[1945],IncrementalChanges2015[[Enable]:[Enable]],TRUE,IncrementalChanges2015[[Voltage]:[Voltage]],CONCATENATE("&gt;",'Age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A57">
        <f>SUMIFS(IncrementalChanges2015[1944],IncrementalChanges2015[[Enable]:[Enable]],TRUE,IncrementalChanges2015[[Voltage]:[Voltage]],CONCATENATE("&gt;",'Age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B57">
        <f>SUMIFS(IncrementalChanges2015[1943],IncrementalChanges2015[[Enable]:[Enable]],TRUE,IncrementalChanges2015[[Voltage]:[Voltage]],CONCATENATE("&gt;",'Age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C57">
        <f>SUMIFS(IncrementalChanges2015[1942],IncrementalChanges2015[[Enable]:[Enable]],TRUE,IncrementalChanges2015[[Voltage]:[Voltage]],CONCATENATE("&gt;",'Age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D57">
        <f>SUMIFS(IncrementalChanges2015[1941],IncrementalChanges2015[[Enable]:[Enable]],TRUE,IncrementalChanges2015[[Voltage]:[Voltage]],CONCATENATE("&gt;",'Age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E57">
        <f>SUMIFS(IncrementalChanges2015[1940],IncrementalChanges2015[[Enable]:[Enable]],TRUE,IncrementalChanges2015[[Voltage]:[Voltage]],CONCATENATE("&gt;",'Age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F57">
        <f>SUMIFS(IncrementalChanges2015[1939],IncrementalChanges2015[[Enable]:[Enable]],TRUE,IncrementalChanges2015[[Voltage]:[Voltage]],CONCATENATE("&gt;",'Age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G57">
        <f>SUMIFS(IncrementalChanges2015[1938],IncrementalChanges2015[[Enable]:[Enable]],TRUE,IncrementalChanges2015[[Voltage]:[Voltage]],CONCATENATE("&gt;",'Age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H57">
        <f>SUMIFS(IncrementalChanges2015[1937],IncrementalChanges2015[[Enable]:[Enable]],TRUE,IncrementalChanges2015[[Voltage]:[Voltage]],CONCATENATE("&gt;",'Age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I57">
        <f>SUMIFS(IncrementalChanges2015[1936],IncrementalChanges2015[[Enable]:[Enable]],TRUE,IncrementalChanges2015[[Voltage]:[Voltage]],CONCATENATE("&gt;",'Age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J57">
        <f>SUMIFS(IncrementalChanges2015[1935],IncrementalChanges2015[[Enable]:[Enable]],TRUE,IncrementalChanges2015[[Voltage]:[Voltage]],CONCATENATE("&gt;",'Age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K57">
        <f>SUMIFS(IncrementalChanges2015[1934],IncrementalChanges2015[[Enable]:[Enable]],TRUE,IncrementalChanges2015[[Voltage]:[Voltage]],CONCATENATE("&gt;",'Age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L57">
        <f>SUMIFS(IncrementalChanges2015[1933],IncrementalChanges2015[[Enable]:[Enable]],TRUE,IncrementalChanges2015[[Voltage]:[Voltage]],CONCATENATE("&gt;",'Age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M57">
        <f>SUMIFS(IncrementalChanges2015[1932],IncrementalChanges2015[[Enable]:[Enable]],TRUE,IncrementalChanges2015[[Voltage]:[Voltage]],CONCATENATE("&gt;",'Age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N57">
        <f>SUMIFS(IncrementalChanges2015[1931],IncrementalChanges2015[[Enable]:[Enable]],TRUE,IncrementalChanges2015[[Voltage]:[Voltage]],CONCATENATE("&gt;",'Age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O57">
        <f>SUMIFS(IncrementalChanges2015[1930],IncrementalChanges2015[[Enable]:[Enable]],TRUE,IncrementalChanges2015[[Voltage]:[Voltage]],CONCATENATE("&gt;",'Age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P57">
        <f>SUMIFS(IncrementalChanges2015[1929],IncrementalChanges2015[[Enable]:[Enable]],TRUE,IncrementalChanges2015[[Voltage]:[Voltage]],CONCATENATE("&gt;",'Age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Q57">
        <f>SUMIFS(IncrementalChanges2015[1928],IncrementalChanges2015[[Enable]:[Enable]],TRUE,IncrementalChanges2015[[Voltage]:[Voltage]],CONCATENATE("&gt;",'Age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R57">
        <f>SUMIFS(IncrementalChanges2015[1927],IncrementalChanges2015[[Enable]:[Enable]],TRUE,IncrementalChanges2015[[Voltage]:[Voltage]],CONCATENATE("&gt;",'Age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S57">
        <f>SUMIFS(IncrementalChanges2015[1926],IncrementalChanges2015[[Enable]:[Enable]],TRUE,IncrementalChanges2015[[Voltage]:[Voltage]],CONCATENATE("&gt;",'Age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T57">
        <f>SUMIFS(IncrementalChanges2015[1925],IncrementalChanges2015[[Enable]:[Enable]],TRUE,IncrementalChanges2015[[Voltage]:[Voltage]],CONCATENATE("&gt;",'Age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U57">
        <f>SUMIFS(IncrementalChanges2015[1924],IncrementalChanges2015[[Enable]:[Enable]],TRUE,IncrementalChanges2015[[Voltage]:[Voltage]],CONCATENATE("&gt;",'Age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</row>
    <row r="58" spans="3:99" x14ac:dyDescent="0.3">
      <c r="C58" t="s">
        <v>16</v>
      </c>
      <c r="D58">
        <v>331</v>
      </c>
      <c r="E58">
        <v>500</v>
      </c>
      <c r="F58" t="s">
        <v>5</v>
      </c>
      <c r="G58" s="1">
        <f t="shared" si="4"/>
        <v>0</v>
      </c>
      <c r="H58">
        <f>SUMIFS(IncrementalChanges2015[2015],IncrementalChanges2015[[Enable]:[Enable]],TRUE,IncrementalChanges2015[[Voltage]:[Voltage]],CONCATENATE("&gt;",'Age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I58">
        <f>SUMIFS(IncrementalChanges2015[2014],IncrementalChanges2015[[Enable]:[Enable]],TRUE,IncrementalChanges2015[[Voltage]:[Voltage]],CONCATENATE("&gt;",'Age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J58">
        <f>SUMIFS(IncrementalChanges2015[2013],IncrementalChanges2015[[Enable]:[Enable]],TRUE,IncrementalChanges2015[[Voltage]:[Voltage]],CONCATENATE("&gt;",'Age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K58">
        <f>SUMIFS(IncrementalChanges2015[2012],IncrementalChanges2015[[Enable]:[Enable]],TRUE,IncrementalChanges2015[[Voltage]:[Voltage]],CONCATENATE("&gt;",'Age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L58">
        <f>SUMIFS(IncrementalChanges2015[2011],IncrementalChanges2015[[Enable]:[Enable]],TRUE,IncrementalChanges2015[[Voltage]:[Voltage]],CONCATENATE("&gt;",'Age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M58">
        <f>SUMIFS(IncrementalChanges2015[2010],IncrementalChanges2015[[Enable]:[Enable]],TRUE,IncrementalChanges2015[[Voltage]:[Voltage]],CONCATENATE("&gt;",'Age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N58">
        <f>SUMIFS(IncrementalChanges2015[2009],IncrementalChanges2015[[Enable]:[Enable]],TRUE,IncrementalChanges2015[[Voltage]:[Voltage]],CONCATENATE("&gt;",'Age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O58">
        <f>SUMIFS(IncrementalChanges2015[2008],IncrementalChanges2015[[Enable]:[Enable]],TRUE,IncrementalChanges2015[[Voltage]:[Voltage]],CONCATENATE("&gt;",'Age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P58">
        <f>SUMIFS(IncrementalChanges2015[2007],IncrementalChanges2015[[Enable]:[Enable]],TRUE,IncrementalChanges2015[[Voltage]:[Voltage]],CONCATENATE("&gt;",'Age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Q58">
        <f>SUMIFS(IncrementalChanges2015[2006],IncrementalChanges2015[[Enable]:[Enable]],TRUE,IncrementalChanges2015[[Voltage]:[Voltage]],CONCATENATE("&gt;",'Age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R58">
        <f>SUMIFS(IncrementalChanges2015[2005],IncrementalChanges2015[[Enable]:[Enable]],TRUE,IncrementalChanges2015[[Voltage]:[Voltage]],CONCATENATE("&gt;",'Age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S58">
        <f>SUMIFS(IncrementalChanges2015[2004],IncrementalChanges2015[[Enable]:[Enable]],TRUE,IncrementalChanges2015[[Voltage]:[Voltage]],CONCATENATE("&gt;",'Age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T58">
        <f>SUMIFS(IncrementalChanges2015[2003],IncrementalChanges2015[[Enable]:[Enable]],TRUE,IncrementalChanges2015[[Voltage]:[Voltage]],CONCATENATE("&gt;",'Age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U58">
        <f>SUMIFS(IncrementalChanges2015[2002],IncrementalChanges2015[[Enable]:[Enable]],TRUE,IncrementalChanges2015[[Voltage]:[Voltage]],CONCATENATE("&gt;",'Age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V58">
        <f>SUMIFS(IncrementalChanges2015[2001],IncrementalChanges2015[[Enable]:[Enable]],TRUE,IncrementalChanges2015[[Voltage]:[Voltage]],CONCATENATE("&gt;",'Age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W58">
        <f>SUMIFS(IncrementalChanges2015[2000],IncrementalChanges2015[[Enable]:[Enable]],TRUE,IncrementalChanges2015[[Voltage]:[Voltage]],CONCATENATE("&gt;",'Age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X58">
        <f>SUMIFS(IncrementalChanges2015[1999],IncrementalChanges2015[[Enable]:[Enable]],TRUE,IncrementalChanges2015[[Voltage]:[Voltage]],CONCATENATE("&gt;",'Age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Y58">
        <f>SUMIFS(IncrementalChanges2015[1998],IncrementalChanges2015[[Enable]:[Enable]],TRUE,IncrementalChanges2015[[Voltage]:[Voltage]],CONCATENATE("&gt;",'Age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Z58">
        <f>SUMIFS(IncrementalChanges2015[1997],IncrementalChanges2015[[Enable]:[Enable]],TRUE,IncrementalChanges2015[[Voltage]:[Voltage]],CONCATENATE("&gt;",'Age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A58">
        <f>SUMIFS(IncrementalChanges2015[1996],IncrementalChanges2015[[Enable]:[Enable]],TRUE,IncrementalChanges2015[[Voltage]:[Voltage]],CONCATENATE("&gt;",'Age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B58">
        <f>SUMIFS(IncrementalChanges2015[1995],IncrementalChanges2015[[Enable]:[Enable]],TRUE,IncrementalChanges2015[[Voltage]:[Voltage]],CONCATENATE("&gt;",'Age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C58">
        <f>SUMIFS(IncrementalChanges2015[1994],IncrementalChanges2015[[Enable]:[Enable]],TRUE,IncrementalChanges2015[[Voltage]:[Voltage]],CONCATENATE("&gt;",'Age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D58">
        <f>SUMIFS(IncrementalChanges2015[1993],IncrementalChanges2015[[Enable]:[Enable]],TRUE,IncrementalChanges2015[[Voltage]:[Voltage]],CONCATENATE("&gt;",'Age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E58">
        <f>SUMIFS(IncrementalChanges2015[1992],IncrementalChanges2015[[Enable]:[Enable]],TRUE,IncrementalChanges2015[[Voltage]:[Voltage]],CONCATENATE("&gt;",'Age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F58">
        <f>SUMIFS(IncrementalChanges2015[1991],IncrementalChanges2015[[Enable]:[Enable]],TRUE,IncrementalChanges2015[[Voltage]:[Voltage]],CONCATENATE("&gt;",'Age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G58">
        <f>SUMIFS(IncrementalChanges2015[1990],IncrementalChanges2015[[Enable]:[Enable]],TRUE,IncrementalChanges2015[[Voltage]:[Voltage]],CONCATENATE("&gt;",'Age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H58">
        <f>SUMIFS(IncrementalChanges2015[1989],IncrementalChanges2015[[Enable]:[Enable]],TRUE,IncrementalChanges2015[[Voltage]:[Voltage]],CONCATENATE("&gt;",'Age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I58">
        <f>SUMIFS(IncrementalChanges2015[1988],IncrementalChanges2015[[Enable]:[Enable]],TRUE,IncrementalChanges2015[[Voltage]:[Voltage]],CONCATENATE("&gt;",'Age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J58">
        <f>SUMIFS(IncrementalChanges2015[1987],IncrementalChanges2015[[Enable]:[Enable]],TRUE,IncrementalChanges2015[[Voltage]:[Voltage]],CONCATENATE("&gt;",'Age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K58">
        <f>SUMIFS(IncrementalChanges2015[1986],IncrementalChanges2015[[Enable]:[Enable]],TRUE,IncrementalChanges2015[[Voltage]:[Voltage]],CONCATENATE("&gt;",'Age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L58">
        <f>SUMIFS(IncrementalChanges2015[1985],IncrementalChanges2015[[Enable]:[Enable]],TRUE,IncrementalChanges2015[[Voltage]:[Voltage]],CONCATENATE("&gt;",'Age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M58">
        <f>SUMIFS(IncrementalChanges2015[1984],IncrementalChanges2015[[Enable]:[Enable]],TRUE,IncrementalChanges2015[[Voltage]:[Voltage]],CONCATENATE("&gt;",'Age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N58">
        <f>SUMIFS(IncrementalChanges2015[1983],IncrementalChanges2015[[Enable]:[Enable]],TRUE,IncrementalChanges2015[[Voltage]:[Voltage]],CONCATENATE("&gt;",'Age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O58">
        <f>SUMIFS(IncrementalChanges2015[1982],IncrementalChanges2015[[Enable]:[Enable]],TRUE,IncrementalChanges2015[[Voltage]:[Voltage]],CONCATENATE("&gt;",'Age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P58">
        <f>SUMIFS(IncrementalChanges2015[1981],IncrementalChanges2015[[Enable]:[Enable]],TRUE,IncrementalChanges2015[[Voltage]:[Voltage]],CONCATENATE("&gt;",'Age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Q58">
        <f>SUMIFS(IncrementalChanges2015[1980],IncrementalChanges2015[[Enable]:[Enable]],TRUE,IncrementalChanges2015[[Voltage]:[Voltage]],CONCATENATE("&gt;",'Age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R58">
        <f>SUMIFS(IncrementalChanges2015[1979],IncrementalChanges2015[[Enable]:[Enable]],TRUE,IncrementalChanges2015[[Voltage]:[Voltage]],CONCATENATE("&gt;",'Age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S58">
        <f>SUMIFS(IncrementalChanges2015[1978],IncrementalChanges2015[[Enable]:[Enable]],TRUE,IncrementalChanges2015[[Voltage]:[Voltage]],CONCATENATE("&gt;",'Age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T58">
        <f>SUMIFS(IncrementalChanges2015[1977],IncrementalChanges2015[[Enable]:[Enable]],TRUE,IncrementalChanges2015[[Voltage]:[Voltage]],CONCATENATE("&gt;",'Age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U58">
        <f>SUMIFS(IncrementalChanges2015[1976],IncrementalChanges2015[[Enable]:[Enable]],TRUE,IncrementalChanges2015[[Voltage]:[Voltage]],CONCATENATE("&gt;",'Age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V58">
        <f>SUMIFS(IncrementalChanges2015[1975],IncrementalChanges2015[[Enable]:[Enable]],TRUE,IncrementalChanges2015[[Voltage]:[Voltage]],CONCATENATE("&gt;",'Age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W58">
        <f>SUMIFS(IncrementalChanges2015[1974],IncrementalChanges2015[[Enable]:[Enable]],TRUE,IncrementalChanges2015[[Voltage]:[Voltage]],CONCATENATE("&gt;",'Age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X58">
        <f>SUMIFS(IncrementalChanges2015[1973],IncrementalChanges2015[[Enable]:[Enable]],TRUE,IncrementalChanges2015[[Voltage]:[Voltage]],CONCATENATE("&gt;",'Age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Y58">
        <f>SUMIFS(IncrementalChanges2015[1972],IncrementalChanges2015[[Enable]:[Enable]],TRUE,IncrementalChanges2015[[Voltage]:[Voltage]],CONCATENATE("&gt;",'Age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Z58">
        <f>SUMIFS(IncrementalChanges2015[1971],IncrementalChanges2015[[Enable]:[Enable]],TRUE,IncrementalChanges2015[[Voltage]:[Voltage]],CONCATENATE("&gt;",'Age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A58">
        <f>SUMIFS(IncrementalChanges2015[1970],IncrementalChanges2015[[Enable]:[Enable]],TRUE,IncrementalChanges2015[[Voltage]:[Voltage]],CONCATENATE("&gt;",'Age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B58">
        <f>SUMIFS(IncrementalChanges2015[1969],IncrementalChanges2015[[Enable]:[Enable]],TRUE,IncrementalChanges2015[[Voltage]:[Voltage]],CONCATENATE("&gt;",'Age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C58">
        <f>SUMIFS(IncrementalChanges2015[1968],IncrementalChanges2015[[Enable]:[Enable]],TRUE,IncrementalChanges2015[[Voltage]:[Voltage]],CONCATENATE("&gt;",'Age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D58">
        <f>SUMIFS(IncrementalChanges2015[1967],IncrementalChanges2015[[Enable]:[Enable]],TRUE,IncrementalChanges2015[[Voltage]:[Voltage]],CONCATENATE("&gt;",'Age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E58">
        <f>SUMIFS(IncrementalChanges2015[1966],IncrementalChanges2015[[Enable]:[Enable]],TRUE,IncrementalChanges2015[[Voltage]:[Voltage]],CONCATENATE("&gt;",'Age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F58">
        <f>SUMIFS(IncrementalChanges2015[1965],IncrementalChanges2015[[Enable]:[Enable]],TRUE,IncrementalChanges2015[[Voltage]:[Voltage]],CONCATENATE("&gt;",'Age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G58">
        <f>SUMIFS(IncrementalChanges2015[1964],IncrementalChanges2015[[Enable]:[Enable]],TRUE,IncrementalChanges2015[[Voltage]:[Voltage]],CONCATENATE("&gt;",'Age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H58">
        <f>SUMIFS(IncrementalChanges2015[1963],IncrementalChanges2015[[Enable]:[Enable]],TRUE,IncrementalChanges2015[[Voltage]:[Voltage]],CONCATENATE("&gt;",'Age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I58">
        <f>SUMIFS(IncrementalChanges2015[1962],IncrementalChanges2015[[Enable]:[Enable]],TRUE,IncrementalChanges2015[[Voltage]:[Voltage]],CONCATENATE("&gt;",'Age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J58">
        <f>SUMIFS(IncrementalChanges2015[1961],IncrementalChanges2015[[Enable]:[Enable]],TRUE,IncrementalChanges2015[[Voltage]:[Voltage]],CONCATENATE("&gt;",'Age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K58">
        <f>SUMIFS(IncrementalChanges2015[1960],IncrementalChanges2015[[Enable]:[Enable]],TRUE,IncrementalChanges2015[[Voltage]:[Voltage]],CONCATENATE("&gt;",'Age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L58">
        <f>SUMIFS(IncrementalChanges2015[1959],IncrementalChanges2015[[Enable]:[Enable]],TRUE,IncrementalChanges2015[[Voltage]:[Voltage]],CONCATENATE("&gt;",'Age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M58">
        <f>SUMIFS(IncrementalChanges2015[1958],IncrementalChanges2015[[Enable]:[Enable]],TRUE,IncrementalChanges2015[[Voltage]:[Voltage]],CONCATENATE("&gt;",'Age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N58">
        <f>SUMIFS(IncrementalChanges2015[1957],IncrementalChanges2015[[Enable]:[Enable]],TRUE,IncrementalChanges2015[[Voltage]:[Voltage]],CONCATENATE("&gt;",'Age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O58">
        <f>SUMIFS(IncrementalChanges2015[1956],IncrementalChanges2015[[Enable]:[Enable]],TRUE,IncrementalChanges2015[[Voltage]:[Voltage]],CONCATENATE("&gt;",'Age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P58">
        <f>SUMIFS(IncrementalChanges2015[1955],IncrementalChanges2015[[Enable]:[Enable]],TRUE,IncrementalChanges2015[[Voltage]:[Voltage]],CONCATENATE("&gt;",'Age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Q58">
        <f>SUMIFS(IncrementalChanges2015[1954],IncrementalChanges2015[[Enable]:[Enable]],TRUE,IncrementalChanges2015[[Voltage]:[Voltage]],CONCATENATE("&gt;",'Age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R58">
        <f>SUMIFS(IncrementalChanges2015[1953],IncrementalChanges2015[[Enable]:[Enable]],TRUE,IncrementalChanges2015[[Voltage]:[Voltage]],CONCATENATE("&gt;",'Age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S58">
        <f>SUMIFS(IncrementalChanges2015[1952],IncrementalChanges2015[[Enable]:[Enable]],TRUE,IncrementalChanges2015[[Voltage]:[Voltage]],CONCATENATE("&gt;",'Age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T58">
        <f>SUMIFS(IncrementalChanges2015[1951],IncrementalChanges2015[[Enable]:[Enable]],TRUE,IncrementalChanges2015[[Voltage]:[Voltage]],CONCATENATE("&gt;",'Age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U58">
        <f>SUMIFS(IncrementalChanges2015[1950],IncrementalChanges2015[[Enable]:[Enable]],TRUE,IncrementalChanges2015[[Voltage]:[Voltage]],CONCATENATE("&gt;",'Age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V58">
        <f>SUMIFS(IncrementalChanges2015[1949],IncrementalChanges2015[[Enable]:[Enable]],TRUE,IncrementalChanges2015[[Voltage]:[Voltage]],CONCATENATE("&gt;",'Age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W58">
        <f>SUMIFS(IncrementalChanges2015[1948],IncrementalChanges2015[[Enable]:[Enable]],TRUE,IncrementalChanges2015[[Voltage]:[Voltage]],CONCATENATE("&gt;",'Age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X58">
        <f>SUMIFS(IncrementalChanges2015[1947],IncrementalChanges2015[[Enable]:[Enable]],TRUE,IncrementalChanges2015[[Voltage]:[Voltage]],CONCATENATE("&gt;",'Age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Y58">
        <f>SUMIFS(IncrementalChanges2015[1946],IncrementalChanges2015[[Enable]:[Enable]],TRUE,IncrementalChanges2015[[Voltage]:[Voltage]],CONCATENATE("&gt;",'Age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Z58">
        <f>SUMIFS(IncrementalChanges2015[1945],IncrementalChanges2015[[Enable]:[Enable]],TRUE,IncrementalChanges2015[[Voltage]:[Voltage]],CONCATENATE("&gt;",'Age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A58">
        <f>SUMIFS(IncrementalChanges2015[1944],IncrementalChanges2015[[Enable]:[Enable]],TRUE,IncrementalChanges2015[[Voltage]:[Voltage]],CONCATENATE("&gt;",'Age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B58">
        <f>SUMIFS(IncrementalChanges2015[1943],IncrementalChanges2015[[Enable]:[Enable]],TRUE,IncrementalChanges2015[[Voltage]:[Voltage]],CONCATENATE("&gt;",'Age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C58">
        <f>SUMIFS(IncrementalChanges2015[1942],IncrementalChanges2015[[Enable]:[Enable]],TRUE,IncrementalChanges2015[[Voltage]:[Voltage]],CONCATENATE("&gt;",'Age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D58">
        <f>SUMIFS(IncrementalChanges2015[1941],IncrementalChanges2015[[Enable]:[Enable]],TRUE,IncrementalChanges2015[[Voltage]:[Voltage]],CONCATENATE("&gt;",'Age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E58">
        <f>SUMIFS(IncrementalChanges2015[1940],IncrementalChanges2015[[Enable]:[Enable]],TRUE,IncrementalChanges2015[[Voltage]:[Voltage]],CONCATENATE("&gt;",'Age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F58">
        <f>SUMIFS(IncrementalChanges2015[1939],IncrementalChanges2015[[Enable]:[Enable]],TRUE,IncrementalChanges2015[[Voltage]:[Voltage]],CONCATENATE("&gt;",'Age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G58">
        <f>SUMIFS(IncrementalChanges2015[1938],IncrementalChanges2015[[Enable]:[Enable]],TRUE,IncrementalChanges2015[[Voltage]:[Voltage]],CONCATENATE("&gt;",'Age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H58">
        <f>SUMIFS(IncrementalChanges2015[1937],IncrementalChanges2015[[Enable]:[Enable]],TRUE,IncrementalChanges2015[[Voltage]:[Voltage]],CONCATENATE("&gt;",'Age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I58">
        <f>SUMIFS(IncrementalChanges2015[1936],IncrementalChanges2015[[Enable]:[Enable]],TRUE,IncrementalChanges2015[[Voltage]:[Voltage]],CONCATENATE("&gt;",'Age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J58">
        <f>SUMIFS(IncrementalChanges2015[1935],IncrementalChanges2015[[Enable]:[Enable]],TRUE,IncrementalChanges2015[[Voltage]:[Voltage]],CONCATENATE("&gt;",'Age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K58">
        <f>SUMIFS(IncrementalChanges2015[1934],IncrementalChanges2015[[Enable]:[Enable]],TRUE,IncrementalChanges2015[[Voltage]:[Voltage]],CONCATENATE("&gt;",'Age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L58">
        <f>SUMIFS(IncrementalChanges2015[1933],IncrementalChanges2015[[Enable]:[Enable]],TRUE,IncrementalChanges2015[[Voltage]:[Voltage]],CONCATENATE("&gt;",'Age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M58">
        <f>SUMIFS(IncrementalChanges2015[1932],IncrementalChanges2015[[Enable]:[Enable]],TRUE,IncrementalChanges2015[[Voltage]:[Voltage]],CONCATENATE("&gt;",'Age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N58">
        <f>SUMIFS(IncrementalChanges2015[1931],IncrementalChanges2015[[Enable]:[Enable]],TRUE,IncrementalChanges2015[[Voltage]:[Voltage]],CONCATENATE("&gt;",'Age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O58">
        <f>SUMIFS(IncrementalChanges2015[1930],IncrementalChanges2015[[Enable]:[Enable]],TRUE,IncrementalChanges2015[[Voltage]:[Voltage]],CONCATENATE("&gt;",'Age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P58">
        <f>SUMIFS(IncrementalChanges2015[1929],IncrementalChanges2015[[Enable]:[Enable]],TRUE,IncrementalChanges2015[[Voltage]:[Voltage]],CONCATENATE("&gt;",'Age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Q58">
        <f>SUMIFS(IncrementalChanges2015[1928],IncrementalChanges2015[[Enable]:[Enable]],TRUE,IncrementalChanges2015[[Voltage]:[Voltage]],CONCATENATE("&gt;",'Age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R58">
        <f>SUMIFS(IncrementalChanges2015[1927],IncrementalChanges2015[[Enable]:[Enable]],TRUE,IncrementalChanges2015[[Voltage]:[Voltage]],CONCATENATE("&gt;",'Age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S58">
        <f>SUMIFS(IncrementalChanges2015[1926],IncrementalChanges2015[[Enable]:[Enable]],TRUE,IncrementalChanges2015[[Voltage]:[Voltage]],CONCATENATE("&gt;",'Age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T58">
        <f>SUMIFS(IncrementalChanges2015[1925],IncrementalChanges2015[[Enable]:[Enable]],TRUE,IncrementalChanges2015[[Voltage]:[Voltage]],CONCATENATE("&gt;",'Age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U58">
        <f>SUMIFS(IncrementalChanges2015[1924],IncrementalChanges2015[[Enable]:[Enable]],TRUE,IncrementalChanges2015[[Voltage]:[Voltage]],CONCATENATE("&gt;",'Age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</row>
    <row r="59" spans="3:99" x14ac:dyDescent="0.3">
      <c r="C59" t="s">
        <v>17</v>
      </c>
      <c r="D59">
        <v>501</v>
      </c>
      <c r="E59">
        <v>99999</v>
      </c>
      <c r="F59" t="s">
        <v>5</v>
      </c>
      <c r="G59" s="1">
        <f t="shared" si="4"/>
        <v>0</v>
      </c>
      <c r="H59">
        <f>SUMIFS(IncrementalChanges2015[2015],IncrementalChanges2015[[Enable]:[Enable]],TRUE,IncrementalChanges2015[[Voltage]:[Voltage]],CONCATENATE("&gt;",'Age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I59">
        <f>SUMIFS(IncrementalChanges2015[2014],IncrementalChanges2015[[Enable]:[Enable]],TRUE,IncrementalChanges2015[[Voltage]:[Voltage]],CONCATENATE("&gt;",'Age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J59">
        <f>SUMIFS(IncrementalChanges2015[2013],IncrementalChanges2015[[Enable]:[Enable]],TRUE,IncrementalChanges2015[[Voltage]:[Voltage]],CONCATENATE("&gt;",'Age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K59">
        <f>SUMIFS(IncrementalChanges2015[2012],IncrementalChanges2015[[Enable]:[Enable]],TRUE,IncrementalChanges2015[[Voltage]:[Voltage]],CONCATENATE("&gt;",'Age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L59">
        <f>SUMIFS(IncrementalChanges2015[2011],IncrementalChanges2015[[Enable]:[Enable]],TRUE,IncrementalChanges2015[[Voltage]:[Voltage]],CONCATENATE("&gt;",'Age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M59">
        <f>SUMIFS(IncrementalChanges2015[2010],IncrementalChanges2015[[Enable]:[Enable]],TRUE,IncrementalChanges2015[[Voltage]:[Voltage]],CONCATENATE("&gt;",'Age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N59">
        <f>SUMIFS(IncrementalChanges2015[2009],IncrementalChanges2015[[Enable]:[Enable]],TRUE,IncrementalChanges2015[[Voltage]:[Voltage]],CONCATENATE("&gt;",'Age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O59">
        <f>SUMIFS(IncrementalChanges2015[2008],IncrementalChanges2015[[Enable]:[Enable]],TRUE,IncrementalChanges2015[[Voltage]:[Voltage]],CONCATENATE("&gt;",'Age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P59">
        <f>SUMIFS(IncrementalChanges2015[2007],IncrementalChanges2015[[Enable]:[Enable]],TRUE,IncrementalChanges2015[[Voltage]:[Voltage]],CONCATENATE("&gt;",'Age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Q59">
        <f>SUMIFS(IncrementalChanges2015[2006],IncrementalChanges2015[[Enable]:[Enable]],TRUE,IncrementalChanges2015[[Voltage]:[Voltage]],CONCATENATE("&gt;",'Age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R59">
        <f>SUMIFS(IncrementalChanges2015[2005],IncrementalChanges2015[[Enable]:[Enable]],TRUE,IncrementalChanges2015[[Voltage]:[Voltage]],CONCATENATE("&gt;",'Age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S59">
        <f>SUMIFS(IncrementalChanges2015[2004],IncrementalChanges2015[[Enable]:[Enable]],TRUE,IncrementalChanges2015[[Voltage]:[Voltage]],CONCATENATE("&gt;",'Age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T59">
        <f>SUMIFS(IncrementalChanges2015[2003],IncrementalChanges2015[[Enable]:[Enable]],TRUE,IncrementalChanges2015[[Voltage]:[Voltage]],CONCATENATE("&gt;",'Age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U59">
        <f>SUMIFS(IncrementalChanges2015[2002],IncrementalChanges2015[[Enable]:[Enable]],TRUE,IncrementalChanges2015[[Voltage]:[Voltage]],CONCATENATE("&gt;",'Age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V59">
        <f>SUMIFS(IncrementalChanges2015[2001],IncrementalChanges2015[[Enable]:[Enable]],TRUE,IncrementalChanges2015[[Voltage]:[Voltage]],CONCATENATE("&gt;",'Age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W59">
        <f>SUMIFS(IncrementalChanges2015[2000],IncrementalChanges2015[[Enable]:[Enable]],TRUE,IncrementalChanges2015[[Voltage]:[Voltage]],CONCATENATE("&gt;",'Age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X59">
        <f>SUMIFS(IncrementalChanges2015[1999],IncrementalChanges2015[[Enable]:[Enable]],TRUE,IncrementalChanges2015[[Voltage]:[Voltage]],CONCATENATE("&gt;",'Age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Y59">
        <f>SUMIFS(IncrementalChanges2015[1998],IncrementalChanges2015[[Enable]:[Enable]],TRUE,IncrementalChanges2015[[Voltage]:[Voltage]],CONCATENATE("&gt;",'Age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Z59">
        <f>SUMIFS(IncrementalChanges2015[1997],IncrementalChanges2015[[Enable]:[Enable]],TRUE,IncrementalChanges2015[[Voltage]:[Voltage]],CONCATENATE("&gt;",'Age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A59">
        <f>SUMIFS(IncrementalChanges2015[1996],IncrementalChanges2015[[Enable]:[Enable]],TRUE,IncrementalChanges2015[[Voltage]:[Voltage]],CONCATENATE("&gt;",'Age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B59">
        <f>SUMIFS(IncrementalChanges2015[1995],IncrementalChanges2015[[Enable]:[Enable]],TRUE,IncrementalChanges2015[[Voltage]:[Voltage]],CONCATENATE("&gt;",'Age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C59">
        <f>SUMIFS(IncrementalChanges2015[1994],IncrementalChanges2015[[Enable]:[Enable]],TRUE,IncrementalChanges2015[[Voltage]:[Voltage]],CONCATENATE("&gt;",'Age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D59">
        <f>SUMIFS(IncrementalChanges2015[1993],IncrementalChanges2015[[Enable]:[Enable]],TRUE,IncrementalChanges2015[[Voltage]:[Voltage]],CONCATENATE("&gt;",'Age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E59">
        <f>SUMIFS(IncrementalChanges2015[1992],IncrementalChanges2015[[Enable]:[Enable]],TRUE,IncrementalChanges2015[[Voltage]:[Voltage]],CONCATENATE("&gt;",'Age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F59">
        <f>SUMIFS(IncrementalChanges2015[1991],IncrementalChanges2015[[Enable]:[Enable]],TRUE,IncrementalChanges2015[[Voltage]:[Voltage]],CONCATENATE("&gt;",'Age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G59">
        <f>SUMIFS(IncrementalChanges2015[1990],IncrementalChanges2015[[Enable]:[Enable]],TRUE,IncrementalChanges2015[[Voltage]:[Voltage]],CONCATENATE("&gt;",'Age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H59">
        <f>SUMIFS(IncrementalChanges2015[1989],IncrementalChanges2015[[Enable]:[Enable]],TRUE,IncrementalChanges2015[[Voltage]:[Voltage]],CONCATENATE("&gt;",'Age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I59">
        <f>SUMIFS(IncrementalChanges2015[1988],IncrementalChanges2015[[Enable]:[Enable]],TRUE,IncrementalChanges2015[[Voltage]:[Voltage]],CONCATENATE("&gt;",'Age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J59">
        <f>SUMIFS(IncrementalChanges2015[1987],IncrementalChanges2015[[Enable]:[Enable]],TRUE,IncrementalChanges2015[[Voltage]:[Voltage]],CONCATENATE("&gt;",'Age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K59">
        <f>SUMIFS(IncrementalChanges2015[1986],IncrementalChanges2015[[Enable]:[Enable]],TRUE,IncrementalChanges2015[[Voltage]:[Voltage]],CONCATENATE("&gt;",'Age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L59">
        <f>SUMIFS(IncrementalChanges2015[1985],IncrementalChanges2015[[Enable]:[Enable]],TRUE,IncrementalChanges2015[[Voltage]:[Voltage]],CONCATENATE("&gt;",'Age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M59">
        <f>SUMIFS(IncrementalChanges2015[1984],IncrementalChanges2015[[Enable]:[Enable]],TRUE,IncrementalChanges2015[[Voltage]:[Voltage]],CONCATENATE("&gt;",'Age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N59">
        <f>SUMIFS(IncrementalChanges2015[1983],IncrementalChanges2015[[Enable]:[Enable]],TRUE,IncrementalChanges2015[[Voltage]:[Voltage]],CONCATENATE("&gt;",'Age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O59">
        <f>SUMIFS(IncrementalChanges2015[1982],IncrementalChanges2015[[Enable]:[Enable]],TRUE,IncrementalChanges2015[[Voltage]:[Voltage]],CONCATENATE("&gt;",'Age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P59">
        <f>SUMIFS(IncrementalChanges2015[1981],IncrementalChanges2015[[Enable]:[Enable]],TRUE,IncrementalChanges2015[[Voltage]:[Voltage]],CONCATENATE("&gt;",'Age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Q59">
        <f>SUMIFS(IncrementalChanges2015[1980],IncrementalChanges2015[[Enable]:[Enable]],TRUE,IncrementalChanges2015[[Voltage]:[Voltage]],CONCATENATE("&gt;",'Age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R59">
        <f>SUMIFS(IncrementalChanges2015[1979],IncrementalChanges2015[[Enable]:[Enable]],TRUE,IncrementalChanges2015[[Voltage]:[Voltage]],CONCATENATE("&gt;",'Age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S59">
        <f>SUMIFS(IncrementalChanges2015[1978],IncrementalChanges2015[[Enable]:[Enable]],TRUE,IncrementalChanges2015[[Voltage]:[Voltage]],CONCATENATE("&gt;",'Age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T59">
        <f>SUMIFS(IncrementalChanges2015[1977],IncrementalChanges2015[[Enable]:[Enable]],TRUE,IncrementalChanges2015[[Voltage]:[Voltage]],CONCATENATE("&gt;",'Age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U59">
        <f>SUMIFS(IncrementalChanges2015[1976],IncrementalChanges2015[[Enable]:[Enable]],TRUE,IncrementalChanges2015[[Voltage]:[Voltage]],CONCATENATE("&gt;",'Age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V59">
        <f>SUMIFS(IncrementalChanges2015[1975],IncrementalChanges2015[[Enable]:[Enable]],TRUE,IncrementalChanges2015[[Voltage]:[Voltage]],CONCATENATE("&gt;",'Age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W59">
        <f>SUMIFS(IncrementalChanges2015[1974],IncrementalChanges2015[[Enable]:[Enable]],TRUE,IncrementalChanges2015[[Voltage]:[Voltage]],CONCATENATE("&gt;",'Age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X59">
        <f>SUMIFS(IncrementalChanges2015[1973],IncrementalChanges2015[[Enable]:[Enable]],TRUE,IncrementalChanges2015[[Voltage]:[Voltage]],CONCATENATE("&gt;",'Age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Y59">
        <f>SUMIFS(IncrementalChanges2015[1972],IncrementalChanges2015[[Enable]:[Enable]],TRUE,IncrementalChanges2015[[Voltage]:[Voltage]],CONCATENATE("&gt;",'Age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Z59">
        <f>SUMIFS(IncrementalChanges2015[1971],IncrementalChanges2015[[Enable]:[Enable]],TRUE,IncrementalChanges2015[[Voltage]:[Voltage]],CONCATENATE("&gt;",'Age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A59">
        <f>SUMIFS(IncrementalChanges2015[1970],IncrementalChanges2015[[Enable]:[Enable]],TRUE,IncrementalChanges2015[[Voltage]:[Voltage]],CONCATENATE("&gt;",'Age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B59">
        <f>SUMIFS(IncrementalChanges2015[1969],IncrementalChanges2015[[Enable]:[Enable]],TRUE,IncrementalChanges2015[[Voltage]:[Voltage]],CONCATENATE("&gt;",'Age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C59">
        <f>SUMIFS(IncrementalChanges2015[1968],IncrementalChanges2015[[Enable]:[Enable]],TRUE,IncrementalChanges2015[[Voltage]:[Voltage]],CONCATENATE("&gt;",'Age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D59">
        <f>SUMIFS(IncrementalChanges2015[1967],IncrementalChanges2015[[Enable]:[Enable]],TRUE,IncrementalChanges2015[[Voltage]:[Voltage]],CONCATENATE("&gt;",'Age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E59">
        <f>SUMIFS(IncrementalChanges2015[1966],IncrementalChanges2015[[Enable]:[Enable]],TRUE,IncrementalChanges2015[[Voltage]:[Voltage]],CONCATENATE("&gt;",'Age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F59">
        <f>SUMIFS(IncrementalChanges2015[1965],IncrementalChanges2015[[Enable]:[Enable]],TRUE,IncrementalChanges2015[[Voltage]:[Voltage]],CONCATENATE("&gt;",'Age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G59">
        <f>SUMIFS(IncrementalChanges2015[1964],IncrementalChanges2015[[Enable]:[Enable]],TRUE,IncrementalChanges2015[[Voltage]:[Voltage]],CONCATENATE("&gt;",'Age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H59">
        <f>SUMIFS(IncrementalChanges2015[1963],IncrementalChanges2015[[Enable]:[Enable]],TRUE,IncrementalChanges2015[[Voltage]:[Voltage]],CONCATENATE("&gt;",'Age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I59">
        <f>SUMIFS(IncrementalChanges2015[1962],IncrementalChanges2015[[Enable]:[Enable]],TRUE,IncrementalChanges2015[[Voltage]:[Voltage]],CONCATENATE("&gt;",'Age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J59">
        <f>SUMIFS(IncrementalChanges2015[1961],IncrementalChanges2015[[Enable]:[Enable]],TRUE,IncrementalChanges2015[[Voltage]:[Voltage]],CONCATENATE("&gt;",'Age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K59">
        <f>SUMIFS(IncrementalChanges2015[1960],IncrementalChanges2015[[Enable]:[Enable]],TRUE,IncrementalChanges2015[[Voltage]:[Voltage]],CONCATENATE("&gt;",'Age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L59">
        <f>SUMIFS(IncrementalChanges2015[1959],IncrementalChanges2015[[Enable]:[Enable]],TRUE,IncrementalChanges2015[[Voltage]:[Voltage]],CONCATENATE("&gt;",'Age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M59">
        <f>SUMIFS(IncrementalChanges2015[1958],IncrementalChanges2015[[Enable]:[Enable]],TRUE,IncrementalChanges2015[[Voltage]:[Voltage]],CONCATENATE("&gt;",'Age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N59">
        <f>SUMIFS(IncrementalChanges2015[1957],IncrementalChanges2015[[Enable]:[Enable]],TRUE,IncrementalChanges2015[[Voltage]:[Voltage]],CONCATENATE("&gt;",'Age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O59">
        <f>SUMIFS(IncrementalChanges2015[1956],IncrementalChanges2015[[Enable]:[Enable]],TRUE,IncrementalChanges2015[[Voltage]:[Voltage]],CONCATENATE("&gt;",'Age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P59">
        <f>SUMIFS(IncrementalChanges2015[1955],IncrementalChanges2015[[Enable]:[Enable]],TRUE,IncrementalChanges2015[[Voltage]:[Voltage]],CONCATENATE("&gt;",'Age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Q59">
        <f>SUMIFS(IncrementalChanges2015[1954],IncrementalChanges2015[[Enable]:[Enable]],TRUE,IncrementalChanges2015[[Voltage]:[Voltage]],CONCATENATE("&gt;",'Age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R59">
        <f>SUMIFS(IncrementalChanges2015[1953],IncrementalChanges2015[[Enable]:[Enable]],TRUE,IncrementalChanges2015[[Voltage]:[Voltage]],CONCATENATE("&gt;",'Age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S59">
        <f>SUMIFS(IncrementalChanges2015[1952],IncrementalChanges2015[[Enable]:[Enable]],TRUE,IncrementalChanges2015[[Voltage]:[Voltage]],CONCATENATE("&gt;",'Age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T59">
        <f>SUMIFS(IncrementalChanges2015[1951],IncrementalChanges2015[[Enable]:[Enable]],TRUE,IncrementalChanges2015[[Voltage]:[Voltage]],CONCATENATE("&gt;",'Age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U59">
        <f>SUMIFS(IncrementalChanges2015[1950],IncrementalChanges2015[[Enable]:[Enable]],TRUE,IncrementalChanges2015[[Voltage]:[Voltage]],CONCATENATE("&gt;",'Age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V59">
        <f>SUMIFS(IncrementalChanges2015[1949],IncrementalChanges2015[[Enable]:[Enable]],TRUE,IncrementalChanges2015[[Voltage]:[Voltage]],CONCATENATE("&gt;",'Age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W59">
        <f>SUMIFS(IncrementalChanges2015[1948],IncrementalChanges2015[[Enable]:[Enable]],TRUE,IncrementalChanges2015[[Voltage]:[Voltage]],CONCATENATE("&gt;",'Age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X59">
        <f>SUMIFS(IncrementalChanges2015[1947],IncrementalChanges2015[[Enable]:[Enable]],TRUE,IncrementalChanges2015[[Voltage]:[Voltage]],CONCATENATE("&gt;",'Age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Y59">
        <f>SUMIFS(IncrementalChanges2015[1946],IncrementalChanges2015[[Enable]:[Enable]],TRUE,IncrementalChanges2015[[Voltage]:[Voltage]],CONCATENATE("&gt;",'Age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Z59">
        <f>SUMIFS(IncrementalChanges2015[1945],IncrementalChanges2015[[Enable]:[Enable]],TRUE,IncrementalChanges2015[[Voltage]:[Voltage]],CONCATENATE("&gt;",'Age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A59">
        <f>SUMIFS(IncrementalChanges2015[1944],IncrementalChanges2015[[Enable]:[Enable]],TRUE,IncrementalChanges2015[[Voltage]:[Voltage]],CONCATENATE("&gt;",'Age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B59">
        <f>SUMIFS(IncrementalChanges2015[1943],IncrementalChanges2015[[Enable]:[Enable]],TRUE,IncrementalChanges2015[[Voltage]:[Voltage]],CONCATENATE("&gt;",'Age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C59">
        <f>SUMIFS(IncrementalChanges2015[1942],IncrementalChanges2015[[Enable]:[Enable]],TRUE,IncrementalChanges2015[[Voltage]:[Voltage]],CONCATENATE("&gt;",'Age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D59">
        <f>SUMIFS(IncrementalChanges2015[1941],IncrementalChanges2015[[Enable]:[Enable]],TRUE,IncrementalChanges2015[[Voltage]:[Voltage]],CONCATENATE("&gt;",'Age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E59">
        <f>SUMIFS(IncrementalChanges2015[1940],IncrementalChanges2015[[Enable]:[Enable]],TRUE,IncrementalChanges2015[[Voltage]:[Voltage]],CONCATENATE("&gt;",'Age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F59">
        <f>SUMIFS(IncrementalChanges2015[1939],IncrementalChanges2015[[Enable]:[Enable]],TRUE,IncrementalChanges2015[[Voltage]:[Voltage]],CONCATENATE("&gt;",'Age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G59">
        <f>SUMIFS(IncrementalChanges2015[1938],IncrementalChanges2015[[Enable]:[Enable]],TRUE,IncrementalChanges2015[[Voltage]:[Voltage]],CONCATENATE("&gt;",'Age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H59">
        <f>SUMIFS(IncrementalChanges2015[1937],IncrementalChanges2015[[Enable]:[Enable]],TRUE,IncrementalChanges2015[[Voltage]:[Voltage]],CONCATENATE("&gt;",'Age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I59">
        <f>SUMIFS(IncrementalChanges2015[1936],IncrementalChanges2015[[Enable]:[Enable]],TRUE,IncrementalChanges2015[[Voltage]:[Voltage]],CONCATENATE("&gt;",'Age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J59">
        <f>SUMIFS(IncrementalChanges2015[1935],IncrementalChanges2015[[Enable]:[Enable]],TRUE,IncrementalChanges2015[[Voltage]:[Voltage]],CONCATENATE("&gt;",'Age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K59">
        <f>SUMIFS(IncrementalChanges2015[1934],IncrementalChanges2015[[Enable]:[Enable]],TRUE,IncrementalChanges2015[[Voltage]:[Voltage]],CONCATENATE("&gt;",'Age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L59">
        <f>SUMIFS(IncrementalChanges2015[1933],IncrementalChanges2015[[Enable]:[Enable]],TRUE,IncrementalChanges2015[[Voltage]:[Voltage]],CONCATENATE("&gt;",'Age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M59">
        <f>SUMIFS(IncrementalChanges2015[1932],IncrementalChanges2015[[Enable]:[Enable]],TRUE,IncrementalChanges2015[[Voltage]:[Voltage]],CONCATENATE("&gt;",'Age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N59">
        <f>SUMIFS(IncrementalChanges2015[1931],IncrementalChanges2015[[Enable]:[Enable]],TRUE,IncrementalChanges2015[[Voltage]:[Voltage]],CONCATENATE("&gt;",'Age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O59">
        <f>SUMIFS(IncrementalChanges2015[1930],IncrementalChanges2015[[Enable]:[Enable]],TRUE,IncrementalChanges2015[[Voltage]:[Voltage]],CONCATENATE("&gt;",'Age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P59">
        <f>SUMIFS(IncrementalChanges2015[1929],IncrementalChanges2015[[Enable]:[Enable]],TRUE,IncrementalChanges2015[[Voltage]:[Voltage]],CONCATENATE("&gt;",'Age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Q59">
        <f>SUMIFS(IncrementalChanges2015[1928],IncrementalChanges2015[[Enable]:[Enable]],TRUE,IncrementalChanges2015[[Voltage]:[Voltage]],CONCATENATE("&gt;",'Age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R59">
        <f>SUMIFS(IncrementalChanges2015[1927],IncrementalChanges2015[[Enable]:[Enable]],TRUE,IncrementalChanges2015[[Voltage]:[Voltage]],CONCATENATE("&gt;",'Age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S59">
        <f>SUMIFS(IncrementalChanges2015[1926],IncrementalChanges2015[[Enable]:[Enable]],TRUE,IncrementalChanges2015[[Voltage]:[Voltage]],CONCATENATE("&gt;",'Age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T59">
        <f>SUMIFS(IncrementalChanges2015[1925],IncrementalChanges2015[[Enable]:[Enable]],TRUE,IncrementalChanges2015[[Voltage]:[Voltage]],CONCATENATE("&gt;",'Age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U59">
        <f>SUMIFS(IncrementalChanges2015[1924],IncrementalChanges2015[[Enable]:[Enable]],TRUE,IncrementalChanges2015[[Voltage]:[Voltage]],CONCATENATE("&gt;",'Age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</row>
    <row r="60" spans="3:99" x14ac:dyDescent="0.3">
      <c r="C60" t="s">
        <v>18</v>
      </c>
      <c r="D60">
        <v>0</v>
      </c>
      <c r="E60">
        <v>33</v>
      </c>
      <c r="F60" t="s">
        <v>8</v>
      </c>
      <c r="G60" s="1">
        <f t="shared" si="4"/>
        <v>0</v>
      </c>
      <c r="H60">
        <f>SUMIFS(IncrementalChanges2015[2015],IncrementalChanges2015[[Enable]:[Enable]],TRUE,IncrementalChanges2015[[Voltage]:[Voltage]],CONCATENATE("&gt;",'Age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I60">
        <f>SUMIFS(IncrementalChanges2015[2014],IncrementalChanges2015[[Enable]:[Enable]],TRUE,IncrementalChanges2015[[Voltage]:[Voltage]],CONCATENATE("&gt;",'Age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J60">
        <f>SUMIFS(IncrementalChanges2015[2013],IncrementalChanges2015[[Enable]:[Enable]],TRUE,IncrementalChanges2015[[Voltage]:[Voltage]],CONCATENATE("&gt;",'Age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K60">
        <f>SUMIFS(IncrementalChanges2015[2012],IncrementalChanges2015[[Enable]:[Enable]],TRUE,IncrementalChanges2015[[Voltage]:[Voltage]],CONCATENATE("&gt;",'Age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L60">
        <f>SUMIFS(IncrementalChanges2015[2011],IncrementalChanges2015[[Enable]:[Enable]],TRUE,IncrementalChanges2015[[Voltage]:[Voltage]],CONCATENATE("&gt;",'Age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M60">
        <f>SUMIFS(IncrementalChanges2015[2010],IncrementalChanges2015[[Enable]:[Enable]],TRUE,IncrementalChanges2015[[Voltage]:[Voltage]],CONCATENATE("&gt;",'Age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N60">
        <f>SUMIFS(IncrementalChanges2015[2009],IncrementalChanges2015[[Enable]:[Enable]],TRUE,IncrementalChanges2015[[Voltage]:[Voltage]],CONCATENATE("&gt;",'Age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O60">
        <f>SUMIFS(IncrementalChanges2015[2008],IncrementalChanges2015[[Enable]:[Enable]],TRUE,IncrementalChanges2015[[Voltage]:[Voltage]],CONCATENATE("&gt;",'Age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P60">
        <f>SUMIFS(IncrementalChanges2015[2007],IncrementalChanges2015[[Enable]:[Enable]],TRUE,IncrementalChanges2015[[Voltage]:[Voltage]],CONCATENATE("&gt;",'Age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Q60">
        <f>SUMIFS(IncrementalChanges2015[2006],IncrementalChanges2015[[Enable]:[Enable]],TRUE,IncrementalChanges2015[[Voltage]:[Voltage]],CONCATENATE("&gt;",'Age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R60">
        <f>SUMIFS(IncrementalChanges2015[2005],IncrementalChanges2015[[Enable]:[Enable]],TRUE,IncrementalChanges2015[[Voltage]:[Voltage]],CONCATENATE("&gt;",'Age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S60">
        <f>SUMIFS(IncrementalChanges2015[2004],IncrementalChanges2015[[Enable]:[Enable]],TRUE,IncrementalChanges2015[[Voltage]:[Voltage]],CONCATENATE("&gt;",'Age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T60">
        <f>SUMIFS(IncrementalChanges2015[2003],IncrementalChanges2015[[Enable]:[Enable]],TRUE,IncrementalChanges2015[[Voltage]:[Voltage]],CONCATENATE("&gt;",'Age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U60">
        <f>SUMIFS(IncrementalChanges2015[2002],IncrementalChanges2015[[Enable]:[Enable]],TRUE,IncrementalChanges2015[[Voltage]:[Voltage]],CONCATENATE("&gt;",'Age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V60">
        <f>SUMIFS(IncrementalChanges2015[2001],IncrementalChanges2015[[Enable]:[Enable]],TRUE,IncrementalChanges2015[[Voltage]:[Voltage]],CONCATENATE("&gt;",'Age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W60">
        <f>SUMIFS(IncrementalChanges2015[2000],IncrementalChanges2015[[Enable]:[Enable]],TRUE,IncrementalChanges2015[[Voltage]:[Voltage]],CONCATENATE("&gt;",'Age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X60">
        <f>SUMIFS(IncrementalChanges2015[1999],IncrementalChanges2015[[Enable]:[Enable]],TRUE,IncrementalChanges2015[[Voltage]:[Voltage]],CONCATENATE("&gt;",'Age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Y60">
        <f>SUMIFS(IncrementalChanges2015[1998],IncrementalChanges2015[[Enable]:[Enable]],TRUE,IncrementalChanges2015[[Voltage]:[Voltage]],CONCATENATE("&gt;",'Age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Z60">
        <f>SUMIFS(IncrementalChanges2015[1997],IncrementalChanges2015[[Enable]:[Enable]],TRUE,IncrementalChanges2015[[Voltage]:[Voltage]],CONCATENATE("&gt;",'Age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A60">
        <f>SUMIFS(IncrementalChanges2015[1996],IncrementalChanges2015[[Enable]:[Enable]],TRUE,IncrementalChanges2015[[Voltage]:[Voltage]],CONCATENATE("&gt;",'Age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B60">
        <f>SUMIFS(IncrementalChanges2015[1995],IncrementalChanges2015[[Enable]:[Enable]],TRUE,IncrementalChanges2015[[Voltage]:[Voltage]],CONCATENATE("&gt;",'Age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C60">
        <f>SUMIFS(IncrementalChanges2015[1994],IncrementalChanges2015[[Enable]:[Enable]],TRUE,IncrementalChanges2015[[Voltage]:[Voltage]],CONCATENATE("&gt;",'Age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D60">
        <f>SUMIFS(IncrementalChanges2015[1993],IncrementalChanges2015[[Enable]:[Enable]],TRUE,IncrementalChanges2015[[Voltage]:[Voltage]],CONCATENATE("&gt;",'Age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E60">
        <f>SUMIFS(IncrementalChanges2015[1992],IncrementalChanges2015[[Enable]:[Enable]],TRUE,IncrementalChanges2015[[Voltage]:[Voltage]],CONCATENATE("&gt;",'Age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F60">
        <f>SUMIFS(IncrementalChanges2015[1991],IncrementalChanges2015[[Enable]:[Enable]],TRUE,IncrementalChanges2015[[Voltage]:[Voltage]],CONCATENATE("&gt;",'Age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G60">
        <f>SUMIFS(IncrementalChanges2015[1990],IncrementalChanges2015[[Enable]:[Enable]],TRUE,IncrementalChanges2015[[Voltage]:[Voltage]],CONCATENATE("&gt;",'Age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H60">
        <f>SUMIFS(IncrementalChanges2015[1989],IncrementalChanges2015[[Enable]:[Enable]],TRUE,IncrementalChanges2015[[Voltage]:[Voltage]],CONCATENATE("&gt;",'Age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I60">
        <f>SUMIFS(IncrementalChanges2015[1988],IncrementalChanges2015[[Enable]:[Enable]],TRUE,IncrementalChanges2015[[Voltage]:[Voltage]],CONCATENATE("&gt;",'Age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J60">
        <f>SUMIFS(IncrementalChanges2015[1987],IncrementalChanges2015[[Enable]:[Enable]],TRUE,IncrementalChanges2015[[Voltage]:[Voltage]],CONCATENATE("&gt;",'Age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K60">
        <f>SUMIFS(IncrementalChanges2015[1986],IncrementalChanges2015[[Enable]:[Enable]],TRUE,IncrementalChanges2015[[Voltage]:[Voltage]],CONCATENATE("&gt;",'Age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L60">
        <f>SUMIFS(IncrementalChanges2015[1985],IncrementalChanges2015[[Enable]:[Enable]],TRUE,IncrementalChanges2015[[Voltage]:[Voltage]],CONCATENATE("&gt;",'Age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M60">
        <f>SUMIFS(IncrementalChanges2015[1984],IncrementalChanges2015[[Enable]:[Enable]],TRUE,IncrementalChanges2015[[Voltage]:[Voltage]],CONCATENATE("&gt;",'Age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N60">
        <f>SUMIFS(IncrementalChanges2015[1983],IncrementalChanges2015[[Enable]:[Enable]],TRUE,IncrementalChanges2015[[Voltage]:[Voltage]],CONCATENATE("&gt;",'Age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O60">
        <f>SUMIFS(IncrementalChanges2015[1982],IncrementalChanges2015[[Enable]:[Enable]],TRUE,IncrementalChanges2015[[Voltage]:[Voltage]],CONCATENATE("&gt;",'Age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P60">
        <f>SUMIFS(IncrementalChanges2015[1981],IncrementalChanges2015[[Enable]:[Enable]],TRUE,IncrementalChanges2015[[Voltage]:[Voltage]],CONCATENATE("&gt;",'Age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Q60">
        <f>SUMIFS(IncrementalChanges2015[1980],IncrementalChanges2015[[Enable]:[Enable]],TRUE,IncrementalChanges2015[[Voltage]:[Voltage]],CONCATENATE("&gt;",'Age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R60">
        <f>SUMIFS(IncrementalChanges2015[1979],IncrementalChanges2015[[Enable]:[Enable]],TRUE,IncrementalChanges2015[[Voltage]:[Voltage]],CONCATENATE("&gt;",'Age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S60">
        <f>SUMIFS(IncrementalChanges2015[1978],IncrementalChanges2015[[Enable]:[Enable]],TRUE,IncrementalChanges2015[[Voltage]:[Voltage]],CONCATENATE("&gt;",'Age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T60">
        <f>SUMIFS(IncrementalChanges2015[1977],IncrementalChanges2015[[Enable]:[Enable]],TRUE,IncrementalChanges2015[[Voltage]:[Voltage]],CONCATENATE("&gt;",'Age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U60">
        <f>SUMIFS(IncrementalChanges2015[1976],IncrementalChanges2015[[Enable]:[Enable]],TRUE,IncrementalChanges2015[[Voltage]:[Voltage]],CONCATENATE("&gt;",'Age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V60">
        <f>SUMIFS(IncrementalChanges2015[1975],IncrementalChanges2015[[Enable]:[Enable]],TRUE,IncrementalChanges2015[[Voltage]:[Voltage]],CONCATENATE("&gt;",'Age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W60">
        <f>SUMIFS(IncrementalChanges2015[1974],IncrementalChanges2015[[Enable]:[Enable]],TRUE,IncrementalChanges2015[[Voltage]:[Voltage]],CONCATENATE("&gt;",'Age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X60">
        <f>SUMIFS(IncrementalChanges2015[1973],IncrementalChanges2015[[Enable]:[Enable]],TRUE,IncrementalChanges2015[[Voltage]:[Voltage]],CONCATENATE("&gt;",'Age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Y60">
        <f>SUMIFS(IncrementalChanges2015[1972],IncrementalChanges2015[[Enable]:[Enable]],TRUE,IncrementalChanges2015[[Voltage]:[Voltage]],CONCATENATE("&gt;",'Age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Z60">
        <f>SUMIFS(IncrementalChanges2015[1971],IncrementalChanges2015[[Enable]:[Enable]],TRUE,IncrementalChanges2015[[Voltage]:[Voltage]],CONCATENATE("&gt;",'Age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A60">
        <f>SUMIFS(IncrementalChanges2015[1970],IncrementalChanges2015[[Enable]:[Enable]],TRUE,IncrementalChanges2015[[Voltage]:[Voltage]],CONCATENATE("&gt;",'Age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B60">
        <f>SUMIFS(IncrementalChanges2015[1969],IncrementalChanges2015[[Enable]:[Enable]],TRUE,IncrementalChanges2015[[Voltage]:[Voltage]],CONCATENATE("&gt;",'Age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C60">
        <f>SUMIFS(IncrementalChanges2015[1968],IncrementalChanges2015[[Enable]:[Enable]],TRUE,IncrementalChanges2015[[Voltage]:[Voltage]],CONCATENATE("&gt;",'Age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D60">
        <f>SUMIFS(IncrementalChanges2015[1967],IncrementalChanges2015[[Enable]:[Enable]],TRUE,IncrementalChanges2015[[Voltage]:[Voltage]],CONCATENATE("&gt;",'Age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E60">
        <f>SUMIFS(IncrementalChanges2015[1966],IncrementalChanges2015[[Enable]:[Enable]],TRUE,IncrementalChanges2015[[Voltage]:[Voltage]],CONCATENATE("&gt;",'Age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F60">
        <f>SUMIFS(IncrementalChanges2015[1965],IncrementalChanges2015[[Enable]:[Enable]],TRUE,IncrementalChanges2015[[Voltage]:[Voltage]],CONCATENATE("&gt;",'Age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G60">
        <f>SUMIFS(IncrementalChanges2015[1964],IncrementalChanges2015[[Enable]:[Enable]],TRUE,IncrementalChanges2015[[Voltage]:[Voltage]],CONCATENATE("&gt;",'Age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H60">
        <f>SUMIFS(IncrementalChanges2015[1963],IncrementalChanges2015[[Enable]:[Enable]],TRUE,IncrementalChanges2015[[Voltage]:[Voltage]],CONCATENATE("&gt;",'Age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I60">
        <f>SUMIFS(IncrementalChanges2015[1962],IncrementalChanges2015[[Enable]:[Enable]],TRUE,IncrementalChanges2015[[Voltage]:[Voltage]],CONCATENATE("&gt;",'Age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J60">
        <f>SUMIFS(IncrementalChanges2015[1961],IncrementalChanges2015[[Enable]:[Enable]],TRUE,IncrementalChanges2015[[Voltage]:[Voltage]],CONCATENATE("&gt;",'Age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K60">
        <f>SUMIFS(IncrementalChanges2015[1960],IncrementalChanges2015[[Enable]:[Enable]],TRUE,IncrementalChanges2015[[Voltage]:[Voltage]],CONCATENATE("&gt;",'Age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L60">
        <f>SUMIFS(IncrementalChanges2015[1959],IncrementalChanges2015[[Enable]:[Enable]],TRUE,IncrementalChanges2015[[Voltage]:[Voltage]],CONCATENATE("&gt;",'Age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M60">
        <f>SUMIFS(IncrementalChanges2015[1958],IncrementalChanges2015[[Enable]:[Enable]],TRUE,IncrementalChanges2015[[Voltage]:[Voltage]],CONCATENATE("&gt;",'Age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N60">
        <f>SUMIFS(IncrementalChanges2015[1957],IncrementalChanges2015[[Enable]:[Enable]],TRUE,IncrementalChanges2015[[Voltage]:[Voltage]],CONCATENATE("&gt;",'Age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O60">
        <f>SUMIFS(IncrementalChanges2015[1956],IncrementalChanges2015[[Enable]:[Enable]],TRUE,IncrementalChanges2015[[Voltage]:[Voltage]],CONCATENATE("&gt;",'Age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P60">
        <f>SUMIFS(IncrementalChanges2015[1955],IncrementalChanges2015[[Enable]:[Enable]],TRUE,IncrementalChanges2015[[Voltage]:[Voltage]],CONCATENATE("&gt;",'Age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Q60">
        <f>SUMIFS(IncrementalChanges2015[1954],IncrementalChanges2015[[Enable]:[Enable]],TRUE,IncrementalChanges2015[[Voltage]:[Voltage]],CONCATENATE("&gt;",'Age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R60">
        <f>SUMIFS(IncrementalChanges2015[1953],IncrementalChanges2015[[Enable]:[Enable]],TRUE,IncrementalChanges2015[[Voltage]:[Voltage]],CONCATENATE("&gt;",'Age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S60">
        <f>SUMIFS(IncrementalChanges2015[1952],IncrementalChanges2015[[Enable]:[Enable]],TRUE,IncrementalChanges2015[[Voltage]:[Voltage]],CONCATENATE("&gt;",'Age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T60">
        <f>SUMIFS(IncrementalChanges2015[1951],IncrementalChanges2015[[Enable]:[Enable]],TRUE,IncrementalChanges2015[[Voltage]:[Voltage]],CONCATENATE("&gt;",'Age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U60">
        <f>SUMIFS(IncrementalChanges2015[1950],IncrementalChanges2015[[Enable]:[Enable]],TRUE,IncrementalChanges2015[[Voltage]:[Voltage]],CONCATENATE("&gt;",'Age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V60">
        <f>SUMIFS(IncrementalChanges2015[1949],IncrementalChanges2015[[Enable]:[Enable]],TRUE,IncrementalChanges2015[[Voltage]:[Voltage]],CONCATENATE("&gt;",'Age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W60">
        <f>SUMIFS(IncrementalChanges2015[1948],IncrementalChanges2015[[Enable]:[Enable]],TRUE,IncrementalChanges2015[[Voltage]:[Voltage]],CONCATENATE("&gt;",'Age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X60">
        <f>SUMIFS(IncrementalChanges2015[1947],IncrementalChanges2015[[Enable]:[Enable]],TRUE,IncrementalChanges2015[[Voltage]:[Voltage]],CONCATENATE("&gt;",'Age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Y60">
        <f>SUMIFS(IncrementalChanges2015[1946],IncrementalChanges2015[[Enable]:[Enable]],TRUE,IncrementalChanges2015[[Voltage]:[Voltage]],CONCATENATE("&gt;",'Age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Z60">
        <f>SUMIFS(IncrementalChanges2015[1945],IncrementalChanges2015[[Enable]:[Enable]],TRUE,IncrementalChanges2015[[Voltage]:[Voltage]],CONCATENATE("&gt;",'Age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A60">
        <f>SUMIFS(IncrementalChanges2015[1944],IncrementalChanges2015[[Enable]:[Enable]],TRUE,IncrementalChanges2015[[Voltage]:[Voltage]],CONCATENATE("&gt;",'Age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B60">
        <f>SUMIFS(IncrementalChanges2015[1943],IncrementalChanges2015[[Enable]:[Enable]],TRUE,IncrementalChanges2015[[Voltage]:[Voltage]],CONCATENATE("&gt;",'Age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C60">
        <f>SUMIFS(IncrementalChanges2015[1942],IncrementalChanges2015[[Enable]:[Enable]],TRUE,IncrementalChanges2015[[Voltage]:[Voltage]],CONCATENATE("&gt;",'Age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D60">
        <f>SUMIFS(IncrementalChanges2015[1941],IncrementalChanges2015[[Enable]:[Enable]],TRUE,IncrementalChanges2015[[Voltage]:[Voltage]],CONCATENATE("&gt;",'Age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E60">
        <f>SUMIFS(IncrementalChanges2015[1940],IncrementalChanges2015[[Enable]:[Enable]],TRUE,IncrementalChanges2015[[Voltage]:[Voltage]],CONCATENATE("&gt;",'Age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F60">
        <f>SUMIFS(IncrementalChanges2015[1939],IncrementalChanges2015[[Enable]:[Enable]],TRUE,IncrementalChanges2015[[Voltage]:[Voltage]],CONCATENATE("&gt;",'Age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G60">
        <f>SUMIFS(IncrementalChanges2015[1938],IncrementalChanges2015[[Enable]:[Enable]],TRUE,IncrementalChanges2015[[Voltage]:[Voltage]],CONCATENATE("&gt;",'Age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H60">
        <f>SUMIFS(IncrementalChanges2015[1937],IncrementalChanges2015[[Enable]:[Enable]],TRUE,IncrementalChanges2015[[Voltage]:[Voltage]],CONCATENATE("&gt;",'Age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I60">
        <f>SUMIFS(IncrementalChanges2015[1936],IncrementalChanges2015[[Enable]:[Enable]],TRUE,IncrementalChanges2015[[Voltage]:[Voltage]],CONCATENATE("&gt;",'Age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J60">
        <f>SUMIFS(IncrementalChanges2015[1935],IncrementalChanges2015[[Enable]:[Enable]],TRUE,IncrementalChanges2015[[Voltage]:[Voltage]],CONCATENATE("&gt;",'Age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K60">
        <f>SUMIFS(IncrementalChanges2015[1934],IncrementalChanges2015[[Enable]:[Enable]],TRUE,IncrementalChanges2015[[Voltage]:[Voltage]],CONCATENATE("&gt;",'Age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L60">
        <f>SUMIFS(IncrementalChanges2015[1933],IncrementalChanges2015[[Enable]:[Enable]],TRUE,IncrementalChanges2015[[Voltage]:[Voltage]],CONCATENATE("&gt;",'Age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M60">
        <f>SUMIFS(IncrementalChanges2015[1932],IncrementalChanges2015[[Enable]:[Enable]],TRUE,IncrementalChanges2015[[Voltage]:[Voltage]],CONCATENATE("&gt;",'Age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N60">
        <f>SUMIFS(IncrementalChanges2015[1931],IncrementalChanges2015[[Enable]:[Enable]],TRUE,IncrementalChanges2015[[Voltage]:[Voltage]],CONCATENATE("&gt;",'Age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O60">
        <f>SUMIFS(IncrementalChanges2015[1930],IncrementalChanges2015[[Enable]:[Enable]],TRUE,IncrementalChanges2015[[Voltage]:[Voltage]],CONCATENATE("&gt;",'Age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P60">
        <f>SUMIFS(IncrementalChanges2015[1929],IncrementalChanges2015[[Enable]:[Enable]],TRUE,IncrementalChanges2015[[Voltage]:[Voltage]],CONCATENATE("&gt;",'Age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Q60">
        <f>SUMIFS(IncrementalChanges2015[1928],IncrementalChanges2015[[Enable]:[Enable]],TRUE,IncrementalChanges2015[[Voltage]:[Voltage]],CONCATENATE("&gt;",'Age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R60">
        <f>SUMIFS(IncrementalChanges2015[1927],IncrementalChanges2015[[Enable]:[Enable]],TRUE,IncrementalChanges2015[[Voltage]:[Voltage]],CONCATENATE("&gt;",'Age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S60">
        <f>SUMIFS(IncrementalChanges2015[1926],IncrementalChanges2015[[Enable]:[Enable]],TRUE,IncrementalChanges2015[[Voltage]:[Voltage]],CONCATENATE("&gt;",'Age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T60">
        <f>SUMIFS(IncrementalChanges2015[1925],IncrementalChanges2015[[Enable]:[Enable]],TRUE,IncrementalChanges2015[[Voltage]:[Voltage]],CONCATENATE("&gt;",'Age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U60">
        <f>SUMIFS(IncrementalChanges2015[1924],IncrementalChanges2015[[Enable]:[Enable]],TRUE,IncrementalChanges2015[[Voltage]:[Voltage]],CONCATENATE("&gt;",'Age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</row>
    <row r="61" spans="3:99" x14ac:dyDescent="0.3">
      <c r="C61" t="s">
        <v>19</v>
      </c>
      <c r="D61">
        <v>34</v>
      </c>
      <c r="E61">
        <v>66</v>
      </c>
      <c r="F61" t="s">
        <v>8</v>
      </c>
      <c r="G61" s="1">
        <f t="shared" si="4"/>
        <v>54</v>
      </c>
      <c r="H61">
        <f>SUMIFS(IncrementalChanges2015[2015],IncrementalChanges2015[[Enable]:[Enable]],TRUE,IncrementalChanges2015[[Voltage]:[Voltage]],CONCATENATE("&gt;",'Age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I61">
        <f>SUMIFS(IncrementalChanges2015[2014],IncrementalChanges2015[[Enable]:[Enable]],TRUE,IncrementalChanges2015[[Voltage]:[Voltage]],CONCATENATE("&gt;",'Age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J61">
        <f>SUMIFS(IncrementalChanges2015[2013],IncrementalChanges2015[[Enable]:[Enable]],TRUE,IncrementalChanges2015[[Voltage]:[Voltage]],CONCATENATE("&gt;",'Age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12</v>
      </c>
      <c r="K61">
        <f>SUMIFS(IncrementalChanges2015[2012],IncrementalChanges2015[[Enable]:[Enable]],TRUE,IncrementalChanges2015[[Voltage]:[Voltage]],CONCATENATE("&gt;",'Age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42</v>
      </c>
      <c r="L61">
        <f>SUMIFS(IncrementalChanges2015[2011],IncrementalChanges2015[[Enable]:[Enable]],TRUE,IncrementalChanges2015[[Voltage]:[Voltage]],CONCATENATE("&gt;",'Age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M61">
        <f>SUMIFS(IncrementalChanges2015[2010],IncrementalChanges2015[[Enable]:[Enable]],TRUE,IncrementalChanges2015[[Voltage]:[Voltage]],CONCATENATE("&gt;",'Age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N61">
        <f>SUMIFS(IncrementalChanges2015[2009],IncrementalChanges2015[[Enable]:[Enable]],TRUE,IncrementalChanges2015[[Voltage]:[Voltage]],CONCATENATE("&gt;",'Age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O61">
        <f>SUMIFS(IncrementalChanges2015[2008],IncrementalChanges2015[[Enable]:[Enable]],TRUE,IncrementalChanges2015[[Voltage]:[Voltage]],CONCATENATE("&gt;",'Age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P61">
        <f>SUMIFS(IncrementalChanges2015[2007],IncrementalChanges2015[[Enable]:[Enable]],TRUE,IncrementalChanges2015[[Voltage]:[Voltage]],CONCATENATE("&gt;",'Age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Q61">
        <f>SUMIFS(IncrementalChanges2015[2006],IncrementalChanges2015[[Enable]:[Enable]],TRUE,IncrementalChanges2015[[Voltage]:[Voltage]],CONCATENATE("&gt;",'Age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R61">
        <f>SUMIFS(IncrementalChanges2015[2005],IncrementalChanges2015[[Enable]:[Enable]],TRUE,IncrementalChanges2015[[Voltage]:[Voltage]],CONCATENATE("&gt;",'Age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S61">
        <f>SUMIFS(IncrementalChanges2015[2004],IncrementalChanges2015[[Enable]:[Enable]],TRUE,IncrementalChanges2015[[Voltage]:[Voltage]],CONCATENATE("&gt;",'Age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T61">
        <f>SUMIFS(IncrementalChanges2015[2003],IncrementalChanges2015[[Enable]:[Enable]],TRUE,IncrementalChanges2015[[Voltage]:[Voltage]],CONCATENATE("&gt;",'Age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U61">
        <f>SUMIFS(IncrementalChanges2015[2002],IncrementalChanges2015[[Enable]:[Enable]],TRUE,IncrementalChanges2015[[Voltage]:[Voltage]],CONCATENATE("&gt;",'Age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V61">
        <f>SUMIFS(IncrementalChanges2015[2001],IncrementalChanges2015[[Enable]:[Enable]],TRUE,IncrementalChanges2015[[Voltage]:[Voltage]],CONCATENATE("&gt;",'Age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W61">
        <f>SUMIFS(IncrementalChanges2015[2000],IncrementalChanges2015[[Enable]:[Enable]],TRUE,IncrementalChanges2015[[Voltage]:[Voltage]],CONCATENATE("&gt;",'Age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X61">
        <f>SUMIFS(IncrementalChanges2015[1999],IncrementalChanges2015[[Enable]:[Enable]],TRUE,IncrementalChanges2015[[Voltage]:[Voltage]],CONCATENATE("&gt;",'Age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Y61">
        <f>SUMIFS(IncrementalChanges2015[1998],IncrementalChanges2015[[Enable]:[Enable]],TRUE,IncrementalChanges2015[[Voltage]:[Voltage]],CONCATENATE("&gt;",'Age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Z61">
        <f>SUMIFS(IncrementalChanges2015[1997],IncrementalChanges2015[[Enable]:[Enable]],TRUE,IncrementalChanges2015[[Voltage]:[Voltage]],CONCATENATE("&gt;",'Age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A61">
        <f>SUMIFS(IncrementalChanges2015[1996],IncrementalChanges2015[[Enable]:[Enable]],TRUE,IncrementalChanges2015[[Voltage]:[Voltage]],CONCATENATE("&gt;",'Age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B61">
        <f>SUMIFS(IncrementalChanges2015[1995],IncrementalChanges2015[[Enable]:[Enable]],TRUE,IncrementalChanges2015[[Voltage]:[Voltage]],CONCATENATE("&gt;",'Age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C61">
        <f>SUMIFS(IncrementalChanges2015[1994],IncrementalChanges2015[[Enable]:[Enable]],TRUE,IncrementalChanges2015[[Voltage]:[Voltage]],CONCATENATE("&gt;",'Age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D61">
        <f>SUMIFS(IncrementalChanges2015[1993],IncrementalChanges2015[[Enable]:[Enable]],TRUE,IncrementalChanges2015[[Voltage]:[Voltage]],CONCATENATE("&gt;",'Age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E61">
        <f>SUMIFS(IncrementalChanges2015[1992],IncrementalChanges2015[[Enable]:[Enable]],TRUE,IncrementalChanges2015[[Voltage]:[Voltage]],CONCATENATE("&gt;",'Age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F61">
        <f>SUMIFS(IncrementalChanges2015[1991],IncrementalChanges2015[[Enable]:[Enable]],TRUE,IncrementalChanges2015[[Voltage]:[Voltage]],CONCATENATE("&gt;",'Age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G61">
        <f>SUMIFS(IncrementalChanges2015[1990],IncrementalChanges2015[[Enable]:[Enable]],TRUE,IncrementalChanges2015[[Voltage]:[Voltage]],CONCATENATE("&gt;",'Age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H61">
        <f>SUMIFS(IncrementalChanges2015[1989],IncrementalChanges2015[[Enable]:[Enable]],TRUE,IncrementalChanges2015[[Voltage]:[Voltage]],CONCATENATE("&gt;",'Age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I61">
        <f>SUMIFS(IncrementalChanges2015[1988],IncrementalChanges2015[[Enable]:[Enable]],TRUE,IncrementalChanges2015[[Voltage]:[Voltage]],CONCATENATE("&gt;",'Age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J61">
        <f>SUMIFS(IncrementalChanges2015[1987],IncrementalChanges2015[[Enable]:[Enable]],TRUE,IncrementalChanges2015[[Voltage]:[Voltage]],CONCATENATE("&gt;",'Age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K61">
        <f>SUMIFS(IncrementalChanges2015[1986],IncrementalChanges2015[[Enable]:[Enable]],TRUE,IncrementalChanges2015[[Voltage]:[Voltage]],CONCATENATE("&gt;",'Age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L61">
        <f>SUMIFS(IncrementalChanges2015[1985],IncrementalChanges2015[[Enable]:[Enable]],TRUE,IncrementalChanges2015[[Voltage]:[Voltage]],CONCATENATE("&gt;",'Age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M61">
        <f>SUMIFS(IncrementalChanges2015[1984],IncrementalChanges2015[[Enable]:[Enable]],TRUE,IncrementalChanges2015[[Voltage]:[Voltage]],CONCATENATE("&gt;",'Age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N61">
        <f>SUMIFS(IncrementalChanges2015[1983],IncrementalChanges2015[[Enable]:[Enable]],TRUE,IncrementalChanges2015[[Voltage]:[Voltage]],CONCATENATE("&gt;",'Age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O61">
        <f>SUMIFS(IncrementalChanges2015[1982],IncrementalChanges2015[[Enable]:[Enable]],TRUE,IncrementalChanges2015[[Voltage]:[Voltage]],CONCATENATE("&gt;",'Age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P61">
        <f>SUMIFS(IncrementalChanges2015[1981],IncrementalChanges2015[[Enable]:[Enable]],TRUE,IncrementalChanges2015[[Voltage]:[Voltage]],CONCATENATE("&gt;",'Age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Q61">
        <f>SUMIFS(IncrementalChanges2015[1980],IncrementalChanges2015[[Enable]:[Enable]],TRUE,IncrementalChanges2015[[Voltage]:[Voltage]],CONCATENATE("&gt;",'Age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R61">
        <f>SUMIFS(IncrementalChanges2015[1979],IncrementalChanges2015[[Enable]:[Enable]],TRUE,IncrementalChanges2015[[Voltage]:[Voltage]],CONCATENATE("&gt;",'Age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S61">
        <f>SUMIFS(IncrementalChanges2015[1978],IncrementalChanges2015[[Enable]:[Enable]],TRUE,IncrementalChanges2015[[Voltage]:[Voltage]],CONCATENATE("&gt;",'Age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T61">
        <f>SUMIFS(IncrementalChanges2015[1977],IncrementalChanges2015[[Enable]:[Enable]],TRUE,IncrementalChanges2015[[Voltage]:[Voltage]],CONCATENATE("&gt;",'Age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U61">
        <f>SUMIFS(IncrementalChanges2015[1976],IncrementalChanges2015[[Enable]:[Enable]],TRUE,IncrementalChanges2015[[Voltage]:[Voltage]],CONCATENATE("&gt;",'Age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V61">
        <f>SUMIFS(IncrementalChanges2015[1975],IncrementalChanges2015[[Enable]:[Enable]],TRUE,IncrementalChanges2015[[Voltage]:[Voltage]],CONCATENATE("&gt;",'Age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W61">
        <f>SUMIFS(IncrementalChanges2015[1974],IncrementalChanges2015[[Enable]:[Enable]],TRUE,IncrementalChanges2015[[Voltage]:[Voltage]],CONCATENATE("&gt;",'Age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X61">
        <f>SUMIFS(IncrementalChanges2015[1973],IncrementalChanges2015[[Enable]:[Enable]],TRUE,IncrementalChanges2015[[Voltage]:[Voltage]],CONCATENATE("&gt;",'Age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Y61">
        <f>SUMIFS(IncrementalChanges2015[1972],IncrementalChanges2015[[Enable]:[Enable]],TRUE,IncrementalChanges2015[[Voltage]:[Voltage]],CONCATENATE("&gt;",'Age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Z61">
        <f>SUMIFS(IncrementalChanges2015[1971],IncrementalChanges2015[[Enable]:[Enable]],TRUE,IncrementalChanges2015[[Voltage]:[Voltage]],CONCATENATE("&gt;",'Age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A61">
        <f>SUMIFS(IncrementalChanges2015[1970],IncrementalChanges2015[[Enable]:[Enable]],TRUE,IncrementalChanges2015[[Voltage]:[Voltage]],CONCATENATE("&gt;",'Age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B61">
        <f>SUMIFS(IncrementalChanges2015[1969],IncrementalChanges2015[[Enable]:[Enable]],TRUE,IncrementalChanges2015[[Voltage]:[Voltage]],CONCATENATE("&gt;",'Age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C61">
        <f>SUMIFS(IncrementalChanges2015[1968],IncrementalChanges2015[[Enable]:[Enable]],TRUE,IncrementalChanges2015[[Voltage]:[Voltage]],CONCATENATE("&gt;",'Age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D61">
        <f>SUMIFS(IncrementalChanges2015[1967],IncrementalChanges2015[[Enable]:[Enable]],TRUE,IncrementalChanges2015[[Voltage]:[Voltage]],CONCATENATE("&gt;",'Age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E61">
        <f>SUMIFS(IncrementalChanges2015[1966],IncrementalChanges2015[[Enable]:[Enable]],TRUE,IncrementalChanges2015[[Voltage]:[Voltage]],CONCATENATE("&gt;",'Age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F61">
        <f>SUMIFS(IncrementalChanges2015[1965],IncrementalChanges2015[[Enable]:[Enable]],TRUE,IncrementalChanges2015[[Voltage]:[Voltage]],CONCATENATE("&gt;",'Age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G61">
        <f>SUMIFS(IncrementalChanges2015[1964],IncrementalChanges2015[[Enable]:[Enable]],TRUE,IncrementalChanges2015[[Voltage]:[Voltage]],CONCATENATE("&gt;",'Age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H61">
        <f>SUMIFS(IncrementalChanges2015[1963],IncrementalChanges2015[[Enable]:[Enable]],TRUE,IncrementalChanges2015[[Voltage]:[Voltage]],CONCATENATE("&gt;",'Age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I61">
        <f>SUMIFS(IncrementalChanges2015[1962],IncrementalChanges2015[[Enable]:[Enable]],TRUE,IncrementalChanges2015[[Voltage]:[Voltage]],CONCATENATE("&gt;",'Age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J61">
        <f>SUMIFS(IncrementalChanges2015[1961],IncrementalChanges2015[[Enable]:[Enable]],TRUE,IncrementalChanges2015[[Voltage]:[Voltage]],CONCATENATE("&gt;",'Age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K61">
        <f>SUMIFS(IncrementalChanges2015[1960],IncrementalChanges2015[[Enable]:[Enable]],TRUE,IncrementalChanges2015[[Voltage]:[Voltage]],CONCATENATE("&gt;",'Age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L61">
        <f>SUMIFS(IncrementalChanges2015[1959],IncrementalChanges2015[[Enable]:[Enable]],TRUE,IncrementalChanges2015[[Voltage]:[Voltage]],CONCATENATE("&gt;",'Age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M61">
        <f>SUMIFS(IncrementalChanges2015[1958],IncrementalChanges2015[[Enable]:[Enable]],TRUE,IncrementalChanges2015[[Voltage]:[Voltage]],CONCATENATE("&gt;",'Age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N61">
        <f>SUMIFS(IncrementalChanges2015[1957],IncrementalChanges2015[[Enable]:[Enable]],TRUE,IncrementalChanges2015[[Voltage]:[Voltage]],CONCATENATE("&gt;",'Age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O61">
        <f>SUMIFS(IncrementalChanges2015[1956],IncrementalChanges2015[[Enable]:[Enable]],TRUE,IncrementalChanges2015[[Voltage]:[Voltage]],CONCATENATE("&gt;",'Age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P61">
        <f>SUMIFS(IncrementalChanges2015[1955],IncrementalChanges2015[[Enable]:[Enable]],TRUE,IncrementalChanges2015[[Voltage]:[Voltage]],CONCATENATE("&gt;",'Age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Q61">
        <f>SUMIFS(IncrementalChanges2015[1954],IncrementalChanges2015[[Enable]:[Enable]],TRUE,IncrementalChanges2015[[Voltage]:[Voltage]],CONCATENATE("&gt;",'Age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R61">
        <f>SUMIFS(IncrementalChanges2015[1953],IncrementalChanges2015[[Enable]:[Enable]],TRUE,IncrementalChanges2015[[Voltage]:[Voltage]],CONCATENATE("&gt;",'Age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S61">
        <f>SUMIFS(IncrementalChanges2015[1952],IncrementalChanges2015[[Enable]:[Enable]],TRUE,IncrementalChanges2015[[Voltage]:[Voltage]],CONCATENATE("&gt;",'Age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T61">
        <f>SUMIFS(IncrementalChanges2015[1951],IncrementalChanges2015[[Enable]:[Enable]],TRUE,IncrementalChanges2015[[Voltage]:[Voltage]],CONCATENATE("&gt;",'Age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U61">
        <f>SUMIFS(IncrementalChanges2015[1950],IncrementalChanges2015[[Enable]:[Enable]],TRUE,IncrementalChanges2015[[Voltage]:[Voltage]],CONCATENATE("&gt;",'Age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V61">
        <f>SUMIFS(IncrementalChanges2015[1949],IncrementalChanges2015[[Enable]:[Enable]],TRUE,IncrementalChanges2015[[Voltage]:[Voltage]],CONCATENATE("&gt;",'Age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W61">
        <f>SUMIFS(IncrementalChanges2015[1948],IncrementalChanges2015[[Enable]:[Enable]],TRUE,IncrementalChanges2015[[Voltage]:[Voltage]],CONCATENATE("&gt;",'Age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X61">
        <f>SUMIFS(IncrementalChanges2015[1947],IncrementalChanges2015[[Enable]:[Enable]],TRUE,IncrementalChanges2015[[Voltage]:[Voltage]],CONCATENATE("&gt;",'Age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Y61">
        <f>SUMIFS(IncrementalChanges2015[1946],IncrementalChanges2015[[Enable]:[Enable]],TRUE,IncrementalChanges2015[[Voltage]:[Voltage]],CONCATENATE("&gt;",'Age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Z61">
        <f>SUMIFS(IncrementalChanges2015[1945],IncrementalChanges2015[[Enable]:[Enable]],TRUE,IncrementalChanges2015[[Voltage]:[Voltage]],CONCATENATE("&gt;",'Age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A61">
        <f>SUMIFS(IncrementalChanges2015[1944],IncrementalChanges2015[[Enable]:[Enable]],TRUE,IncrementalChanges2015[[Voltage]:[Voltage]],CONCATENATE("&gt;",'Age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B61">
        <f>SUMIFS(IncrementalChanges2015[1943],IncrementalChanges2015[[Enable]:[Enable]],TRUE,IncrementalChanges2015[[Voltage]:[Voltage]],CONCATENATE("&gt;",'Age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C61">
        <f>SUMIFS(IncrementalChanges2015[1942],IncrementalChanges2015[[Enable]:[Enable]],TRUE,IncrementalChanges2015[[Voltage]:[Voltage]],CONCATENATE("&gt;",'Age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D61">
        <f>SUMIFS(IncrementalChanges2015[1941],IncrementalChanges2015[[Enable]:[Enable]],TRUE,IncrementalChanges2015[[Voltage]:[Voltage]],CONCATENATE("&gt;",'Age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E61">
        <f>SUMIFS(IncrementalChanges2015[1940],IncrementalChanges2015[[Enable]:[Enable]],TRUE,IncrementalChanges2015[[Voltage]:[Voltage]],CONCATENATE("&gt;",'Age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F61">
        <f>SUMIFS(IncrementalChanges2015[1939],IncrementalChanges2015[[Enable]:[Enable]],TRUE,IncrementalChanges2015[[Voltage]:[Voltage]],CONCATENATE("&gt;",'Age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G61">
        <f>SUMIFS(IncrementalChanges2015[1938],IncrementalChanges2015[[Enable]:[Enable]],TRUE,IncrementalChanges2015[[Voltage]:[Voltage]],CONCATENATE("&gt;",'Age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H61">
        <f>SUMIFS(IncrementalChanges2015[1937],IncrementalChanges2015[[Enable]:[Enable]],TRUE,IncrementalChanges2015[[Voltage]:[Voltage]],CONCATENATE("&gt;",'Age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I61">
        <f>SUMIFS(IncrementalChanges2015[1936],IncrementalChanges2015[[Enable]:[Enable]],TRUE,IncrementalChanges2015[[Voltage]:[Voltage]],CONCATENATE("&gt;",'Age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J61">
        <f>SUMIFS(IncrementalChanges2015[1935],IncrementalChanges2015[[Enable]:[Enable]],TRUE,IncrementalChanges2015[[Voltage]:[Voltage]],CONCATENATE("&gt;",'Age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K61">
        <f>SUMIFS(IncrementalChanges2015[1934],IncrementalChanges2015[[Enable]:[Enable]],TRUE,IncrementalChanges2015[[Voltage]:[Voltage]],CONCATENATE("&gt;",'Age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L61">
        <f>SUMIFS(IncrementalChanges2015[1933],IncrementalChanges2015[[Enable]:[Enable]],TRUE,IncrementalChanges2015[[Voltage]:[Voltage]],CONCATENATE("&gt;",'Age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M61">
        <f>SUMIFS(IncrementalChanges2015[1932],IncrementalChanges2015[[Enable]:[Enable]],TRUE,IncrementalChanges2015[[Voltage]:[Voltage]],CONCATENATE("&gt;",'Age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N61">
        <f>SUMIFS(IncrementalChanges2015[1931],IncrementalChanges2015[[Enable]:[Enable]],TRUE,IncrementalChanges2015[[Voltage]:[Voltage]],CONCATENATE("&gt;",'Age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O61">
        <f>SUMIFS(IncrementalChanges2015[1930],IncrementalChanges2015[[Enable]:[Enable]],TRUE,IncrementalChanges2015[[Voltage]:[Voltage]],CONCATENATE("&gt;",'Age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P61">
        <f>SUMIFS(IncrementalChanges2015[1929],IncrementalChanges2015[[Enable]:[Enable]],TRUE,IncrementalChanges2015[[Voltage]:[Voltage]],CONCATENATE("&gt;",'Age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Q61">
        <f>SUMIFS(IncrementalChanges2015[1928],IncrementalChanges2015[[Enable]:[Enable]],TRUE,IncrementalChanges2015[[Voltage]:[Voltage]],CONCATENATE("&gt;",'Age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R61">
        <f>SUMIFS(IncrementalChanges2015[1927],IncrementalChanges2015[[Enable]:[Enable]],TRUE,IncrementalChanges2015[[Voltage]:[Voltage]],CONCATENATE("&gt;",'Age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S61">
        <f>SUMIFS(IncrementalChanges2015[1926],IncrementalChanges2015[[Enable]:[Enable]],TRUE,IncrementalChanges2015[[Voltage]:[Voltage]],CONCATENATE("&gt;",'Age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T61">
        <f>SUMIFS(IncrementalChanges2015[1925],IncrementalChanges2015[[Enable]:[Enable]],TRUE,IncrementalChanges2015[[Voltage]:[Voltage]],CONCATENATE("&gt;",'Age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U61">
        <f>SUMIFS(IncrementalChanges2015[1924],IncrementalChanges2015[[Enable]:[Enable]],TRUE,IncrementalChanges2015[[Voltage]:[Voltage]],CONCATENATE("&gt;",'Age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</row>
    <row r="62" spans="3:99" x14ac:dyDescent="0.3">
      <c r="C62" t="s">
        <v>20</v>
      </c>
      <c r="D62">
        <v>67</v>
      </c>
      <c r="E62">
        <v>132</v>
      </c>
      <c r="F62" t="s">
        <v>8</v>
      </c>
      <c r="G62" s="1">
        <f t="shared" si="4"/>
        <v>546</v>
      </c>
      <c r="H62">
        <f>SUMIFS(IncrementalChanges2015[2015],IncrementalChanges2015[[Enable]:[Enable]],TRUE,IncrementalChanges2015[[Voltage]:[Voltage]],CONCATENATE("&gt;",'Age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48</v>
      </c>
      <c r="I62">
        <f>SUMIFS(IncrementalChanges2015[2014],IncrementalChanges2015[[Enable]:[Enable]],TRUE,IncrementalChanges2015[[Voltage]:[Voltage]],CONCATENATE("&gt;",'Age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228</v>
      </c>
      <c r="J62">
        <f>SUMIFS(IncrementalChanges2015[2013],IncrementalChanges2015[[Enable]:[Enable]],TRUE,IncrementalChanges2015[[Voltage]:[Voltage]],CONCATENATE("&gt;",'Age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168</v>
      </c>
      <c r="K62">
        <f>SUMIFS(IncrementalChanges2015[2012],IncrementalChanges2015[[Enable]:[Enable]],TRUE,IncrementalChanges2015[[Voltage]:[Voltage]],CONCATENATE("&gt;",'Age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54</v>
      </c>
      <c r="L62">
        <f>SUMIFS(IncrementalChanges2015[2011],IncrementalChanges2015[[Enable]:[Enable]],TRUE,IncrementalChanges2015[[Voltage]:[Voltage]],CONCATENATE("&gt;",'Age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M62">
        <f>SUMIFS(IncrementalChanges2015[2010],IncrementalChanges2015[[Enable]:[Enable]],TRUE,IncrementalChanges2015[[Voltage]:[Voltage]],CONCATENATE("&gt;",'Age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N62">
        <f>SUMIFS(IncrementalChanges2015[2009],IncrementalChanges2015[[Enable]:[Enable]],TRUE,IncrementalChanges2015[[Voltage]:[Voltage]],CONCATENATE("&gt;",'Age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O62">
        <f>SUMIFS(IncrementalChanges2015[2008],IncrementalChanges2015[[Enable]:[Enable]],TRUE,IncrementalChanges2015[[Voltage]:[Voltage]],CONCATENATE("&gt;",'Age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P62">
        <f>SUMIFS(IncrementalChanges2015[2007],IncrementalChanges2015[[Enable]:[Enable]],TRUE,IncrementalChanges2015[[Voltage]:[Voltage]],CONCATENATE("&gt;",'Age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Q62">
        <f>SUMIFS(IncrementalChanges2015[2006],IncrementalChanges2015[[Enable]:[Enable]],TRUE,IncrementalChanges2015[[Voltage]:[Voltage]],CONCATENATE("&gt;",'Age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R62">
        <f>SUMIFS(IncrementalChanges2015[2005],IncrementalChanges2015[[Enable]:[Enable]],TRUE,IncrementalChanges2015[[Voltage]:[Voltage]],CONCATENATE("&gt;",'Age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S62">
        <f>SUMIFS(IncrementalChanges2015[2004],IncrementalChanges2015[[Enable]:[Enable]],TRUE,IncrementalChanges2015[[Voltage]:[Voltage]],CONCATENATE("&gt;",'Age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T62">
        <f>SUMIFS(IncrementalChanges2015[2003],IncrementalChanges2015[[Enable]:[Enable]],TRUE,IncrementalChanges2015[[Voltage]:[Voltage]],CONCATENATE("&gt;",'Age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U62">
        <f>SUMIFS(IncrementalChanges2015[2002],IncrementalChanges2015[[Enable]:[Enable]],TRUE,IncrementalChanges2015[[Voltage]:[Voltage]],CONCATENATE("&gt;",'Age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V62">
        <f>SUMIFS(IncrementalChanges2015[2001],IncrementalChanges2015[[Enable]:[Enable]],TRUE,IncrementalChanges2015[[Voltage]:[Voltage]],CONCATENATE("&gt;",'Age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W62">
        <f>SUMIFS(IncrementalChanges2015[2000],IncrementalChanges2015[[Enable]:[Enable]],TRUE,IncrementalChanges2015[[Voltage]:[Voltage]],CONCATENATE("&gt;",'Age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X62">
        <f>SUMIFS(IncrementalChanges2015[1999],IncrementalChanges2015[[Enable]:[Enable]],TRUE,IncrementalChanges2015[[Voltage]:[Voltage]],CONCATENATE("&gt;",'Age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-2</v>
      </c>
      <c r="Y62">
        <f>SUMIFS(IncrementalChanges2015[1998],IncrementalChanges2015[[Enable]:[Enable]],TRUE,IncrementalChanges2015[[Voltage]:[Voltage]],CONCATENATE("&gt;",'Age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Z62">
        <f>SUMIFS(IncrementalChanges2015[1997],IncrementalChanges2015[[Enable]:[Enable]],TRUE,IncrementalChanges2015[[Voltage]:[Voltage]],CONCATENATE("&gt;",'Age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A62">
        <f>SUMIFS(IncrementalChanges2015[1996],IncrementalChanges2015[[Enable]:[Enable]],TRUE,IncrementalChanges2015[[Voltage]:[Voltage]],CONCATENATE("&gt;",'Age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B62">
        <f>SUMIFS(IncrementalChanges2015[1995],IncrementalChanges2015[[Enable]:[Enable]],TRUE,IncrementalChanges2015[[Voltage]:[Voltage]],CONCATENATE("&gt;",'Age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C62">
        <f>SUMIFS(IncrementalChanges2015[1994],IncrementalChanges2015[[Enable]:[Enable]],TRUE,IncrementalChanges2015[[Voltage]:[Voltage]],CONCATENATE("&gt;",'Age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D62">
        <f>SUMIFS(IncrementalChanges2015[1993],IncrementalChanges2015[[Enable]:[Enable]],TRUE,IncrementalChanges2015[[Voltage]:[Voltage]],CONCATENATE("&gt;",'Age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E62">
        <f>SUMIFS(IncrementalChanges2015[1992],IncrementalChanges2015[[Enable]:[Enable]],TRUE,IncrementalChanges2015[[Voltage]:[Voltage]],CONCATENATE("&gt;",'Age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F62">
        <f>SUMIFS(IncrementalChanges2015[1991],IncrementalChanges2015[[Enable]:[Enable]],TRUE,IncrementalChanges2015[[Voltage]:[Voltage]],CONCATENATE("&gt;",'Age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G62">
        <f>SUMIFS(IncrementalChanges2015[1990],IncrementalChanges2015[[Enable]:[Enable]],TRUE,IncrementalChanges2015[[Voltage]:[Voltage]],CONCATENATE("&gt;",'Age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H62">
        <f>SUMIFS(IncrementalChanges2015[1989],IncrementalChanges2015[[Enable]:[Enable]],TRUE,IncrementalChanges2015[[Voltage]:[Voltage]],CONCATENATE("&gt;",'Age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I62">
        <f>SUMIFS(IncrementalChanges2015[1988],IncrementalChanges2015[[Enable]:[Enable]],TRUE,IncrementalChanges2015[[Voltage]:[Voltage]],CONCATENATE("&gt;",'Age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-7</v>
      </c>
      <c r="AJ62">
        <f>SUMIFS(IncrementalChanges2015[1987],IncrementalChanges2015[[Enable]:[Enable]],TRUE,IncrementalChanges2015[[Voltage]:[Voltage]],CONCATENATE("&gt;",'Age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K62">
        <f>SUMIFS(IncrementalChanges2015[1986],IncrementalChanges2015[[Enable]:[Enable]],TRUE,IncrementalChanges2015[[Voltage]:[Voltage]],CONCATENATE("&gt;",'Age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L62">
        <f>SUMIFS(IncrementalChanges2015[1985],IncrementalChanges2015[[Enable]:[Enable]],TRUE,IncrementalChanges2015[[Voltage]:[Voltage]],CONCATENATE("&gt;",'Age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M62">
        <f>SUMIFS(IncrementalChanges2015[1984],IncrementalChanges2015[[Enable]:[Enable]],TRUE,IncrementalChanges2015[[Voltage]:[Voltage]],CONCATENATE("&gt;",'Age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38</v>
      </c>
      <c r="AN62">
        <f>SUMIFS(IncrementalChanges2015[1983],IncrementalChanges2015[[Enable]:[Enable]],TRUE,IncrementalChanges2015[[Voltage]:[Voltage]],CONCATENATE("&gt;",'Age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O62">
        <f>SUMIFS(IncrementalChanges2015[1982],IncrementalChanges2015[[Enable]:[Enable]],TRUE,IncrementalChanges2015[[Voltage]:[Voltage]],CONCATENATE("&gt;",'Age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-2</v>
      </c>
      <c r="AP62">
        <f>SUMIFS(IncrementalChanges2015[1981],IncrementalChanges2015[[Enable]:[Enable]],TRUE,IncrementalChanges2015[[Voltage]:[Voltage]],CONCATENATE("&gt;",'Age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Q62">
        <f>SUMIFS(IncrementalChanges2015[1980],IncrementalChanges2015[[Enable]:[Enable]],TRUE,IncrementalChanges2015[[Voltage]:[Voltage]],CONCATENATE("&gt;",'Age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6</v>
      </c>
      <c r="AR62">
        <f>SUMIFS(IncrementalChanges2015[1979],IncrementalChanges2015[[Enable]:[Enable]],TRUE,IncrementalChanges2015[[Voltage]:[Voltage]],CONCATENATE("&gt;",'Age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36</v>
      </c>
      <c r="AS62">
        <f>SUMIFS(IncrementalChanges2015[1978],IncrementalChanges2015[[Enable]:[Enable]],TRUE,IncrementalChanges2015[[Voltage]:[Voltage]],CONCATENATE("&gt;",'Age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T62">
        <f>SUMIFS(IncrementalChanges2015[1977],IncrementalChanges2015[[Enable]:[Enable]],TRUE,IncrementalChanges2015[[Voltage]:[Voltage]],CONCATENATE("&gt;",'Age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U62">
        <f>SUMIFS(IncrementalChanges2015[1976],IncrementalChanges2015[[Enable]:[Enable]],TRUE,IncrementalChanges2015[[Voltage]:[Voltage]],CONCATENATE("&gt;",'Age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V62">
        <f>SUMIFS(IncrementalChanges2015[1975],IncrementalChanges2015[[Enable]:[Enable]],TRUE,IncrementalChanges2015[[Voltage]:[Voltage]],CONCATENATE("&gt;",'Age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AW62">
        <f>SUMIFS(IncrementalChanges2015[1974],IncrementalChanges2015[[Enable]:[Enable]],TRUE,IncrementalChanges2015[[Voltage]:[Voltage]],CONCATENATE("&gt;",'Age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X62">
        <f>SUMIFS(IncrementalChanges2015[1973],IncrementalChanges2015[[Enable]:[Enable]],TRUE,IncrementalChanges2015[[Voltage]:[Voltage]],CONCATENATE("&gt;",'Age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Y62">
        <f>SUMIFS(IncrementalChanges2015[1972],IncrementalChanges2015[[Enable]:[Enable]],TRUE,IncrementalChanges2015[[Voltage]:[Voltage]],CONCATENATE("&gt;",'Age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Z62">
        <f>SUMIFS(IncrementalChanges2015[1971],IncrementalChanges2015[[Enable]:[Enable]],TRUE,IncrementalChanges2015[[Voltage]:[Voltage]],CONCATENATE("&gt;",'Age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A62">
        <f>SUMIFS(IncrementalChanges2015[1970],IncrementalChanges2015[[Enable]:[Enable]],TRUE,IncrementalChanges2015[[Voltage]:[Voltage]],CONCATENATE("&gt;",'Age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B62">
        <f>SUMIFS(IncrementalChanges2015[1969],IncrementalChanges2015[[Enable]:[Enable]],TRUE,IncrementalChanges2015[[Voltage]:[Voltage]],CONCATENATE("&gt;",'Age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C62">
        <f>SUMIFS(IncrementalChanges2015[1968],IncrementalChanges2015[[Enable]:[Enable]],TRUE,IncrementalChanges2015[[Voltage]:[Voltage]],CONCATENATE("&gt;",'Age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D62">
        <f>SUMIFS(IncrementalChanges2015[1967],IncrementalChanges2015[[Enable]:[Enable]],TRUE,IncrementalChanges2015[[Voltage]:[Voltage]],CONCATENATE("&gt;",'Age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E62">
        <f>SUMIFS(IncrementalChanges2015[1966],IncrementalChanges2015[[Enable]:[Enable]],TRUE,IncrementalChanges2015[[Voltage]:[Voltage]],CONCATENATE("&gt;",'Age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-3</v>
      </c>
      <c r="BF62">
        <f>SUMIFS(IncrementalChanges2015[1965],IncrementalChanges2015[[Enable]:[Enable]],TRUE,IncrementalChanges2015[[Voltage]:[Voltage]],CONCATENATE("&gt;",'Age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G62">
        <f>SUMIFS(IncrementalChanges2015[1964],IncrementalChanges2015[[Enable]:[Enable]],TRUE,IncrementalChanges2015[[Voltage]:[Voltage]],CONCATENATE("&gt;",'Age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H62">
        <f>SUMIFS(IncrementalChanges2015[1963],IncrementalChanges2015[[Enable]:[Enable]],TRUE,IncrementalChanges2015[[Voltage]:[Voltage]],CONCATENATE("&gt;",'Age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I62">
        <f>SUMIFS(IncrementalChanges2015[1962],IncrementalChanges2015[[Enable]:[Enable]],TRUE,IncrementalChanges2015[[Voltage]:[Voltage]],CONCATENATE("&gt;",'Age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J62">
        <f>SUMIFS(IncrementalChanges2015[1961],IncrementalChanges2015[[Enable]:[Enable]],TRUE,IncrementalChanges2015[[Voltage]:[Voltage]],CONCATENATE("&gt;",'Age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K62">
        <f>SUMIFS(IncrementalChanges2015[1960],IncrementalChanges2015[[Enable]:[Enable]],TRUE,IncrementalChanges2015[[Voltage]:[Voltage]],CONCATENATE("&gt;",'Age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L62">
        <f>SUMIFS(IncrementalChanges2015[1959],IncrementalChanges2015[[Enable]:[Enable]],TRUE,IncrementalChanges2015[[Voltage]:[Voltage]],CONCATENATE("&gt;",'Age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M62">
        <f>SUMIFS(IncrementalChanges2015[1958],IncrementalChanges2015[[Enable]:[Enable]],TRUE,IncrementalChanges2015[[Voltage]:[Voltage]],CONCATENATE("&gt;",'Age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N62">
        <f>SUMIFS(IncrementalChanges2015[1957],IncrementalChanges2015[[Enable]:[Enable]],TRUE,IncrementalChanges2015[[Voltage]:[Voltage]],CONCATENATE("&gt;",'Age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O62">
        <f>SUMIFS(IncrementalChanges2015[1956],IncrementalChanges2015[[Enable]:[Enable]],TRUE,IncrementalChanges2015[[Voltage]:[Voltage]],CONCATENATE("&gt;",'Age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P62">
        <f>SUMIFS(IncrementalChanges2015[1955],IncrementalChanges2015[[Enable]:[Enable]],TRUE,IncrementalChanges2015[[Voltage]:[Voltage]],CONCATENATE("&gt;",'Age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Q62">
        <f>SUMIFS(IncrementalChanges2015[1954],IncrementalChanges2015[[Enable]:[Enable]],TRUE,IncrementalChanges2015[[Voltage]:[Voltage]],CONCATENATE("&gt;",'Age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R62">
        <f>SUMIFS(IncrementalChanges2015[1953],IncrementalChanges2015[[Enable]:[Enable]],TRUE,IncrementalChanges2015[[Voltage]:[Voltage]],CONCATENATE("&gt;",'Age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S62">
        <f>SUMIFS(IncrementalChanges2015[1952],IncrementalChanges2015[[Enable]:[Enable]],TRUE,IncrementalChanges2015[[Voltage]:[Voltage]],CONCATENATE("&gt;",'Age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T62">
        <f>SUMIFS(IncrementalChanges2015[1951],IncrementalChanges2015[[Enable]:[Enable]],TRUE,IncrementalChanges2015[[Voltage]:[Voltage]],CONCATENATE("&gt;",'Age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U62">
        <f>SUMIFS(IncrementalChanges2015[1950],IncrementalChanges2015[[Enable]:[Enable]],TRUE,IncrementalChanges2015[[Voltage]:[Voltage]],CONCATENATE("&gt;",'Age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V62">
        <f>SUMIFS(IncrementalChanges2015[1949],IncrementalChanges2015[[Enable]:[Enable]],TRUE,IncrementalChanges2015[[Voltage]:[Voltage]],CONCATENATE("&gt;",'Age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W62">
        <f>SUMIFS(IncrementalChanges2015[1948],IncrementalChanges2015[[Enable]:[Enable]],TRUE,IncrementalChanges2015[[Voltage]:[Voltage]],CONCATENATE("&gt;",'Age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X62">
        <f>SUMIFS(IncrementalChanges2015[1947],IncrementalChanges2015[[Enable]:[Enable]],TRUE,IncrementalChanges2015[[Voltage]:[Voltage]],CONCATENATE("&gt;",'Age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Y62">
        <f>SUMIFS(IncrementalChanges2015[1946],IncrementalChanges2015[[Enable]:[Enable]],TRUE,IncrementalChanges2015[[Voltage]:[Voltage]],CONCATENATE("&gt;",'Age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Z62">
        <f>SUMIFS(IncrementalChanges2015[1945],IncrementalChanges2015[[Enable]:[Enable]],TRUE,IncrementalChanges2015[[Voltage]:[Voltage]],CONCATENATE("&gt;",'Age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A62">
        <f>SUMIFS(IncrementalChanges2015[1944],IncrementalChanges2015[[Enable]:[Enable]],TRUE,IncrementalChanges2015[[Voltage]:[Voltage]],CONCATENATE("&gt;",'Age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B62">
        <f>SUMIFS(IncrementalChanges2015[1943],IncrementalChanges2015[[Enable]:[Enable]],TRUE,IncrementalChanges2015[[Voltage]:[Voltage]],CONCATENATE("&gt;",'Age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C62">
        <f>SUMIFS(IncrementalChanges2015[1942],IncrementalChanges2015[[Enable]:[Enable]],TRUE,IncrementalChanges2015[[Voltage]:[Voltage]],CONCATENATE("&gt;",'Age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D62">
        <f>SUMIFS(IncrementalChanges2015[1941],IncrementalChanges2015[[Enable]:[Enable]],TRUE,IncrementalChanges2015[[Voltage]:[Voltage]],CONCATENATE("&gt;",'Age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E62">
        <f>SUMIFS(IncrementalChanges2015[1940],IncrementalChanges2015[[Enable]:[Enable]],TRUE,IncrementalChanges2015[[Voltage]:[Voltage]],CONCATENATE("&gt;",'Age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F62">
        <f>SUMIFS(IncrementalChanges2015[1939],IncrementalChanges2015[[Enable]:[Enable]],TRUE,IncrementalChanges2015[[Voltage]:[Voltage]],CONCATENATE("&gt;",'Age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G62">
        <f>SUMIFS(IncrementalChanges2015[1938],IncrementalChanges2015[[Enable]:[Enable]],TRUE,IncrementalChanges2015[[Voltage]:[Voltage]],CONCATENATE("&gt;",'Age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H62">
        <f>SUMIFS(IncrementalChanges2015[1937],IncrementalChanges2015[[Enable]:[Enable]],TRUE,IncrementalChanges2015[[Voltage]:[Voltage]],CONCATENATE("&gt;",'Age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I62">
        <f>SUMIFS(IncrementalChanges2015[1936],IncrementalChanges2015[[Enable]:[Enable]],TRUE,IncrementalChanges2015[[Voltage]:[Voltage]],CONCATENATE("&gt;",'Age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J62">
        <f>SUMIFS(IncrementalChanges2015[1935],IncrementalChanges2015[[Enable]:[Enable]],TRUE,IncrementalChanges2015[[Voltage]:[Voltage]],CONCATENATE("&gt;",'Age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K62">
        <f>SUMIFS(IncrementalChanges2015[1934],IncrementalChanges2015[[Enable]:[Enable]],TRUE,IncrementalChanges2015[[Voltage]:[Voltage]],CONCATENATE("&gt;",'Age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L62">
        <f>SUMIFS(IncrementalChanges2015[1933],IncrementalChanges2015[[Enable]:[Enable]],TRUE,IncrementalChanges2015[[Voltage]:[Voltage]],CONCATENATE("&gt;",'Age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M62">
        <f>SUMIFS(IncrementalChanges2015[1932],IncrementalChanges2015[[Enable]:[Enable]],TRUE,IncrementalChanges2015[[Voltage]:[Voltage]],CONCATENATE("&gt;",'Age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N62">
        <f>SUMIFS(IncrementalChanges2015[1931],IncrementalChanges2015[[Enable]:[Enable]],TRUE,IncrementalChanges2015[[Voltage]:[Voltage]],CONCATENATE("&gt;",'Age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O62">
        <f>SUMIFS(IncrementalChanges2015[1930],IncrementalChanges2015[[Enable]:[Enable]],TRUE,IncrementalChanges2015[[Voltage]:[Voltage]],CONCATENATE("&gt;",'Age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P62">
        <f>SUMIFS(IncrementalChanges2015[1929],IncrementalChanges2015[[Enable]:[Enable]],TRUE,IncrementalChanges2015[[Voltage]:[Voltage]],CONCATENATE("&gt;",'Age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Q62">
        <f>SUMIFS(IncrementalChanges2015[1928],IncrementalChanges2015[[Enable]:[Enable]],TRUE,IncrementalChanges2015[[Voltage]:[Voltage]],CONCATENATE("&gt;",'Age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R62">
        <f>SUMIFS(IncrementalChanges2015[1927],IncrementalChanges2015[[Enable]:[Enable]],TRUE,IncrementalChanges2015[[Voltage]:[Voltage]],CONCATENATE("&gt;",'Age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S62">
        <f>SUMIFS(IncrementalChanges2015[1926],IncrementalChanges2015[[Enable]:[Enable]],TRUE,IncrementalChanges2015[[Voltage]:[Voltage]],CONCATENATE("&gt;",'Age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T62">
        <f>SUMIFS(IncrementalChanges2015[1925],IncrementalChanges2015[[Enable]:[Enable]],TRUE,IncrementalChanges2015[[Voltage]:[Voltage]],CONCATENATE("&gt;",'Age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U62">
        <f>SUMIFS(IncrementalChanges2015[1924],IncrementalChanges2015[[Enable]:[Enable]],TRUE,IncrementalChanges2015[[Voltage]:[Voltage]],CONCATENATE("&gt;",'Age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</row>
    <row r="63" spans="3:99" x14ac:dyDescent="0.3">
      <c r="C63" t="s">
        <v>21</v>
      </c>
      <c r="D63">
        <v>133</v>
      </c>
      <c r="E63">
        <v>275</v>
      </c>
      <c r="F63" t="s">
        <v>8</v>
      </c>
      <c r="G63" s="1">
        <f t="shared" si="4"/>
        <v>159</v>
      </c>
      <c r="H63">
        <f>SUMIFS(IncrementalChanges2015[2015],IncrementalChanges2015[[Enable]:[Enable]],TRUE,IncrementalChanges2015[[Voltage]:[Voltage]],CONCATENATE("&gt;",'Age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24</v>
      </c>
      <c r="I63">
        <f>SUMIFS(IncrementalChanges2015[2014],IncrementalChanges2015[[Enable]:[Enable]],TRUE,IncrementalChanges2015[[Voltage]:[Voltage]],CONCATENATE("&gt;",'Age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78</v>
      </c>
      <c r="J63">
        <f>SUMIFS(IncrementalChanges2015[2013],IncrementalChanges2015[[Enable]:[Enable]],TRUE,IncrementalChanges2015[[Voltage]:[Voltage]],CONCATENATE("&gt;",'Age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6</v>
      </c>
      <c r="K63">
        <f>SUMIFS(IncrementalChanges2015[2012],IncrementalChanges2015[[Enable]:[Enable]],TRUE,IncrementalChanges2015[[Voltage]:[Voltage]],CONCATENATE("&gt;",'Age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12</v>
      </c>
      <c r="L63">
        <f>SUMIFS(IncrementalChanges2015[2011],IncrementalChanges2015[[Enable]:[Enable]],TRUE,IncrementalChanges2015[[Voltage]:[Voltage]],CONCATENATE("&gt;",'Age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M63">
        <f>SUMIFS(IncrementalChanges2015[2010],IncrementalChanges2015[[Enable]:[Enable]],TRUE,IncrementalChanges2015[[Voltage]:[Voltage]],CONCATENATE("&gt;",'Age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N63">
        <f>SUMIFS(IncrementalChanges2015[2009],IncrementalChanges2015[[Enable]:[Enable]],TRUE,IncrementalChanges2015[[Voltage]:[Voltage]],CONCATENATE("&gt;",'Age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O63">
        <f>SUMIFS(IncrementalChanges2015[2008],IncrementalChanges2015[[Enable]:[Enable]],TRUE,IncrementalChanges2015[[Voltage]:[Voltage]],CONCATENATE("&gt;",'Age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P63">
        <f>SUMIFS(IncrementalChanges2015[2007],IncrementalChanges2015[[Enable]:[Enable]],TRUE,IncrementalChanges2015[[Voltage]:[Voltage]],CONCATENATE("&gt;",'Age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Q63">
        <f>SUMIFS(IncrementalChanges2015[2006],IncrementalChanges2015[[Enable]:[Enable]],TRUE,IncrementalChanges2015[[Voltage]:[Voltage]],CONCATENATE("&gt;",'Age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R63">
        <f>SUMIFS(IncrementalChanges2015[2005],IncrementalChanges2015[[Enable]:[Enable]],TRUE,IncrementalChanges2015[[Voltage]:[Voltage]],CONCATENATE("&gt;",'Age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S63">
        <f>SUMIFS(IncrementalChanges2015[2004],IncrementalChanges2015[[Enable]:[Enable]],TRUE,IncrementalChanges2015[[Voltage]:[Voltage]],CONCATENATE("&gt;",'Age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T63">
        <f>SUMIFS(IncrementalChanges2015[2003],IncrementalChanges2015[[Enable]:[Enable]],TRUE,IncrementalChanges2015[[Voltage]:[Voltage]],CONCATENATE("&gt;",'Age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U63">
        <f>SUMIFS(IncrementalChanges2015[2002],IncrementalChanges2015[[Enable]:[Enable]],TRUE,IncrementalChanges2015[[Voltage]:[Voltage]],CONCATENATE("&gt;",'Age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V63">
        <f>SUMIFS(IncrementalChanges2015[2001],IncrementalChanges2015[[Enable]:[Enable]],TRUE,IncrementalChanges2015[[Voltage]:[Voltage]],CONCATENATE("&gt;",'Age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W63">
        <f>SUMIFS(IncrementalChanges2015[2000],IncrementalChanges2015[[Enable]:[Enable]],TRUE,IncrementalChanges2015[[Voltage]:[Voltage]],CONCATENATE("&gt;",'Age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X63">
        <f>SUMIFS(IncrementalChanges2015[1999],IncrementalChanges2015[[Enable]:[Enable]],TRUE,IncrementalChanges2015[[Voltage]:[Voltage]],CONCATENATE("&gt;",'Age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Y63">
        <f>SUMIFS(IncrementalChanges2015[1998],IncrementalChanges2015[[Enable]:[Enable]],TRUE,IncrementalChanges2015[[Voltage]:[Voltage]],CONCATENATE("&gt;",'Age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Z63">
        <f>SUMIFS(IncrementalChanges2015[1997],IncrementalChanges2015[[Enable]:[Enable]],TRUE,IncrementalChanges2015[[Voltage]:[Voltage]],CONCATENATE("&gt;",'Age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A63">
        <f>SUMIFS(IncrementalChanges2015[1996],IncrementalChanges2015[[Enable]:[Enable]],TRUE,IncrementalChanges2015[[Voltage]:[Voltage]],CONCATENATE("&gt;",'Age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B63">
        <f>SUMIFS(IncrementalChanges2015[1995],IncrementalChanges2015[[Enable]:[Enable]],TRUE,IncrementalChanges2015[[Voltage]:[Voltage]],CONCATENATE("&gt;",'Age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C63">
        <f>SUMIFS(IncrementalChanges2015[1994],IncrementalChanges2015[[Enable]:[Enable]],TRUE,IncrementalChanges2015[[Voltage]:[Voltage]],CONCATENATE("&gt;",'Age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D63">
        <f>SUMIFS(IncrementalChanges2015[1993],IncrementalChanges2015[[Enable]:[Enable]],TRUE,IncrementalChanges2015[[Voltage]:[Voltage]],CONCATENATE("&gt;",'Age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E63">
        <f>SUMIFS(IncrementalChanges2015[1992],IncrementalChanges2015[[Enable]:[Enable]],TRUE,IncrementalChanges2015[[Voltage]:[Voltage]],CONCATENATE("&gt;",'Age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F63">
        <f>SUMIFS(IncrementalChanges2015[1991],IncrementalChanges2015[[Enable]:[Enable]],TRUE,IncrementalChanges2015[[Voltage]:[Voltage]],CONCATENATE("&gt;",'Age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G63">
        <f>SUMIFS(IncrementalChanges2015[1990],IncrementalChanges2015[[Enable]:[Enable]],TRUE,IncrementalChanges2015[[Voltage]:[Voltage]],CONCATENATE("&gt;",'Age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H63">
        <f>SUMIFS(IncrementalChanges2015[1989],IncrementalChanges2015[[Enable]:[Enable]],TRUE,IncrementalChanges2015[[Voltage]:[Voltage]],CONCATENATE("&gt;",'Age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I63">
        <f>SUMIFS(IncrementalChanges2015[1988],IncrementalChanges2015[[Enable]:[Enable]],TRUE,IncrementalChanges2015[[Voltage]:[Voltage]],CONCATENATE("&gt;",'Age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J63">
        <f>SUMIFS(IncrementalChanges2015[1987],IncrementalChanges2015[[Enable]:[Enable]],TRUE,IncrementalChanges2015[[Voltage]:[Voltage]],CONCATENATE("&gt;",'Age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K63">
        <f>SUMIFS(IncrementalChanges2015[1986],IncrementalChanges2015[[Enable]:[Enable]],TRUE,IncrementalChanges2015[[Voltage]:[Voltage]],CONCATENATE("&gt;",'Age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L63">
        <f>SUMIFS(IncrementalChanges2015[1985],IncrementalChanges2015[[Enable]:[Enable]],TRUE,IncrementalChanges2015[[Voltage]:[Voltage]],CONCATENATE("&gt;",'Age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M63">
        <f>SUMIFS(IncrementalChanges2015[1984],IncrementalChanges2015[[Enable]:[Enable]],TRUE,IncrementalChanges2015[[Voltage]:[Voltage]],CONCATENATE("&gt;",'Age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N63">
        <f>SUMIFS(IncrementalChanges2015[1983],IncrementalChanges2015[[Enable]:[Enable]],TRUE,IncrementalChanges2015[[Voltage]:[Voltage]],CONCATENATE("&gt;",'Age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O63">
        <f>SUMIFS(IncrementalChanges2015[1982],IncrementalChanges2015[[Enable]:[Enable]],TRUE,IncrementalChanges2015[[Voltage]:[Voltage]],CONCATENATE("&gt;",'Age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P63">
        <f>SUMIFS(IncrementalChanges2015[1981],IncrementalChanges2015[[Enable]:[Enable]],TRUE,IncrementalChanges2015[[Voltage]:[Voltage]],CONCATENATE("&gt;",'Age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Q63">
        <f>SUMIFS(IncrementalChanges2015[1980],IncrementalChanges2015[[Enable]:[Enable]],TRUE,IncrementalChanges2015[[Voltage]:[Voltage]],CONCATENATE("&gt;",'Age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R63">
        <f>SUMIFS(IncrementalChanges2015[1979],IncrementalChanges2015[[Enable]:[Enable]],TRUE,IncrementalChanges2015[[Voltage]:[Voltage]],CONCATENATE("&gt;",'Age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S63">
        <f>SUMIFS(IncrementalChanges2015[1978],IncrementalChanges2015[[Enable]:[Enable]],TRUE,IncrementalChanges2015[[Voltage]:[Voltage]],CONCATENATE("&gt;",'Age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12</v>
      </c>
      <c r="AT63">
        <f>SUMIFS(IncrementalChanges2015[1977],IncrementalChanges2015[[Enable]:[Enable]],TRUE,IncrementalChanges2015[[Voltage]:[Voltage]],CONCATENATE("&gt;",'Age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U63">
        <f>SUMIFS(IncrementalChanges2015[1976],IncrementalChanges2015[[Enable]:[Enable]],TRUE,IncrementalChanges2015[[Voltage]:[Voltage]],CONCATENATE("&gt;",'Age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V63">
        <f>SUMIFS(IncrementalChanges2015[1975],IncrementalChanges2015[[Enable]:[Enable]],TRUE,IncrementalChanges2015[[Voltage]:[Voltage]],CONCATENATE("&gt;",'Age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27</v>
      </c>
      <c r="AW63">
        <f>SUMIFS(IncrementalChanges2015[1974],IncrementalChanges2015[[Enable]:[Enable]],TRUE,IncrementalChanges2015[[Voltage]:[Voltage]],CONCATENATE("&gt;",'Age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X63">
        <f>SUMIFS(IncrementalChanges2015[1973],IncrementalChanges2015[[Enable]:[Enable]],TRUE,IncrementalChanges2015[[Voltage]:[Voltage]],CONCATENATE("&gt;",'Age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Y63">
        <f>SUMIFS(IncrementalChanges2015[1972],IncrementalChanges2015[[Enable]:[Enable]],TRUE,IncrementalChanges2015[[Voltage]:[Voltage]],CONCATENATE("&gt;",'Age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Z63">
        <f>SUMIFS(IncrementalChanges2015[1971],IncrementalChanges2015[[Enable]:[Enable]],TRUE,IncrementalChanges2015[[Voltage]:[Voltage]],CONCATENATE("&gt;",'Age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A63">
        <f>SUMIFS(IncrementalChanges2015[1970],IncrementalChanges2015[[Enable]:[Enable]],TRUE,IncrementalChanges2015[[Voltage]:[Voltage]],CONCATENATE("&gt;",'Age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B63">
        <f>SUMIFS(IncrementalChanges2015[1969],IncrementalChanges2015[[Enable]:[Enable]],TRUE,IncrementalChanges2015[[Voltage]:[Voltage]],CONCATENATE("&gt;",'Age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C63">
        <f>SUMIFS(IncrementalChanges2015[1968],IncrementalChanges2015[[Enable]:[Enable]],TRUE,IncrementalChanges2015[[Voltage]:[Voltage]],CONCATENATE("&gt;",'Age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D63">
        <f>SUMIFS(IncrementalChanges2015[1967],IncrementalChanges2015[[Enable]:[Enable]],TRUE,IncrementalChanges2015[[Voltage]:[Voltage]],CONCATENATE("&gt;",'Age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E63">
        <f>SUMIFS(IncrementalChanges2015[1966],IncrementalChanges2015[[Enable]:[Enable]],TRUE,IncrementalChanges2015[[Voltage]:[Voltage]],CONCATENATE("&gt;",'Age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F63">
        <f>SUMIFS(IncrementalChanges2015[1965],IncrementalChanges2015[[Enable]:[Enable]],TRUE,IncrementalChanges2015[[Voltage]:[Voltage]],CONCATENATE("&gt;",'Age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G63">
        <f>SUMIFS(IncrementalChanges2015[1964],IncrementalChanges2015[[Enable]:[Enable]],TRUE,IncrementalChanges2015[[Voltage]:[Voltage]],CONCATENATE("&gt;",'Age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H63">
        <f>SUMIFS(IncrementalChanges2015[1963],IncrementalChanges2015[[Enable]:[Enable]],TRUE,IncrementalChanges2015[[Voltage]:[Voltage]],CONCATENATE("&gt;",'Age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I63">
        <f>SUMIFS(IncrementalChanges2015[1962],IncrementalChanges2015[[Enable]:[Enable]],TRUE,IncrementalChanges2015[[Voltage]:[Voltage]],CONCATENATE("&gt;",'Age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J63">
        <f>SUMIFS(IncrementalChanges2015[1961],IncrementalChanges2015[[Enable]:[Enable]],TRUE,IncrementalChanges2015[[Voltage]:[Voltage]],CONCATENATE("&gt;",'Age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K63">
        <f>SUMIFS(IncrementalChanges2015[1960],IncrementalChanges2015[[Enable]:[Enable]],TRUE,IncrementalChanges2015[[Voltage]:[Voltage]],CONCATENATE("&gt;",'Age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L63">
        <f>SUMIFS(IncrementalChanges2015[1959],IncrementalChanges2015[[Enable]:[Enable]],TRUE,IncrementalChanges2015[[Voltage]:[Voltage]],CONCATENATE("&gt;",'Age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M63">
        <f>SUMIFS(IncrementalChanges2015[1958],IncrementalChanges2015[[Enable]:[Enable]],TRUE,IncrementalChanges2015[[Voltage]:[Voltage]],CONCATENATE("&gt;",'Age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N63">
        <f>SUMIFS(IncrementalChanges2015[1957],IncrementalChanges2015[[Enable]:[Enable]],TRUE,IncrementalChanges2015[[Voltage]:[Voltage]],CONCATENATE("&gt;",'Age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O63">
        <f>SUMIFS(IncrementalChanges2015[1956],IncrementalChanges2015[[Enable]:[Enable]],TRUE,IncrementalChanges2015[[Voltage]:[Voltage]],CONCATENATE("&gt;",'Age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P63">
        <f>SUMIFS(IncrementalChanges2015[1955],IncrementalChanges2015[[Enable]:[Enable]],TRUE,IncrementalChanges2015[[Voltage]:[Voltage]],CONCATENATE("&gt;",'Age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Q63">
        <f>SUMIFS(IncrementalChanges2015[1954],IncrementalChanges2015[[Enable]:[Enable]],TRUE,IncrementalChanges2015[[Voltage]:[Voltage]],CONCATENATE("&gt;",'Age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R63">
        <f>SUMIFS(IncrementalChanges2015[1953],IncrementalChanges2015[[Enable]:[Enable]],TRUE,IncrementalChanges2015[[Voltage]:[Voltage]],CONCATENATE("&gt;",'Age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S63">
        <f>SUMIFS(IncrementalChanges2015[1952],IncrementalChanges2015[[Enable]:[Enable]],TRUE,IncrementalChanges2015[[Voltage]:[Voltage]],CONCATENATE("&gt;",'Age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T63">
        <f>SUMIFS(IncrementalChanges2015[1951],IncrementalChanges2015[[Enable]:[Enable]],TRUE,IncrementalChanges2015[[Voltage]:[Voltage]],CONCATENATE("&gt;",'Age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U63">
        <f>SUMIFS(IncrementalChanges2015[1950],IncrementalChanges2015[[Enable]:[Enable]],TRUE,IncrementalChanges2015[[Voltage]:[Voltage]],CONCATENATE("&gt;",'Age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V63">
        <f>SUMIFS(IncrementalChanges2015[1949],IncrementalChanges2015[[Enable]:[Enable]],TRUE,IncrementalChanges2015[[Voltage]:[Voltage]],CONCATENATE("&gt;",'Age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W63">
        <f>SUMIFS(IncrementalChanges2015[1948],IncrementalChanges2015[[Enable]:[Enable]],TRUE,IncrementalChanges2015[[Voltage]:[Voltage]],CONCATENATE("&gt;",'Age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X63">
        <f>SUMIFS(IncrementalChanges2015[1947],IncrementalChanges2015[[Enable]:[Enable]],TRUE,IncrementalChanges2015[[Voltage]:[Voltage]],CONCATENATE("&gt;",'Age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Y63">
        <f>SUMIFS(IncrementalChanges2015[1946],IncrementalChanges2015[[Enable]:[Enable]],TRUE,IncrementalChanges2015[[Voltage]:[Voltage]],CONCATENATE("&gt;",'Age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Z63">
        <f>SUMIFS(IncrementalChanges2015[1945],IncrementalChanges2015[[Enable]:[Enable]],TRUE,IncrementalChanges2015[[Voltage]:[Voltage]],CONCATENATE("&gt;",'Age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A63">
        <f>SUMIFS(IncrementalChanges2015[1944],IncrementalChanges2015[[Enable]:[Enable]],TRUE,IncrementalChanges2015[[Voltage]:[Voltage]],CONCATENATE("&gt;",'Age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B63">
        <f>SUMIFS(IncrementalChanges2015[1943],IncrementalChanges2015[[Enable]:[Enable]],TRUE,IncrementalChanges2015[[Voltage]:[Voltage]],CONCATENATE("&gt;",'Age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C63">
        <f>SUMIFS(IncrementalChanges2015[1942],IncrementalChanges2015[[Enable]:[Enable]],TRUE,IncrementalChanges2015[[Voltage]:[Voltage]],CONCATENATE("&gt;",'Age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D63">
        <f>SUMIFS(IncrementalChanges2015[1941],IncrementalChanges2015[[Enable]:[Enable]],TRUE,IncrementalChanges2015[[Voltage]:[Voltage]],CONCATENATE("&gt;",'Age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E63">
        <f>SUMIFS(IncrementalChanges2015[1940],IncrementalChanges2015[[Enable]:[Enable]],TRUE,IncrementalChanges2015[[Voltage]:[Voltage]],CONCATENATE("&gt;",'Age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F63">
        <f>SUMIFS(IncrementalChanges2015[1939],IncrementalChanges2015[[Enable]:[Enable]],TRUE,IncrementalChanges2015[[Voltage]:[Voltage]],CONCATENATE("&gt;",'Age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G63">
        <f>SUMIFS(IncrementalChanges2015[1938],IncrementalChanges2015[[Enable]:[Enable]],TRUE,IncrementalChanges2015[[Voltage]:[Voltage]],CONCATENATE("&gt;",'Age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H63">
        <f>SUMIFS(IncrementalChanges2015[1937],IncrementalChanges2015[[Enable]:[Enable]],TRUE,IncrementalChanges2015[[Voltage]:[Voltage]],CONCATENATE("&gt;",'Age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I63">
        <f>SUMIFS(IncrementalChanges2015[1936],IncrementalChanges2015[[Enable]:[Enable]],TRUE,IncrementalChanges2015[[Voltage]:[Voltage]],CONCATENATE("&gt;",'Age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J63">
        <f>SUMIFS(IncrementalChanges2015[1935],IncrementalChanges2015[[Enable]:[Enable]],TRUE,IncrementalChanges2015[[Voltage]:[Voltage]],CONCATENATE("&gt;",'Age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K63">
        <f>SUMIFS(IncrementalChanges2015[1934],IncrementalChanges2015[[Enable]:[Enable]],TRUE,IncrementalChanges2015[[Voltage]:[Voltage]],CONCATENATE("&gt;",'Age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L63">
        <f>SUMIFS(IncrementalChanges2015[1933],IncrementalChanges2015[[Enable]:[Enable]],TRUE,IncrementalChanges2015[[Voltage]:[Voltage]],CONCATENATE("&gt;",'Age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M63">
        <f>SUMIFS(IncrementalChanges2015[1932],IncrementalChanges2015[[Enable]:[Enable]],TRUE,IncrementalChanges2015[[Voltage]:[Voltage]],CONCATENATE("&gt;",'Age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N63">
        <f>SUMIFS(IncrementalChanges2015[1931],IncrementalChanges2015[[Enable]:[Enable]],TRUE,IncrementalChanges2015[[Voltage]:[Voltage]],CONCATENATE("&gt;",'Age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O63">
        <f>SUMIFS(IncrementalChanges2015[1930],IncrementalChanges2015[[Enable]:[Enable]],TRUE,IncrementalChanges2015[[Voltage]:[Voltage]],CONCATENATE("&gt;",'Age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P63">
        <f>SUMIFS(IncrementalChanges2015[1929],IncrementalChanges2015[[Enable]:[Enable]],TRUE,IncrementalChanges2015[[Voltage]:[Voltage]],CONCATENATE("&gt;",'Age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Q63">
        <f>SUMIFS(IncrementalChanges2015[1928],IncrementalChanges2015[[Enable]:[Enable]],TRUE,IncrementalChanges2015[[Voltage]:[Voltage]],CONCATENATE("&gt;",'Age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R63">
        <f>SUMIFS(IncrementalChanges2015[1927],IncrementalChanges2015[[Enable]:[Enable]],TRUE,IncrementalChanges2015[[Voltage]:[Voltage]],CONCATENATE("&gt;",'Age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S63">
        <f>SUMIFS(IncrementalChanges2015[1926],IncrementalChanges2015[[Enable]:[Enable]],TRUE,IncrementalChanges2015[[Voltage]:[Voltage]],CONCATENATE("&gt;",'Age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T63">
        <f>SUMIFS(IncrementalChanges2015[1925],IncrementalChanges2015[[Enable]:[Enable]],TRUE,IncrementalChanges2015[[Voltage]:[Voltage]],CONCATENATE("&gt;",'Age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U63">
        <f>SUMIFS(IncrementalChanges2015[1924],IncrementalChanges2015[[Enable]:[Enable]],TRUE,IncrementalChanges2015[[Voltage]:[Voltage]],CONCATENATE("&gt;",'Age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</row>
    <row r="64" spans="3:99" x14ac:dyDescent="0.3">
      <c r="C64" t="s">
        <v>22</v>
      </c>
      <c r="D64">
        <v>276</v>
      </c>
      <c r="E64">
        <v>330</v>
      </c>
      <c r="F64" t="s">
        <v>8</v>
      </c>
      <c r="G64" s="1">
        <f t="shared" si="4"/>
        <v>0</v>
      </c>
      <c r="H64">
        <f>SUMIFS(IncrementalChanges2015[2015],IncrementalChanges2015[[Enable]:[Enable]],TRUE,IncrementalChanges2015[[Voltage]:[Voltage]],CONCATENATE("&gt;",'Age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I64">
        <f>SUMIFS(IncrementalChanges2015[2014],IncrementalChanges2015[[Enable]:[Enable]],TRUE,IncrementalChanges2015[[Voltage]:[Voltage]],CONCATENATE("&gt;",'Age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J64">
        <f>SUMIFS(IncrementalChanges2015[2013],IncrementalChanges2015[[Enable]:[Enable]],TRUE,IncrementalChanges2015[[Voltage]:[Voltage]],CONCATENATE("&gt;",'Age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K64">
        <f>SUMIFS(IncrementalChanges2015[2012],IncrementalChanges2015[[Enable]:[Enable]],TRUE,IncrementalChanges2015[[Voltage]:[Voltage]],CONCATENATE("&gt;",'Age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L64">
        <f>SUMIFS(IncrementalChanges2015[2011],IncrementalChanges2015[[Enable]:[Enable]],TRUE,IncrementalChanges2015[[Voltage]:[Voltage]],CONCATENATE("&gt;",'Age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M64">
        <f>SUMIFS(IncrementalChanges2015[2010],IncrementalChanges2015[[Enable]:[Enable]],TRUE,IncrementalChanges2015[[Voltage]:[Voltage]],CONCATENATE("&gt;",'Age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N64">
        <f>SUMIFS(IncrementalChanges2015[2009],IncrementalChanges2015[[Enable]:[Enable]],TRUE,IncrementalChanges2015[[Voltage]:[Voltage]],CONCATENATE("&gt;",'Age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O64">
        <f>SUMIFS(IncrementalChanges2015[2008],IncrementalChanges2015[[Enable]:[Enable]],TRUE,IncrementalChanges2015[[Voltage]:[Voltage]],CONCATENATE("&gt;",'Age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P64">
        <f>SUMIFS(IncrementalChanges2015[2007],IncrementalChanges2015[[Enable]:[Enable]],TRUE,IncrementalChanges2015[[Voltage]:[Voltage]],CONCATENATE("&gt;",'Age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Q64">
        <f>SUMIFS(IncrementalChanges2015[2006],IncrementalChanges2015[[Enable]:[Enable]],TRUE,IncrementalChanges2015[[Voltage]:[Voltage]],CONCATENATE("&gt;",'Age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R64">
        <f>SUMIFS(IncrementalChanges2015[2005],IncrementalChanges2015[[Enable]:[Enable]],TRUE,IncrementalChanges2015[[Voltage]:[Voltage]],CONCATENATE("&gt;",'Age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S64">
        <f>SUMIFS(IncrementalChanges2015[2004],IncrementalChanges2015[[Enable]:[Enable]],TRUE,IncrementalChanges2015[[Voltage]:[Voltage]],CONCATENATE("&gt;",'Age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T64">
        <f>SUMIFS(IncrementalChanges2015[2003],IncrementalChanges2015[[Enable]:[Enable]],TRUE,IncrementalChanges2015[[Voltage]:[Voltage]],CONCATENATE("&gt;",'Age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U64">
        <f>SUMIFS(IncrementalChanges2015[2002],IncrementalChanges2015[[Enable]:[Enable]],TRUE,IncrementalChanges2015[[Voltage]:[Voltage]],CONCATENATE("&gt;",'Age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V64">
        <f>SUMIFS(IncrementalChanges2015[2001],IncrementalChanges2015[[Enable]:[Enable]],TRUE,IncrementalChanges2015[[Voltage]:[Voltage]],CONCATENATE("&gt;",'Age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W64">
        <f>SUMIFS(IncrementalChanges2015[2000],IncrementalChanges2015[[Enable]:[Enable]],TRUE,IncrementalChanges2015[[Voltage]:[Voltage]],CONCATENATE("&gt;",'Age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X64">
        <f>SUMIFS(IncrementalChanges2015[1999],IncrementalChanges2015[[Enable]:[Enable]],TRUE,IncrementalChanges2015[[Voltage]:[Voltage]],CONCATENATE("&gt;",'Age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Y64">
        <f>SUMIFS(IncrementalChanges2015[1998],IncrementalChanges2015[[Enable]:[Enable]],TRUE,IncrementalChanges2015[[Voltage]:[Voltage]],CONCATENATE("&gt;",'Age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Z64">
        <f>SUMIFS(IncrementalChanges2015[1997],IncrementalChanges2015[[Enable]:[Enable]],TRUE,IncrementalChanges2015[[Voltage]:[Voltage]],CONCATENATE("&gt;",'Age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A64">
        <f>SUMIFS(IncrementalChanges2015[1996],IncrementalChanges2015[[Enable]:[Enable]],TRUE,IncrementalChanges2015[[Voltage]:[Voltage]],CONCATENATE("&gt;",'Age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B64">
        <f>SUMIFS(IncrementalChanges2015[1995],IncrementalChanges2015[[Enable]:[Enable]],TRUE,IncrementalChanges2015[[Voltage]:[Voltage]],CONCATENATE("&gt;",'Age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C64">
        <f>SUMIFS(IncrementalChanges2015[1994],IncrementalChanges2015[[Enable]:[Enable]],TRUE,IncrementalChanges2015[[Voltage]:[Voltage]],CONCATENATE("&gt;",'Age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D64">
        <f>SUMIFS(IncrementalChanges2015[1993],IncrementalChanges2015[[Enable]:[Enable]],TRUE,IncrementalChanges2015[[Voltage]:[Voltage]],CONCATENATE("&gt;",'Age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E64">
        <f>SUMIFS(IncrementalChanges2015[1992],IncrementalChanges2015[[Enable]:[Enable]],TRUE,IncrementalChanges2015[[Voltage]:[Voltage]],CONCATENATE("&gt;",'Age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F64">
        <f>SUMIFS(IncrementalChanges2015[1991],IncrementalChanges2015[[Enable]:[Enable]],TRUE,IncrementalChanges2015[[Voltage]:[Voltage]],CONCATENATE("&gt;",'Age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G64">
        <f>SUMIFS(IncrementalChanges2015[1990],IncrementalChanges2015[[Enable]:[Enable]],TRUE,IncrementalChanges2015[[Voltage]:[Voltage]],CONCATENATE("&gt;",'Age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H64">
        <f>SUMIFS(IncrementalChanges2015[1989],IncrementalChanges2015[[Enable]:[Enable]],TRUE,IncrementalChanges2015[[Voltage]:[Voltage]],CONCATENATE("&gt;",'Age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I64">
        <f>SUMIFS(IncrementalChanges2015[1988],IncrementalChanges2015[[Enable]:[Enable]],TRUE,IncrementalChanges2015[[Voltage]:[Voltage]],CONCATENATE("&gt;",'Age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J64">
        <f>SUMIFS(IncrementalChanges2015[1987],IncrementalChanges2015[[Enable]:[Enable]],TRUE,IncrementalChanges2015[[Voltage]:[Voltage]],CONCATENATE("&gt;",'Age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K64">
        <f>SUMIFS(IncrementalChanges2015[1986],IncrementalChanges2015[[Enable]:[Enable]],TRUE,IncrementalChanges2015[[Voltage]:[Voltage]],CONCATENATE("&gt;",'Age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L64">
        <f>SUMIFS(IncrementalChanges2015[1985],IncrementalChanges2015[[Enable]:[Enable]],TRUE,IncrementalChanges2015[[Voltage]:[Voltage]],CONCATENATE("&gt;",'Age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M64">
        <f>SUMIFS(IncrementalChanges2015[1984],IncrementalChanges2015[[Enable]:[Enable]],TRUE,IncrementalChanges2015[[Voltage]:[Voltage]],CONCATENATE("&gt;",'Age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N64">
        <f>SUMIFS(IncrementalChanges2015[1983],IncrementalChanges2015[[Enable]:[Enable]],TRUE,IncrementalChanges2015[[Voltage]:[Voltage]],CONCATENATE("&gt;",'Age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O64">
        <f>SUMIFS(IncrementalChanges2015[1982],IncrementalChanges2015[[Enable]:[Enable]],TRUE,IncrementalChanges2015[[Voltage]:[Voltage]],CONCATENATE("&gt;",'Age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P64">
        <f>SUMIFS(IncrementalChanges2015[1981],IncrementalChanges2015[[Enable]:[Enable]],TRUE,IncrementalChanges2015[[Voltage]:[Voltage]],CONCATENATE("&gt;",'Age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Q64">
        <f>SUMIFS(IncrementalChanges2015[1980],IncrementalChanges2015[[Enable]:[Enable]],TRUE,IncrementalChanges2015[[Voltage]:[Voltage]],CONCATENATE("&gt;",'Age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R64">
        <f>SUMIFS(IncrementalChanges2015[1979],IncrementalChanges2015[[Enable]:[Enable]],TRUE,IncrementalChanges2015[[Voltage]:[Voltage]],CONCATENATE("&gt;",'Age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S64">
        <f>SUMIFS(IncrementalChanges2015[1978],IncrementalChanges2015[[Enable]:[Enable]],TRUE,IncrementalChanges2015[[Voltage]:[Voltage]],CONCATENATE("&gt;",'Age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T64">
        <f>SUMIFS(IncrementalChanges2015[1977],IncrementalChanges2015[[Enable]:[Enable]],TRUE,IncrementalChanges2015[[Voltage]:[Voltage]],CONCATENATE("&gt;",'Age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U64">
        <f>SUMIFS(IncrementalChanges2015[1976],IncrementalChanges2015[[Enable]:[Enable]],TRUE,IncrementalChanges2015[[Voltage]:[Voltage]],CONCATENATE("&gt;",'Age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V64">
        <f>SUMIFS(IncrementalChanges2015[1975],IncrementalChanges2015[[Enable]:[Enable]],TRUE,IncrementalChanges2015[[Voltage]:[Voltage]],CONCATENATE("&gt;",'Age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W64">
        <f>SUMIFS(IncrementalChanges2015[1974],IncrementalChanges2015[[Enable]:[Enable]],TRUE,IncrementalChanges2015[[Voltage]:[Voltage]],CONCATENATE("&gt;",'Age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X64">
        <f>SUMIFS(IncrementalChanges2015[1973],IncrementalChanges2015[[Enable]:[Enable]],TRUE,IncrementalChanges2015[[Voltage]:[Voltage]],CONCATENATE("&gt;",'Age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Y64">
        <f>SUMIFS(IncrementalChanges2015[1972],IncrementalChanges2015[[Enable]:[Enable]],TRUE,IncrementalChanges2015[[Voltage]:[Voltage]],CONCATENATE("&gt;",'Age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Z64">
        <f>SUMIFS(IncrementalChanges2015[1971],IncrementalChanges2015[[Enable]:[Enable]],TRUE,IncrementalChanges2015[[Voltage]:[Voltage]],CONCATENATE("&gt;",'Age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A64">
        <f>SUMIFS(IncrementalChanges2015[1970],IncrementalChanges2015[[Enable]:[Enable]],TRUE,IncrementalChanges2015[[Voltage]:[Voltage]],CONCATENATE("&gt;",'Age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B64">
        <f>SUMIFS(IncrementalChanges2015[1969],IncrementalChanges2015[[Enable]:[Enable]],TRUE,IncrementalChanges2015[[Voltage]:[Voltage]],CONCATENATE("&gt;",'Age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C64">
        <f>SUMIFS(IncrementalChanges2015[1968],IncrementalChanges2015[[Enable]:[Enable]],TRUE,IncrementalChanges2015[[Voltage]:[Voltage]],CONCATENATE("&gt;",'Age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D64">
        <f>SUMIFS(IncrementalChanges2015[1967],IncrementalChanges2015[[Enable]:[Enable]],TRUE,IncrementalChanges2015[[Voltage]:[Voltage]],CONCATENATE("&gt;",'Age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E64">
        <f>SUMIFS(IncrementalChanges2015[1966],IncrementalChanges2015[[Enable]:[Enable]],TRUE,IncrementalChanges2015[[Voltage]:[Voltage]],CONCATENATE("&gt;",'Age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F64">
        <f>SUMIFS(IncrementalChanges2015[1965],IncrementalChanges2015[[Enable]:[Enable]],TRUE,IncrementalChanges2015[[Voltage]:[Voltage]],CONCATENATE("&gt;",'Age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G64">
        <f>SUMIFS(IncrementalChanges2015[1964],IncrementalChanges2015[[Enable]:[Enable]],TRUE,IncrementalChanges2015[[Voltage]:[Voltage]],CONCATENATE("&gt;",'Age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H64">
        <f>SUMIFS(IncrementalChanges2015[1963],IncrementalChanges2015[[Enable]:[Enable]],TRUE,IncrementalChanges2015[[Voltage]:[Voltage]],CONCATENATE("&gt;",'Age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I64">
        <f>SUMIFS(IncrementalChanges2015[1962],IncrementalChanges2015[[Enable]:[Enable]],TRUE,IncrementalChanges2015[[Voltage]:[Voltage]],CONCATENATE("&gt;",'Age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J64">
        <f>SUMIFS(IncrementalChanges2015[1961],IncrementalChanges2015[[Enable]:[Enable]],TRUE,IncrementalChanges2015[[Voltage]:[Voltage]],CONCATENATE("&gt;",'Age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K64">
        <f>SUMIFS(IncrementalChanges2015[1960],IncrementalChanges2015[[Enable]:[Enable]],TRUE,IncrementalChanges2015[[Voltage]:[Voltage]],CONCATENATE("&gt;",'Age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L64">
        <f>SUMIFS(IncrementalChanges2015[1959],IncrementalChanges2015[[Enable]:[Enable]],TRUE,IncrementalChanges2015[[Voltage]:[Voltage]],CONCATENATE("&gt;",'Age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M64">
        <f>SUMIFS(IncrementalChanges2015[1958],IncrementalChanges2015[[Enable]:[Enable]],TRUE,IncrementalChanges2015[[Voltage]:[Voltage]],CONCATENATE("&gt;",'Age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N64">
        <f>SUMIFS(IncrementalChanges2015[1957],IncrementalChanges2015[[Enable]:[Enable]],TRUE,IncrementalChanges2015[[Voltage]:[Voltage]],CONCATENATE("&gt;",'Age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O64">
        <f>SUMIFS(IncrementalChanges2015[1956],IncrementalChanges2015[[Enable]:[Enable]],TRUE,IncrementalChanges2015[[Voltage]:[Voltage]],CONCATENATE("&gt;",'Age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P64">
        <f>SUMIFS(IncrementalChanges2015[1955],IncrementalChanges2015[[Enable]:[Enable]],TRUE,IncrementalChanges2015[[Voltage]:[Voltage]],CONCATENATE("&gt;",'Age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Q64">
        <f>SUMIFS(IncrementalChanges2015[1954],IncrementalChanges2015[[Enable]:[Enable]],TRUE,IncrementalChanges2015[[Voltage]:[Voltage]],CONCATENATE("&gt;",'Age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R64">
        <f>SUMIFS(IncrementalChanges2015[1953],IncrementalChanges2015[[Enable]:[Enable]],TRUE,IncrementalChanges2015[[Voltage]:[Voltage]],CONCATENATE("&gt;",'Age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S64">
        <f>SUMIFS(IncrementalChanges2015[1952],IncrementalChanges2015[[Enable]:[Enable]],TRUE,IncrementalChanges2015[[Voltage]:[Voltage]],CONCATENATE("&gt;",'Age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T64">
        <f>SUMIFS(IncrementalChanges2015[1951],IncrementalChanges2015[[Enable]:[Enable]],TRUE,IncrementalChanges2015[[Voltage]:[Voltage]],CONCATENATE("&gt;",'Age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U64">
        <f>SUMIFS(IncrementalChanges2015[1950],IncrementalChanges2015[[Enable]:[Enable]],TRUE,IncrementalChanges2015[[Voltage]:[Voltage]],CONCATENATE("&gt;",'Age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V64">
        <f>SUMIFS(IncrementalChanges2015[1949],IncrementalChanges2015[[Enable]:[Enable]],TRUE,IncrementalChanges2015[[Voltage]:[Voltage]],CONCATENATE("&gt;",'Age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W64">
        <f>SUMIFS(IncrementalChanges2015[1948],IncrementalChanges2015[[Enable]:[Enable]],TRUE,IncrementalChanges2015[[Voltage]:[Voltage]],CONCATENATE("&gt;",'Age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X64">
        <f>SUMIFS(IncrementalChanges2015[1947],IncrementalChanges2015[[Enable]:[Enable]],TRUE,IncrementalChanges2015[[Voltage]:[Voltage]],CONCATENATE("&gt;",'Age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Y64">
        <f>SUMIFS(IncrementalChanges2015[1946],IncrementalChanges2015[[Enable]:[Enable]],TRUE,IncrementalChanges2015[[Voltage]:[Voltage]],CONCATENATE("&gt;",'Age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Z64">
        <f>SUMIFS(IncrementalChanges2015[1945],IncrementalChanges2015[[Enable]:[Enable]],TRUE,IncrementalChanges2015[[Voltage]:[Voltage]],CONCATENATE("&gt;",'Age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A64">
        <f>SUMIFS(IncrementalChanges2015[1944],IncrementalChanges2015[[Enable]:[Enable]],TRUE,IncrementalChanges2015[[Voltage]:[Voltage]],CONCATENATE("&gt;",'Age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B64">
        <f>SUMIFS(IncrementalChanges2015[1943],IncrementalChanges2015[[Enable]:[Enable]],TRUE,IncrementalChanges2015[[Voltage]:[Voltage]],CONCATENATE("&gt;",'Age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C64">
        <f>SUMIFS(IncrementalChanges2015[1942],IncrementalChanges2015[[Enable]:[Enable]],TRUE,IncrementalChanges2015[[Voltage]:[Voltage]],CONCATENATE("&gt;",'Age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D64">
        <f>SUMIFS(IncrementalChanges2015[1941],IncrementalChanges2015[[Enable]:[Enable]],TRUE,IncrementalChanges2015[[Voltage]:[Voltage]],CONCATENATE("&gt;",'Age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E64">
        <f>SUMIFS(IncrementalChanges2015[1940],IncrementalChanges2015[[Enable]:[Enable]],TRUE,IncrementalChanges2015[[Voltage]:[Voltage]],CONCATENATE("&gt;",'Age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F64">
        <f>SUMIFS(IncrementalChanges2015[1939],IncrementalChanges2015[[Enable]:[Enable]],TRUE,IncrementalChanges2015[[Voltage]:[Voltage]],CONCATENATE("&gt;",'Age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G64">
        <f>SUMIFS(IncrementalChanges2015[1938],IncrementalChanges2015[[Enable]:[Enable]],TRUE,IncrementalChanges2015[[Voltage]:[Voltage]],CONCATENATE("&gt;",'Age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H64">
        <f>SUMIFS(IncrementalChanges2015[1937],IncrementalChanges2015[[Enable]:[Enable]],TRUE,IncrementalChanges2015[[Voltage]:[Voltage]],CONCATENATE("&gt;",'Age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I64">
        <f>SUMIFS(IncrementalChanges2015[1936],IncrementalChanges2015[[Enable]:[Enable]],TRUE,IncrementalChanges2015[[Voltage]:[Voltage]],CONCATENATE("&gt;",'Age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J64">
        <f>SUMIFS(IncrementalChanges2015[1935],IncrementalChanges2015[[Enable]:[Enable]],TRUE,IncrementalChanges2015[[Voltage]:[Voltage]],CONCATENATE("&gt;",'Age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K64">
        <f>SUMIFS(IncrementalChanges2015[1934],IncrementalChanges2015[[Enable]:[Enable]],TRUE,IncrementalChanges2015[[Voltage]:[Voltage]],CONCATENATE("&gt;",'Age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L64">
        <f>SUMIFS(IncrementalChanges2015[1933],IncrementalChanges2015[[Enable]:[Enable]],TRUE,IncrementalChanges2015[[Voltage]:[Voltage]],CONCATENATE("&gt;",'Age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M64">
        <f>SUMIFS(IncrementalChanges2015[1932],IncrementalChanges2015[[Enable]:[Enable]],TRUE,IncrementalChanges2015[[Voltage]:[Voltage]],CONCATENATE("&gt;",'Age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N64">
        <f>SUMIFS(IncrementalChanges2015[1931],IncrementalChanges2015[[Enable]:[Enable]],TRUE,IncrementalChanges2015[[Voltage]:[Voltage]],CONCATENATE("&gt;",'Age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O64">
        <f>SUMIFS(IncrementalChanges2015[1930],IncrementalChanges2015[[Enable]:[Enable]],TRUE,IncrementalChanges2015[[Voltage]:[Voltage]],CONCATENATE("&gt;",'Age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P64">
        <f>SUMIFS(IncrementalChanges2015[1929],IncrementalChanges2015[[Enable]:[Enable]],TRUE,IncrementalChanges2015[[Voltage]:[Voltage]],CONCATENATE("&gt;",'Age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Q64">
        <f>SUMIFS(IncrementalChanges2015[1928],IncrementalChanges2015[[Enable]:[Enable]],TRUE,IncrementalChanges2015[[Voltage]:[Voltage]],CONCATENATE("&gt;",'Age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R64">
        <f>SUMIFS(IncrementalChanges2015[1927],IncrementalChanges2015[[Enable]:[Enable]],TRUE,IncrementalChanges2015[[Voltage]:[Voltage]],CONCATENATE("&gt;",'Age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S64">
        <f>SUMIFS(IncrementalChanges2015[1926],IncrementalChanges2015[[Enable]:[Enable]],TRUE,IncrementalChanges2015[[Voltage]:[Voltage]],CONCATENATE("&gt;",'Age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T64">
        <f>SUMIFS(IncrementalChanges2015[1925],IncrementalChanges2015[[Enable]:[Enable]],TRUE,IncrementalChanges2015[[Voltage]:[Voltage]],CONCATENATE("&gt;",'Age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U64">
        <f>SUMIFS(IncrementalChanges2015[1924],IncrementalChanges2015[[Enable]:[Enable]],TRUE,IncrementalChanges2015[[Voltage]:[Voltage]],CONCATENATE("&gt;",'Age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</row>
    <row r="65" spans="1:99" x14ac:dyDescent="0.3">
      <c r="C65" t="s">
        <v>23</v>
      </c>
      <c r="D65">
        <v>331</v>
      </c>
      <c r="E65">
        <v>500</v>
      </c>
      <c r="F65" t="s">
        <v>8</v>
      </c>
      <c r="G65" s="1">
        <f t="shared" si="4"/>
        <v>0</v>
      </c>
      <c r="H65">
        <f>SUMIFS(IncrementalChanges2015[2015],IncrementalChanges2015[[Enable]:[Enable]],TRUE,IncrementalChanges2015[[Voltage]:[Voltage]],CONCATENATE("&gt;",'Age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I65">
        <f>SUMIFS(IncrementalChanges2015[2014],IncrementalChanges2015[[Enable]:[Enable]],TRUE,IncrementalChanges2015[[Voltage]:[Voltage]],CONCATENATE("&gt;",'Age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J65">
        <f>SUMIFS(IncrementalChanges2015[2013],IncrementalChanges2015[[Enable]:[Enable]],TRUE,IncrementalChanges2015[[Voltage]:[Voltage]],CONCATENATE("&gt;",'Age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K65">
        <f>SUMIFS(IncrementalChanges2015[2012],IncrementalChanges2015[[Enable]:[Enable]],TRUE,IncrementalChanges2015[[Voltage]:[Voltage]],CONCATENATE("&gt;",'Age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L65">
        <f>SUMIFS(IncrementalChanges2015[2011],IncrementalChanges2015[[Enable]:[Enable]],TRUE,IncrementalChanges2015[[Voltage]:[Voltage]],CONCATENATE("&gt;",'Age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M65">
        <f>SUMIFS(IncrementalChanges2015[2010],IncrementalChanges2015[[Enable]:[Enable]],TRUE,IncrementalChanges2015[[Voltage]:[Voltage]],CONCATENATE("&gt;",'Age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N65">
        <f>SUMIFS(IncrementalChanges2015[2009],IncrementalChanges2015[[Enable]:[Enable]],TRUE,IncrementalChanges2015[[Voltage]:[Voltage]],CONCATENATE("&gt;",'Age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O65">
        <f>SUMIFS(IncrementalChanges2015[2008],IncrementalChanges2015[[Enable]:[Enable]],TRUE,IncrementalChanges2015[[Voltage]:[Voltage]],CONCATENATE("&gt;",'Age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P65">
        <f>SUMIFS(IncrementalChanges2015[2007],IncrementalChanges2015[[Enable]:[Enable]],TRUE,IncrementalChanges2015[[Voltage]:[Voltage]],CONCATENATE("&gt;",'Age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Q65">
        <f>SUMIFS(IncrementalChanges2015[2006],IncrementalChanges2015[[Enable]:[Enable]],TRUE,IncrementalChanges2015[[Voltage]:[Voltage]],CONCATENATE("&gt;",'Age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R65">
        <f>SUMIFS(IncrementalChanges2015[2005],IncrementalChanges2015[[Enable]:[Enable]],TRUE,IncrementalChanges2015[[Voltage]:[Voltage]],CONCATENATE("&gt;",'Age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S65">
        <f>SUMIFS(IncrementalChanges2015[2004],IncrementalChanges2015[[Enable]:[Enable]],TRUE,IncrementalChanges2015[[Voltage]:[Voltage]],CONCATENATE("&gt;",'Age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T65">
        <f>SUMIFS(IncrementalChanges2015[2003],IncrementalChanges2015[[Enable]:[Enable]],TRUE,IncrementalChanges2015[[Voltage]:[Voltage]],CONCATENATE("&gt;",'Age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U65">
        <f>SUMIFS(IncrementalChanges2015[2002],IncrementalChanges2015[[Enable]:[Enable]],TRUE,IncrementalChanges2015[[Voltage]:[Voltage]],CONCATENATE("&gt;",'Age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V65">
        <f>SUMIFS(IncrementalChanges2015[2001],IncrementalChanges2015[[Enable]:[Enable]],TRUE,IncrementalChanges2015[[Voltage]:[Voltage]],CONCATENATE("&gt;",'Age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W65">
        <f>SUMIFS(IncrementalChanges2015[2000],IncrementalChanges2015[[Enable]:[Enable]],TRUE,IncrementalChanges2015[[Voltage]:[Voltage]],CONCATENATE("&gt;",'Age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X65">
        <f>SUMIFS(IncrementalChanges2015[1999],IncrementalChanges2015[[Enable]:[Enable]],TRUE,IncrementalChanges2015[[Voltage]:[Voltage]],CONCATENATE("&gt;",'Age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Y65">
        <f>SUMIFS(IncrementalChanges2015[1998],IncrementalChanges2015[[Enable]:[Enable]],TRUE,IncrementalChanges2015[[Voltage]:[Voltage]],CONCATENATE("&gt;",'Age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Z65">
        <f>SUMIFS(IncrementalChanges2015[1997],IncrementalChanges2015[[Enable]:[Enable]],TRUE,IncrementalChanges2015[[Voltage]:[Voltage]],CONCATENATE("&gt;",'Age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A65">
        <f>SUMIFS(IncrementalChanges2015[1996],IncrementalChanges2015[[Enable]:[Enable]],TRUE,IncrementalChanges2015[[Voltage]:[Voltage]],CONCATENATE("&gt;",'Age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B65">
        <f>SUMIFS(IncrementalChanges2015[1995],IncrementalChanges2015[[Enable]:[Enable]],TRUE,IncrementalChanges2015[[Voltage]:[Voltage]],CONCATENATE("&gt;",'Age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C65">
        <f>SUMIFS(IncrementalChanges2015[1994],IncrementalChanges2015[[Enable]:[Enable]],TRUE,IncrementalChanges2015[[Voltage]:[Voltage]],CONCATENATE("&gt;",'Age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D65">
        <f>SUMIFS(IncrementalChanges2015[1993],IncrementalChanges2015[[Enable]:[Enable]],TRUE,IncrementalChanges2015[[Voltage]:[Voltage]],CONCATENATE("&gt;",'Age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E65">
        <f>SUMIFS(IncrementalChanges2015[1992],IncrementalChanges2015[[Enable]:[Enable]],TRUE,IncrementalChanges2015[[Voltage]:[Voltage]],CONCATENATE("&gt;",'Age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F65">
        <f>SUMIFS(IncrementalChanges2015[1991],IncrementalChanges2015[[Enable]:[Enable]],TRUE,IncrementalChanges2015[[Voltage]:[Voltage]],CONCATENATE("&gt;",'Age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G65">
        <f>SUMIFS(IncrementalChanges2015[1990],IncrementalChanges2015[[Enable]:[Enable]],TRUE,IncrementalChanges2015[[Voltage]:[Voltage]],CONCATENATE("&gt;",'Age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H65">
        <f>SUMIFS(IncrementalChanges2015[1989],IncrementalChanges2015[[Enable]:[Enable]],TRUE,IncrementalChanges2015[[Voltage]:[Voltage]],CONCATENATE("&gt;",'Age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I65">
        <f>SUMIFS(IncrementalChanges2015[1988],IncrementalChanges2015[[Enable]:[Enable]],TRUE,IncrementalChanges2015[[Voltage]:[Voltage]],CONCATENATE("&gt;",'Age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J65">
        <f>SUMIFS(IncrementalChanges2015[1987],IncrementalChanges2015[[Enable]:[Enable]],TRUE,IncrementalChanges2015[[Voltage]:[Voltage]],CONCATENATE("&gt;",'Age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K65">
        <f>SUMIFS(IncrementalChanges2015[1986],IncrementalChanges2015[[Enable]:[Enable]],TRUE,IncrementalChanges2015[[Voltage]:[Voltage]],CONCATENATE("&gt;",'Age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L65">
        <f>SUMIFS(IncrementalChanges2015[1985],IncrementalChanges2015[[Enable]:[Enable]],TRUE,IncrementalChanges2015[[Voltage]:[Voltage]],CONCATENATE("&gt;",'Age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M65">
        <f>SUMIFS(IncrementalChanges2015[1984],IncrementalChanges2015[[Enable]:[Enable]],TRUE,IncrementalChanges2015[[Voltage]:[Voltage]],CONCATENATE("&gt;",'Age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N65">
        <f>SUMIFS(IncrementalChanges2015[1983],IncrementalChanges2015[[Enable]:[Enable]],TRUE,IncrementalChanges2015[[Voltage]:[Voltage]],CONCATENATE("&gt;",'Age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O65">
        <f>SUMIFS(IncrementalChanges2015[1982],IncrementalChanges2015[[Enable]:[Enable]],TRUE,IncrementalChanges2015[[Voltage]:[Voltage]],CONCATENATE("&gt;",'Age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P65">
        <f>SUMIFS(IncrementalChanges2015[1981],IncrementalChanges2015[[Enable]:[Enable]],TRUE,IncrementalChanges2015[[Voltage]:[Voltage]],CONCATENATE("&gt;",'Age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Q65">
        <f>SUMIFS(IncrementalChanges2015[1980],IncrementalChanges2015[[Enable]:[Enable]],TRUE,IncrementalChanges2015[[Voltage]:[Voltage]],CONCATENATE("&gt;",'Age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R65">
        <f>SUMIFS(IncrementalChanges2015[1979],IncrementalChanges2015[[Enable]:[Enable]],TRUE,IncrementalChanges2015[[Voltage]:[Voltage]],CONCATENATE("&gt;",'Age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S65">
        <f>SUMIFS(IncrementalChanges2015[1978],IncrementalChanges2015[[Enable]:[Enable]],TRUE,IncrementalChanges2015[[Voltage]:[Voltage]],CONCATENATE("&gt;",'Age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T65">
        <f>SUMIFS(IncrementalChanges2015[1977],IncrementalChanges2015[[Enable]:[Enable]],TRUE,IncrementalChanges2015[[Voltage]:[Voltage]],CONCATENATE("&gt;",'Age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U65">
        <f>SUMIFS(IncrementalChanges2015[1976],IncrementalChanges2015[[Enable]:[Enable]],TRUE,IncrementalChanges2015[[Voltage]:[Voltage]],CONCATENATE("&gt;",'Age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V65">
        <f>SUMIFS(IncrementalChanges2015[1975],IncrementalChanges2015[[Enable]:[Enable]],TRUE,IncrementalChanges2015[[Voltage]:[Voltage]],CONCATENATE("&gt;",'Age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W65">
        <f>SUMIFS(IncrementalChanges2015[1974],IncrementalChanges2015[[Enable]:[Enable]],TRUE,IncrementalChanges2015[[Voltage]:[Voltage]],CONCATENATE("&gt;",'Age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X65">
        <f>SUMIFS(IncrementalChanges2015[1973],IncrementalChanges2015[[Enable]:[Enable]],TRUE,IncrementalChanges2015[[Voltage]:[Voltage]],CONCATENATE("&gt;",'Age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Y65">
        <f>SUMIFS(IncrementalChanges2015[1972],IncrementalChanges2015[[Enable]:[Enable]],TRUE,IncrementalChanges2015[[Voltage]:[Voltage]],CONCATENATE("&gt;",'Age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Z65">
        <f>SUMIFS(IncrementalChanges2015[1971],IncrementalChanges2015[[Enable]:[Enable]],TRUE,IncrementalChanges2015[[Voltage]:[Voltage]],CONCATENATE("&gt;",'Age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A65">
        <f>SUMIFS(IncrementalChanges2015[1970],IncrementalChanges2015[[Enable]:[Enable]],TRUE,IncrementalChanges2015[[Voltage]:[Voltage]],CONCATENATE("&gt;",'Age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B65">
        <f>SUMIFS(IncrementalChanges2015[1969],IncrementalChanges2015[[Enable]:[Enable]],TRUE,IncrementalChanges2015[[Voltage]:[Voltage]],CONCATENATE("&gt;",'Age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C65">
        <f>SUMIFS(IncrementalChanges2015[1968],IncrementalChanges2015[[Enable]:[Enable]],TRUE,IncrementalChanges2015[[Voltage]:[Voltage]],CONCATENATE("&gt;",'Age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D65">
        <f>SUMIFS(IncrementalChanges2015[1967],IncrementalChanges2015[[Enable]:[Enable]],TRUE,IncrementalChanges2015[[Voltage]:[Voltage]],CONCATENATE("&gt;",'Age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E65">
        <f>SUMIFS(IncrementalChanges2015[1966],IncrementalChanges2015[[Enable]:[Enable]],TRUE,IncrementalChanges2015[[Voltage]:[Voltage]],CONCATENATE("&gt;",'Age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F65">
        <f>SUMIFS(IncrementalChanges2015[1965],IncrementalChanges2015[[Enable]:[Enable]],TRUE,IncrementalChanges2015[[Voltage]:[Voltage]],CONCATENATE("&gt;",'Age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G65">
        <f>SUMIFS(IncrementalChanges2015[1964],IncrementalChanges2015[[Enable]:[Enable]],TRUE,IncrementalChanges2015[[Voltage]:[Voltage]],CONCATENATE("&gt;",'Age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H65">
        <f>SUMIFS(IncrementalChanges2015[1963],IncrementalChanges2015[[Enable]:[Enable]],TRUE,IncrementalChanges2015[[Voltage]:[Voltage]],CONCATENATE("&gt;",'Age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I65">
        <f>SUMIFS(IncrementalChanges2015[1962],IncrementalChanges2015[[Enable]:[Enable]],TRUE,IncrementalChanges2015[[Voltage]:[Voltage]],CONCATENATE("&gt;",'Age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J65">
        <f>SUMIFS(IncrementalChanges2015[1961],IncrementalChanges2015[[Enable]:[Enable]],TRUE,IncrementalChanges2015[[Voltage]:[Voltage]],CONCATENATE("&gt;",'Age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K65">
        <f>SUMIFS(IncrementalChanges2015[1960],IncrementalChanges2015[[Enable]:[Enable]],TRUE,IncrementalChanges2015[[Voltage]:[Voltage]],CONCATENATE("&gt;",'Age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L65">
        <f>SUMIFS(IncrementalChanges2015[1959],IncrementalChanges2015[[Enable]:[Enable]],TRUE,IncrementalChanges2015[[Voltage]:[Voltage]],CONCATENATE("&gt;",'Age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M65">
        <f>SUMIFS(IncrementalChanges2015[1958],IncrementalChanges2015[[Enable]:[Enable]],TRUE,IncrementalChanges2015[[Voltage]:[Voltage]],CONCATENATE("&gt;",'Age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N65">
        <f>SUMIFS(IncrementalChanges2015[1957],IncrementalChanges2015[[Enable]:[Enable]],TRUE,IncrementalChanges2015[[Voltage]:[Voltage]],CONCATENATE("&gt;",'Age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O65">
        <f>SUMIFS(IncrementalChanges2015[1956],IncrementalChanges2015[[Enable]:[Enable]],TRUE,IncrementalChanges2015[[Voltage]:[Voltage]],CONCATENATE("&gt;",'Age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P65">
        <f>SUMIFS(IncrementalChanges2015[1955],IncrementalChanges2015[[Enable]:[Enable]],TRUE,IncrementalChanges2015[[Voltage]:[Voltage]],CONCATENATE("&gt;",'Age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Q65">
        <f>SUMIFS(IncrementalChanges2015[1954],IncrementalChanges2015[[Enable]:[Enable]],TRUE,IncrementalChanges2015[[Voltage]:[Voltage]],CONCATENATE("&gt;",'Age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R65">
        <f>SUMIFS(IncrementalChanges2015[1953],IncrementalChanges2015[[Enable]:[Enable]],TRUE,IncrementalChanges2015[[Voltage]:[Voltage]],CONCATENATE("&gt;",'Age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S65">
        <f>SUMIFS(IncrementalChanges2015[1952],IncrementalChanges2015[[Enable]:[Enable]],TRUE,IncrementalChanges2015[[Voltage]:[Voltage]],CONCATENATE("&gt;",'Age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T65">
        <f>SUMIFS(IncrementalChanges2015[1951],IncrementalChanges2015[[Enable]:[Enable]],TRUE,IncrementalChanges2015[[Voltage]:[Voltage]],CONCATENATE("&gt;",'Age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U65">
        <f>SUMIFS(IncrementalChanges2015[1950],IncrementalChanges2015[[Enable]:[Enable]],TRUE,IncrementalChanges2015[[Voltage]:[Voltage]],CONCATENATE("&gt;",'Age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V65">
        <f>SUMIFS(IncrementalChanges2015[1949],IncrementalChanges2015[[Enable]:[Enable]],TRUE,IncrementalChanges2015[[Voltage]:[Voltage]],CONCATENATE("&gt;",'Age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W65">
        <f>SUMIFS(IncrementalChanges2015[1948],IncrementalChanges2015[[Enable]:[Enable]],TRUE,IncrementalChanges2015[[Voltage]:[Voltage]],CONCATENATE("&gt;",'Age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X65">
        <f>SUMIFS(IncrementalChanges2015[1947],IncrementalChanges2015[[Enable]:[Enable]],TRUE,IncrementalChanges2015[[Voltage]:[Voltage]],CONCATENATE("&gt;",'Age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Y65">
        <f>SUMIFS(IncrementalChanges2015[1946],IncrementalChanges2015[[Enable]:[Enable]],TRUE,IncrementalChanges2015[[Voltage]:[Voltage]],CONCATENATE("&gt;",'Age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Z65">
        <f>SUMIFS(IncrementalChanges2015[1945],IncrementalChanges2015[[Enable]:[Enable]],TRUE,IncrementalChanges2015[[Voltage]:[Voltage]],CONCATENATE("&gt;",'Age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A65">
        <f>SUMIFS(IncrementalChanges2015[1944],IncrementalChanges2015[[Enable]:[Enable]],TRUE,IncrementalChanges2015[[Voltage]:[Voltage]],CONCATENATE("&gt;",'Age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B65">
        <f>SUMIFS(IncrementalChanges2015[1943],IncrementalChanges2015[[Enable]:[Enable]],TRUE,IncrementalChanges2015[[Voltage]:[Voltage]],CONCATENATE("&gt;",'Age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C65">
        <f>SUMIFS(IncrementalChanges2015[1942],IncrementalChanges2015[[Enable]:[Enable]],TRUE,IncrementalChanges2015[[Voltage]:[Voltage]],CONCATENATE("&gt;",'Age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D65">
        <f>SUMIFS(IncrementalChanges2015[1941],IncrementalChanges2015[[Enable]:[Enable]],TRUE,IncrementalChanges2015[[Voltage]:[Voltage]],CONCATENATE("&gt;",'Age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E65">
        <f>SUMIFS(IncrementalChanges2015[1940],IncrementalChanges2015[[Enable]:[Enable]],TRUE,IncrementalChanges2015[[Voltage]:[Voltage]],CONCATENATE("&gt;",'Age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F65">
        <f>SUMIFS(IncrementalChanges2015[1939],IncrementalChanges2015[[Enable]:[Enable]],TRUE,IncrementalChanges2015[[Voltage]:[Voltage]],CONCATENATE("&gt;",'Age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G65">
        <f>SUMIFS(IncrementalChanges2015[1938],IncrementalChanges2015[[Enable]:[Enable]],TRUE,IncrementalChanges2015[[Voltage]:[Voltage]],CONCATENATE("&gt;",'Age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H65">
        <f>SUMIFS(IncrementalChanges2015[1937],IncrementalChanges2015[[Enable]:[Enable]],TRUE,IncrementalChanges2015[[Voltage]:[Voltage]],CONCATENATE("&gt;",'Age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I65">
        <f>SUMIFS(IncrementalChanges2015[1936],IncrementalChanges2015[[Enable]:[Enable]],TRUE,IncrementalChanges2015[[Voltage]:[Voltage]],CONCATENATE("&gt;",'Age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J65">
        <f>SUMIFS(IncrementalChanges2015[1935],IncrementalChanges2015[[Enable]:[Enable]],TRUE,IncrementalChanges2015[[Voltage]:[Voltage]],CONCATENATE("&gt;",'Age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K65">
        <f>SUMIFS(IncrementalChanges2015[1934],IncrementalChanges2015[[Enable]:[Enable]],TRUE,IncrementalChanges2015[[Voltage]:[Voltage]],CONCATENATE("&gt;",'Age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L65">
        <f>SUMIFS(IncrementalChanges2015[1933],IncrementalChanges2015[[Enable]:[Enable]],TRUE,IncrementalChanges2015[[Voltage]:[Voltage]],CONCATENATE("&gt;",'Age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M65">
        <f>SUMIFS(IncrementalChanges2015[1932],IncrementalChanges2015[[Enable]:[Enable]],TRUE,IncrementalChanges2015[[Voltage]:[Voltage]],CONCATENATE("&gt;",'Age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N65">
        <f>SUMIFS(IncrementalChanges2015[1931],IncrementalChanges2015[[Enable]:[Enable]],TRUE,IncrementalChanges2015[[Voltage]:[Voltage]],CONCATENATE("&gt;",'Age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O65">
        <f>SUMIFS(IncrementalChanges2015[1930],IncrementalChanges2015[[Enable]:[Enable]],TRUE,IncrementalChanges2015[[Voltage]:[Voltage]],CONCATENATE("&gt;",'Age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P65">
        <f>SUMIFS(IncrementalChanges2015[1929],IncrementalChanges2015[[Enable]:[Enable]],TRUE,IncrementalChanges2015[[Voltage]:[Voltage]],CONCATENATE("&gt;",'Age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Q65">
        <f>SUMIFS(IncrementalChanges2015[1928],IncrementalChanges2015[[Enable]:[Enable]],TRUE,IncrementalChanges2015[[Voltage]:[Voltage]],CONCATENATE("&gt;",'Age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R65">
        <f>SUMIFS(IncrementalChanges2015[1927],IncrementalChanges2015[[Enable]:[Enable]],TRUE,IncrementalChanges2015[[Voltage]:[Voltage]],CONCATENATE("&gt;",'Age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S65">
        <f>SUMIFS(IncrementalChanges2015[1926],IncrementalChanges2015[[Enable]:[Enable]],TRUE,IncrementalChanges2015[[Voltage]:[Voltage]],CONCATENATE("&gt;",'Age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T65">
        <f>SUMIFS(IncrementalChanges2015[1925],IncrementalChanges2015[[Enable]:[Enable]],TRUE,IncrementalChanges2015[[Voltage]:[Voltage]],CONCATENATE("&gt;",'Age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U65">
        <f>SUMIFS(IncrementalChanges2015[1924],IncrementalChanges2015[[Enable]:[Enable]],TRUE,IncrementalChanges2015[[Voltage]:[Voltage]],CONCATENATE("&gt;",'Age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</row>
    <row r="66" spans="1:99" x14ac:dyDescent="0.3">
      <c r="C66" t="s">
        <v>24</v>
      </c>
      <c r="D66">
        <v>501</v>
      </c>
      <c r="E66">
        <v>99999</v>
      </c>
      <c r="F66" t="s">
        <v>8</v>
      </c>
      <c r="G66" s="1">
        <f t="shared" si="4"/>
        <v>0</v>
      </c>
      <c r="H66">
        <f>SUMIFS(IncrementalChanges2015[2015],IncrementalChanges2015[[Enable]:[Enable]],TRUE,IncrementalChanges2015[[Voltage]:[Voltage]],CONCATENATE("&gt;",'Age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I66">
        <f>SUMIFS(IncrementalChanges2015[2014],IncrementalChanges2015[[Enable]:[Enable]],TRUE,IncrementalChanges2015[[Voltage]:[Voltage]],CONCATENATE("&gt;",'Age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J66">
        <f>SUMIFS(IncrementalChanges2015[2013],IncrementalChanges2015[[Enable]:[Enable]],TRUE,IncrementalChanges2015[[Voltage]:[Voltage]],CONCATENATE("&gt;",'Age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K66">
        <f>SUMIFS(IncrementalChanges2015[2012],IncrementalChanges2015[[Enable]:[Enable]],TRUE,IncrementalChanges2015[[Voltage]:[Voltage]],CONCATENATE("&gt;",'Age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L66">
        <f>SUMIFS(IncrementalChanges2015[2011],IncrementalChanges2015[[Enable]:[Enable]],TRUE,IncrementalChanges2015[[Voltage]:[Voltage]],CONCATENATE("&gt;",'Age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M66">
        <f>SUMIFS(IncrementalChanges2015[2010],IncrementalChanges2015[[Enable]:[Enable]],TRUE,IncrementalChanges2015[[Voltage]:[Voltage]],CONCATENATE("&gt;",'Age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N66">
        <f>SUMIFS(IncrementalChanges2015[2009],IncrementalChanges2015[[Enable]:[Enable]],TRUE,IncrementalChanges2015[[Voltage]:[Voltage]],CONCATENATE("&gt;",'Age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O66">
        <f>SUMIFS(IncrementalChanges2015[2008],IncrementalChanges2015[[Enable]:[Enable]],TRUE,IncrementalChanges2015[[Voltage]:[Voltage]],CONCATENATE("&gt;",'Age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P66">
        <f>SUMIFS(IncrementalChanges2015[2007],IncrementalChanges2015[[Enable]:[Enable]],TRUE,IncrementalChanges2015[[Voltage]:[Voltage]],CONCATENATE("&gt;",'Age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Q66">
        <f>SUMIFS(IncrementalChanges2015[2006],IncrementalChanges2015[[Enable]:[Enable]],TRUE,IncrementalChanges2015[[Voltage]:[Voltage]],CONCATENATE("&gt;",'Age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R66">
        <f>SUMIFS(IncrementalChanges2015[2005],IncrementalChanges2015[[Enable]:[Enable]],TRUE,IncrementalChanges2015[[Voltage]:[Voltage]],CONCATENATE("&gt;",'Age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S66">
        <f>SUMIFS(IncrementalChanges2015[2004],IncrementalChanges2015[[Enable]:[Enable]],TRUE,IncrementalChanges2015[[Voltage]:[Voltage]],CONCATENATE("&gt;",'Age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T66">
        <f>SUMIFS(IncrementalChanges2015[2003],IncrementalChanges2015[[Enable]:[Enable]],TRUE,IncrementalChanges2015[[Voltage]:[Voltage]],CONCATENATE("&gt;",'Age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U66">
        <f>SUMIFS(IncrementalChanges2015[2002],IncrementalChanges2015[[Enable]:[Enable]],TRUE,IncrementalChanges2015[[Voltage]:[Voltage]],CONCATENATE("&gt;",'Age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V66">
        <f>SUMIFS(IncrementalChanges2015[2001],IncrementalChanges2015[[Enable]:[Enable]],TRUE,IncrementalChanges2015[[Voltage]:[Voltage]],CONCATENATE("&gt;",'Age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W66">
        <f>SUMIFS(IncrementalChanges2015[2000],IncrementalChanges2015[[Enable]:[Enable]],TRUE,IncrementalChanges2015[[Voltage]:[Voltage]],CONCATENATE("&gt;",'Age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X66">
        <f>SUMIFS(IncrementalChanges2015[1999],IncrementalChanges2015[[Enable]:[Enable]],TRUE,IncrementalChanges2015[[Voltage]:[Voltage]],CONCATENATE("&gt;",'Age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Y66">
        <f>SUMIFS(IncrementalChanges2015[1998],IncrementalChanges2015[[Enable]:[Enable]],TRUE,IncrementalChanges2015[[Voltage]:[Voltage]],CONCATENATE("&gt;",'Age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Z66">
        <f>SUMIFS(IncrementalChanges2015[1997],IncrementalChanges2015[[Enable]:[Enable]],TRUE,IncrementalChanges2015[[Voltage]:[Voltage]],CONCATENATE("&gt;",'Age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A66">
        <f>SUMIFS(IncrementalChanges2015[1996],IncrementalChanges2015[[Enable]:[Enable]],TRUE,IncrementalChanges2015[[Voltage]:[Voltage]],CONCATENATE("&gt;",'Age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B66">
        <f>SUMIFS(IncrementalChanges2015[1995],IncrementalChanges2015[[Enable]:[Enable]],TRUE,IncrementalChanges2015[[Voltage]:[Voltage]],CONCATENATE("&gt;",'Age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C66">
        <f>SUMIFS(IncrementalChanges2015[1994],IncrementalChanges2015[[Enable]:[Enable]],TRUE,IncrementalChanges2015[[Voltage]:[Voltage]],CONCATENATE("&gt;",'Age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D66">
        <f>SUMIFS(IncrementalChanges2015[1993],IncrementalChanges2015[[Enable]:[Enable]],TRUE,IncrementalChanges2015[[Voltage]:[Voltage]],CONCATENATE("&gt;",'Age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E66">
        <f>SUMIFS(IncrementalChanges2015[1992],IncrementalChanges2015[[Enable]:[Enable]],TRUE,IncrementalChanges2015[[Voltage]:[Voltage]],CONCATENATE("&gt;",'Age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F66">
        <f>SUMIFS(IncrementalChanges2015[1991],IncrementalChanges2015[[Enable]:[Enable]],TRUE,IncrementalChanges2015[[Voltage]:[Voltage]],CONCATENATE("&gt;",'Age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G66">
        <f>SUMIFS(IncrementalChanges2015[1990],IncrementalChanges2015[[Enable]:[Enable]],TRUE,IncrementalChanges2015[[Voltage]:[Voltage]],CONCATENATE("&gt;",'Age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H66">
        <f>SUMIFS(IncrementalChanges2015[1989],IncrementalChanges2015[[Enable]:[Enable]],TRUE,IncrementalChanges2015[[Voltage]:[Voltage]],CONCATENATE("&gt;",'Age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I66">
        <f>SUMIFS(IncrementalChanges2015[1988],IncrementalChanges2015[[Enable]:[Enable]],TRUE,IncrementalChanges2015[[Voltage]:[Voltage]],CONCATENATE("&gt;",'Age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J66">
        <f>SUMIFS(IncrementalChanges2015[1987],IncrementalChanges2015[[Enable]:[Enable]],TRUE,IncrementalChanges2015[[Voltage]:[Voltage]],CONCATENATE("&gt;",'Age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K66">
        <f>SUMIFS(IncrementalChanges2015[1986],IncrementalChanges2015[[Enable]:[Enable]],TRUE,IncrementalChanges2015[[Voltage]:[Voltage]],CONCATENATE("&gt;",'Age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L66">
        <f>SUMIFS(IncrementalChanges2015[1985],IncrementalChanges2015[[Enable]:[Enable]],TRUE,IncrementalChanges2015[[Voltage]:[Voltage]],CONCATENATE("&gt;",'Age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M66">
        <f>SUMIFS(IncrementalChanges2015[1984],IncrementalChanges2015[[Enable]:[Enable]],TRUE,IncrementalChanges2015[[Voltage]:[Voltage]],CONCATENATE("&gt;",'Age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N66">
        <f>SUMIFS(IncrementalChanges2015[1983],IncrementalChanges2015[[Enable]:[Enable]],TRUE,IncrementalChanges2015[[Voltage]:[Voltage]],CONCATENATE("&gt;",'Age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O66">
        <f>SUMIFS(IncrementalChanges2015[1982],IncrementalChanges2015[[Enable]:[Enable]],TRUE,IncrementalChanges2015[[Voltage]:[Voltage]],CONCATENATE("&gt;",'Age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P66">
        <f>SUMIFS(IncrementalChanges2015[1981],IncrementalChanges2015[[Enable]:[Enable]],TRUE,IncrementalChanges2015[[Voltage]:[Voltage]],CONCATENATE("&gt;",'Age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Q66">
        <f>SUMIFS(IncrementalChanges2015[1980],IncrementalChanges2015[[Enable]:[Enable]],TRUE,IncrementalChanges2015[[Voltage]:[Voltage]],CONCATENATE("&gt;",'Age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R66">
        <f>SUMIFS(IncrementalChanges2015[1979],IncrementalChanges2015[[Enable]:[Enable]],TRUE,IncrementalChanges2015[[Voltage]:[Voltage]],CONCATENATE("&gt;",'Age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S66">
        <f>SUMIFS(IncrementalChanges2015[1978],IncrementalChanges2015[[Enable]:[Enable]],TRUE,IncrementalChanges2015[[Voltage]:[Voltage]],CONCATENATE("&gt;",'Age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T66">
        <f>SUMIFS(IncrementalChanges2015[1977],IncrementalChanges2015[[Enable]:[Enable]],TRUE,IncrementalChanges2015[[Voltage]:[Voltage]],CONCATENATE("&gt;",'Age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U66">
        <f>SUMIFS(IncrementalChanges2015[1976],IncrementalChanges2015[[Enable]:[Enable]],TRUE,IncrementalChanges2015[[Voltage]:[Voltage]],CONCATENATE("&gt;",'Age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V66">
        <f>SUMIFS(IncrementalChanges2015[1975],IncrementalChanges2015[[Enable]:[Enable]],TRUE,IncrementalChanges2015[[Voltage]:[Voltage]],CONCATENATE("&gt;",'Age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W66">
        <f>SUMIFS(IncrementalChanges2015[1974],IncrementalChanges2015[[Enable]:[Enable]],TRUE,IncrementalChanges2015[[Voltage]:[Voltage]],CONCATENATE("&gt;",'Age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X66">
        <f>SUMIFS(IncrementalChanges2015[1973],IncrementalChanges2015[[Enable]:[Enable]],TRUE,IncrementalChanges2015[[Voltage]:[Voltage]],CONCATENATE("&gt;",'Age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Y66">
        <f>SUMIFS(IncrementalChanges2015[1972],IncrementalChanges2015[[Enable]:[Enable]],TRUE,IncrementalChanges2015[[Voltage]:[Voltage]],CONCATENATE("&gt;",'Age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Z66">
        <f>SUMIFS(IncrementalChanges2015[1971],IncrementalChanges2015[[Enable]:[Enable]],TRUE,IncrementalChanges2015[[Voltage]:[Voltage]],CONCATENATE("&gt;",'Age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A66">
        <f>SUMIFS(IncrementalChanges2015[1970],IncrementalChanges2015[[Enable]:[Enable]],TRUE,IncrementalChanges2015[[Voltage]:[Voltage]],CONCATENATE("&gt;",'Age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B66">
        <f>SUMIFS(IncrementalChanges2015[1969],IncrementalChanges2015[[Enable]:[Enable]],TRUE,IncrementalChanges2015[[Voltage]:[Voltage]],CONCATENATE("&gt;",'Age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C66">
        <f>SUMIFS(IncrementalChanges2015[1968],IncrementalChanges2015[[Enable]:[Enable]],TRUE,IncrementalChanges2015[[Voltage]:[Voltage]],CONCATENATE("&gt;",'Age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D66">
        <f>SUMIFS(IncrementalChanges2015[1967],IncrementalChanges2015[[Enable]:[Enable]],TRUE,IncrementalChanges2015[[Voltage]:[Voltage]],CONCATENATE("&gt;",'Age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E66">
        <f>SUMIFS(IncrementalChanges2015[1966],IncrementalChanges2015[[Enable]:[Enable]],TRUE,IncrementalChanges2015[[Voltage]:[Voltage]],CONCATENATE("&gt;",'Age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F66">
        <f>SUMIFS(IncrementalChanges2015[1965],IncrementalChanges2015[[Enable]:[Enable]],TRUE,IncrementalChanges2015[[Voltage]:[Voltage]],CONCATENATE("&gt;",'Age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G66">
        <f>SUMIFS(IncrementalChanges2015[1964],IncrementalChanges2015[[Enable]:[Enable]],TRUE,IncrementalChanges2015[[Voltage]:[Voltage]],CONCATENATE("&gt;",'Age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H66">
        <f>SUMIFS(IncrementalChanges2015[1963],IncrementalChanges2015[[Enable]:[Enable]],TRUE,IncrementalChanges2015[[Voltage]:[Voltage]],CONCATENATE("&gt;",'Age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I66">
        <f>SUMIFS(IncrementalChanges2015[1962],IncrementalChanges2015[[Enable]:[Enable]],TRUE,IncrementalChanges2015[[Voltage]:[Voltage]],CONCATENATE("&gt;",'Age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J66">
        <f>SUMIFS(IncrementalChanges2015[1961],IncrementalChanges2015[[Enable]:[Enable]],TRUE,IncrementalChanges2015[[Voltage]:[Voltage]],CONCATENATE("&gt;",'Age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K66">
        <f>SUMIFS(IncrementalChanges2015[1960],IncrementalChanges2015[[Enable]:[Enable]],TRUE,IncrementalChanges2015[[Voltage]:[Voltage]],CONCATENATE("&gt;",'Age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L66">
        <f>SUMIFS(IncrementalChanges2015[1959],IncrementalChanges2015[[Enable]:[Enable]],TRUE,IncrementalChanges2015[[Voltage]:[Voltage]],CONCATENATE("&gt;",'Age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M66">
        <f>SUMIFS(IncrementalChanges2015[1958],IncrementalChanges2015[[Enable]:[Enable]],TRUE,IncrementalChanges2015[[Voltage]:[Voltage]],CONCATENATE("&gt;",'Age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N66">
        <f>SUMIFS(IncrementalChanges2015[1957],IncrementalChanges2015[[Enable]:[Enable]],TRUE,IncrementalChanges2015[[Voltage]:[Voltage]],CONCATENATE("&gt;",'Age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O66">
        <f>SUMIFS(IncrementalChanges2015[1956],IncrementalChanges2015[[Enable]:[Enable]],TRUE,IncrementalChanges2015[[Voltage]:[Voltage]],CONCATENATE("&gt;",'Age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P66">
        <f>SUMIFS(IncrementalChanges2015[1955],IncrementalChanges2015[[Enable]:[Enable]],TRUE,IncrementalChanges2015[[Voltage]:[Voltage]],CONCATENATE("&gt;",'Age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Q66">
        <f>SUMIFS(IncrementalChanges2015[1954],IncrementalChanges2015[[Enable]:[Enable]],TRUE,IncrementalChanges2015[[Voltage]:[Voltage]],CONCATENATE("&gt;",'Age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R66">
        <f>SUMIFS(IncrementalChanges2015[1953],IncrementalChanges2015[[Enable]:[Enable]],TRUE,IncrementalChanges2015[[Voltage]:[Voltage]],CONCATENATE("&gt;",'Age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S66">
        <f>SUMIFS(IncrementalChanges2015[1952],IncrementalChanges2015[[Enable]:[Enable]],TRUE,IncrementalChanges2015[[Voltage]:[Voltage]],CONCATENATE("&gt;",'Age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T66">
        <f>SUMIFS(IncrementalChanges2015[1951],IncrementalChanges2015[[Enable]:[Enable]],TRUE,IncrementalChanges2015[[Voltage]:[Voltage]],CONCATENATE("&gt;",'Age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U66">
        <f>SUMIFS(IncrementalChanges2015[1950],IncrementalChanges2015[[Enable]:[Enable]],TRUE,IncrementalChanges2015[[Voltage]:[Voltage]],CONCATENATE("&gt;",'Age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V66">
        <f>SUMIFS(IncrementalChanges2015[1949],IncrementalChanges2015[[Enable]:[Enable]],TRUE,IncrementalChanges2015[[Voltage]:[Voltage]],CONCATENATE("&gt;",'Age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W66">
        <f>SUMIFS(IncrementalChanges2015[1948],IncrementalChanges2015[[Enable]:[Enable]],TRUE,IncrementalChanges2015[[Voltage]:[Voltage]],CONCATENATE("&gt;",'Age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X66">
        <f>SUMIFS(IncrementalChanges2015[1947],IncrementalChanges2015[[Enable]:[Enable]],TRUE,IncrementalChanges2015[[Voltage]:[Voltage]],CONCATENATE("&gt;",'Age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Y66">
        <f>SUMIFS(IncrementalChanges2015[1946],IncrementalChanges2015[[Enable]:[Enable]],TRUE,IncrementalChanges2015[[Voltage]:[Voltage]],CONCATENATE("&gt;",'Age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Z66">
        <f>SUMIFS(IncrementalChanges2015[1945],IncrementalChanges2015[[Enable]:[Enable]],TRUE,IncrementalChanges2015[[Voltage]:[Voltage]],CONCATENATE("&gt;",'Age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A66">
        <f>SUMIFS(IncrementalChanges2015[1944],IncrementalChanges2015[[Enable]:[Enable]],TRUE,IncrementalChanges2015[[Voltage]:[Voltage]],CONCATENATE("&gt;",'Age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B66">
        <f>SUMIFS(IncrementalChanges2015[1943],IncrementalChanges2015[[Enable]:[Enable]],TRUE,IncrementalChanges2015[[Voltage]:[Voltage]],CONCATENATE("&gt;",'Age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C66">
        <f>SUMIFS(IncrementalChanges2015[1942],IncrementalChanges2015[[Enable]:[Enable]],TRUE,IncrementalChanges2015[[Voltage]:[Voltage]],CONCATENATE("&gt;",'Age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D66">
        <f>SUMIFS(IncrementalChanges2015[1941],IncrementalChanges2015[[Enable]:[Enable]],TRUE,IncrementalChanges2015[[Voltage]:[Voltage]],CONCATENATE("&gt;",'Age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E66">
        <f>SUMIFS(IncrementalChanges2015[1940],IncrementalChanges2015[[Enable]:[Enable]],TRUE,IncrementalChanges2015[[Voltage]:[Voltage]],CONCATENATE("&gt;",'Age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F66">
        <f>SUMIFS(IncrementalChanges2015[1939],IncrementalChanges2015[[Enable]:[Enable]],TRUE,IncrementalChanges2015[[Voltage]:[Voltage]],CONCATENATE("&gt;",'Age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G66">
        <f>SUMIFS(IncrementalChanges2015[1938],IncrementalChanges2015[[Enable]:[Enable]],TRUE,IncrementalChanges2015[[Voltage]:[Voltage]],CONCATENATE("&gt;",'Age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H66">
        <f>SUMIFS(IncrementalChanges2015[1937],IncrementalChanges2015[[Enable]:[Enable]],TRUE,IncrementalChanges2015[[Voltage]:[Voltage]],CONCATENATE("&gt;",'Age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I66">
        <f>SUMIFS(IncrementalChanges2015[1936],IncrementalChanges2015[[Enable]:[Enable]],TRUE,IncrementalChanges2015[[Voltage]:[Voltage]],CONCATENATE("&gt;",'Age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J66">
        <f>SUMIFS(IncrementalChanges2015[1935],IncrementalChanges2015[[Enable]:[Enable]],TRUE,IncrementalChanges2015[[Voltage]:[Voltage]],CONCATENATE("&gt;",'Age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K66">
        <f>SUMIFS(IncrementalChanges2015[1934],IncrementalChanges2015[[Enable]:[Enable]],TRUE,IncrementalChanges2015[[Voltage]:[Voltage]],CONCATENATE("&gt;",'Age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L66">
        <f>SUMIFS(IncrementalChanges2015[1933],IncrementalChanges2015[[Enable]:[Enable]],TRUE,IncrementalChanges2015[[Voltage]:[Voltage]],CONCATENATE("&gt;",'Age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M66">
        <f>SUMIFS(IncrementalChanges2015[1932],IncrementalChanges2015[[Enable]:[Enable]],TRUE,IncrementalChanges2015[[Voltage]:[Voltage]],CONCATENATE("&gt;",'Age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N66">
        <f>SUMIFS(IncrementalChanges2015[1931],IncrementalChanges2015[[Enable]:[Enable]],TRUE,IncrementalChanges2015[[Voltage]:[Voltage]],CONCATENATE("&gt;",'Age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O66">
        <f>SUMIFS(IncrementalChanges2015[1930],IncrementalChanges2015[[Enable]:[Enable]],TRUE,IncrementalChanges2015[[Voltage]:[Voltage]],CONCATENATE("&gt;",'Age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P66">
        <f>SUMIFS(IncrementalChanges2015[1929],IncrementalChanges2015[[Enable]:[Enable]],TRUE,IncrementalChanges2015[[Voltage]:[Voltage]],CONCATENATE("&gt;",'Age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Q66">
        <f>SUMIFS(IncrementalChanges2015[1928],IncrementalChanges2015[[Enable]:[Enable]],TRUE,IncrementalChanges2015[[Voltage]:[Voltage]],CONCATENATE("&gt;",'Age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R66">
        <f>SUMIFS(IncrementalChanges2015[1927],IncrementalChanges2015[[Enable]:[Enable]],TRUE,IncrementalChanges2015[[Voltage]:[Voltage]],CONCATENATE("&gt;",'Age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S66">
        <f>SUMIFS(IncrementalChanges2015[1926],IncrementalChanges2015[[Enable]:[Enable]],TRUE,IncrementalChanges2015[[Voltage]:[Voltage]],CONCATENATE("&gt;",'Age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T66">
        <f>SUMIFS(IncrementalChanges2015[1925],IncrementalChanges2015[[Enable]:[Enable]],TRUE,IncrementalChanges2015[[Voltage]:[Voltage]],CONCATENATE("&gt;",'Age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U66">
        <f>SUMIFS(IncrementalChanges2015[1924],IncrementalChanges2015[[Enable]:[Enable]],TRUE,IncrementalChanges2015[[Voltage]:[Voltage]],CONCATENATE("&gt;",'Age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</row>
    <row r="68" spans="1:99" x14ac:dyDescent="0.3">
      <c r="G68" s="1">
        <f>SUM(H68:CU68)</f>
        <v>643</v>
      </c>
      <c r="H68">
        <f t="shared" ref="H68:BT68" si="5">SUM(H39:H66)</f>
        <v>72</v>
      </c>
      <c r="I68">
        <f t="shared" si="5"/>
        <v>306</v>
      </c>
      <c r="J68">
        <f t="shared" si="5"/>
        <v>186</v>
      </c>
      <c r="K68">
        <f t="shared" si="5"/>
        <v>108</v>
      </c>
      <c r="L68">
        <f t="shared" si="5"/>
        <v>-1</v>
      </c>
      <c r="M68">
        <f t="shared" si="5"/>
        <v>-1</v>
      </c>
      <c r="N68">
        <f t="shared" si="5"/>
        <v>0</v>
      </c>
      <c r="O68">
        <f t="shared" si="5"/>
        <v>0</v>
      </c>
      <c r="P68">
        <f t="shared" si="5"/>
        <v>0</v>
      </c>
      <c r="Q68">
        <f t="shared" si="5"/>
        <v>-1</v>
      </c>
      <c r="R68">
        <f t="shared" si="5"/>
        <v>0</v>
      </c>
      <c r="S68">
        <f t="shared" si="5"/>
        <v>0</v>
      </c>
      <c r="T68">
        <f t="shared" si="5"/>
        <v>0</v>
      </c>
      <c r="U68">
        <f t="shared" si="5"/>
        <v>0</v>
      </c>
      <c r="V68">
        <f t="shared" si="5"/>
        <v>-1</v>
      </c>
      <c r="W68">
        <f t="shared" si="5"/>
        <v>-15</v>
      </c>
      <c r="X68">
        <f t="shared" si="5"/>
        <v>-2</v>
      </c>
      <c r="Y68">
        <f t="shared" si="5"/>
        <v>-10</v>
      </c>
      <c r="Z68">
        <f t="shared" si="5"/>
        <v>0</v>
      </c>
      <c r="AA68">
        <f t="shared" si="5"/>
        <v>0</v>
      </c>
      <c r="AB68">
        <f t="shared" si="5"/>
        <v>-2</v>
      </c>
      <c r="AC68">
        <f t="shared" si="5"/>
        <v>0</v>
      </c>
      <c r="AD68">
        <f t="shared" si="5"/>
        <v>0</v>
      </c>
      <c r="AE68">
        <f t="shared" si="5"/>
        <v>0</v>
      </c>
      <c r="AF68">
        <f t="shared" si="5"/>
        <v>0</v>
      </c>
      <c r="AG68">
        <f t="shared" si="5"/>
        <v>0</v>
      </c>
      <c r="AH68">
        <f t="shared" si="5"/>
        <v>0</v>
      </c>
      <c r="AI68">
        <f t="shared" si="5"/>
        <v>-7</v>
      </c>
      <c r="AJ68">
        <f t="shared" si="5"/>
        <v>-1</v>
      </c>
      <c r="AK68">
        <f t="shared" si="5"/>
        <v>-1</v>
      </c>
      <c r="AL68">
        <f t="shared" si="5"/>
        <v>-8</v>
      </c>
      <c r="AM68">
        <f t="shared" si="5"/>
        <v>19</v>
      </c>
      <c r="AN68">
        <f t="shared" si="5"/>
        <v>0</v>
      </c>
      <c r="AO68">
        <f t="shared" si="5"/>
        <v>-16</v>
      </c>
      <c r="AP68">
        <f t="shared" si="5"/>
        <v>-1</v>
      </c>
      <c r="AQ68">
        <f t="shared" si="5"/>
        <v>6</v>
      </c>
      <c r="AR68">
        <f t="shared" si="5"/>
        <v>36</v>
      </c>
      <c r="AS68">
        <f t="shared" si="5"/>
        <v>7</v>
      </c>
      <c r="AT68">
        <f t="shared" si="5"/>
        <v>0</v>
      </c>
      <c r="AU68">
        <f t="shared" si="5"/>
        <v>-2</v>
      </c>
      <c r="AV68">
        <f t="shared" si="5"/>
        <v>5</v>
      </c>
      <c r="AW68">
        <f t="shared" si="5"/>
        <v>-7</v>
      </c>
      <c r="AX68">
        <f t="shared" si="5"/>
        <v>-6</v>
      </c>
      <c r="AY68">
        <f t="shared" si="5"/>
        <v>0</v>
      </c>
      <c r="AZ68">
        <f t="shared" si="5"/>
        <v>0</v>
      </c>
      <c r="BA68">
        <f t="shared" si="5"/>
        <v>0</v>
      </c>
      <c r="BB68">
        <f t="shared" si="5"/>
        <v>0</v>
      </c>
      <c r="BC68">
        <f t="shared" si="5"/>
        <v>0</v>
      </c>
      <c r="BD68">
        <f t="shared" si="5"/>
        <v>-3</v>
      </c>
      <c r="BE68">
        <f t="shared" si="5"/>
        <v>-3</v>
      </c>
      <c r="BF68">
        <f t="shared" si="5"/>
        <v>-3</v>
      </c>
      <c r="BG68">
        <f t="shared" si="5"/>
        <v>-9</v>
      </c>
      <c r="BH68">
        <f t="shared" si="5"/>
        <v>-2</v>
      </c>
      <c r="BI68">
        <f t="shared" si="5"/>
        <v>0</v>
      </c>
      <c r="BJ68">
        <f t="shared" si="5"/>
        <v>0</v>
      </c>
      <c r="BK68">
        <f t="shared" si="5"/>
        <v>0</v>
      </c>
      <c r="BL68">
        <f t="shared" si="5"/>
        <v>0</v>
      </c>
      <c r="BM68">
        <f t="shared" si="5"/>
        <v>0</v>
      </c>
      <c r="BN68">
        <f t="shared" si="5"/>
        <v>0</v>
      </c>
      <c r="BO68">
        <f t="shared" si="5"/>
        <v>0</v>
      </c>
      <c r="BP68">
        <f t="shared" si="5"/>
        <v>0</v>
      </c>
      <c r="BQ68">
        <f t="shared" si="5"/>
        <v>0</v>
      </c>
      <c r="BR68">
        <f t="shared" si="5"/>
        <v>0</v>
      </c>
      <c r="BS68">
        <f t="shared" si="5"/>
        <v>0</v>
      </c>
      <c r="BT68">
        <f t="shared" si="5"/>
        <v>0</v>
      </c>
      <c r="BU68">
        <f t="shared" ref="BU68:CU68" si="6">SUM(BU39:BU66)</f>
        <v>0</v>
      </c>
      <c r="BV68">
        <f t="shared" si="6"/>
        <v>0</v>
      </c>
      <c r="BW68">
        <f t="shared" si="6"/>
        <v>0</v>
      </c>
      <c r="BX68">
        <f t="shared" si="6"/>
        <v>0</v>
      </c>
      <c r="BY68">
        <f t="shared" si="6"/>
        <v>0</v>
      </c>
      <c r="BZ68">
        <f t="shared" si="6"/>
        <v>0</v>
      </c>
      <c r="CA68">
        <f t="shared" si="6"/>
        <v>0</v>
      </c>
      <c r="CB68">
        <f t="shared" si="6"/>
        <v>0</v>
      </c>
      <c r="CC68">
        <f t="shared" si="6"/>
        <v>0</v>
      </c>
      <c r="CD68">
        <f t="shared" si="6"/>
        <v>0</v>
      </c>
      <c r="CE68">
        <f t="shared" si="6"/>
        <v>0</v>
      </c>
      <c r="CF68">
        <f t="shared" si="6"/>
        <v>0</v>
      </c>
      <c r="CG68">
        <f t="shared" si="6"/>
        <v>0</v>
      </c>
      <c r="CH68">
        <f t="shared" si="6"/>
        <v>0</v>
      </c>
      <c r="CI68">
        <f t="shared" si="6"/>
        <v>0</v>
      </c>
      <c r="CJ68">
        <f t="shared" si="6"/>
        <v>0</v>
      </c>
      <c r="CK68">
        <f t="shared" si="6"/>
        <v>0</v>
      </c>
      <c r="CL68">
        <f t="shared" si="6"/>
        <v>0</v>
      </c>
      <c r="CM68">
        <f t="shared" si="6"/>
        <v>0</v>
      </c>
      <c r="CN68">
        <f t="shared" si="6"/>
        <v>0</v>
      </c>
      <c r="CO68">
        <f t="shared" si="6"/>
        <v>0</v>
      </c>
      <c r="CP68">
        <f t="shared" si="6"/>
        <v>0</v>
      </c>
      <c r="CQ68">
        <f t="shared" si="6"/>
        <v>0</v>
      </c>
      <c r="CR68">
        <f t="shared" si="6"/>
        <v>0</v>
      </c>
      <c r="CS68">
        <f t="shared" si="6"/>
        <v>0</v>
      </c>
      <c r="CT68">
        <f t="shared" si="6"/>
        <v>0</v>
      </c>
      <c r="CU68">
        <f t="shared" si="6"/>
        <v>0</v>
      </c>
    </row>
    <row r="72" spans="1:99" s="4" customFormat="1" ht="20.399999999999999" thickBot="1" x14ac:dyDescent="0.45">
      <c r="A72" s="4" t="s">
        <v>194</v>
      </c>
    </row>
    <row r="73" spans="1:99" s="11" customFormat="1" ht="15" thickTop="1" x14ac:dyDescent="0.3">
      <c r="H73" s="11">
        <v>2015</v>
      </c>
      <c r="I73" s="11">
        <v>2014</v>
      </c>
      <c r="J73" s="11">
        <v>2013</v>
      </c>
      <c r="K73" s="11">
        <v>2012</v>
      </c>
      <c r="L73" s="11">
        <v>2011</v>
      </c>
      <c r="M73" s="11">
        <v>2010</v>
      </c>
      <c r="N73" s="11">
        <v>2009</v>
      </c>
      <c r="O73" s="11">
        <v>2008</v>
      </c>
      <c r="P73" s="11">
        <v>2007</v>
      </c>
      <c r="Q73" s="11">
        <v>2006</v>
      </c>
      <c r="R73" s="11">
        <v>2005</v>
      </c>
      <c r="S73" s="11">
        <v>2004</v>
      </c>
      <c r="T73" s="11">
        <v>2003</v>
      </c>
      <c r="U73" s="11">
        <v>2002</v>
      </c>
      <c r="V73" s="11">
        <v>2001</v>
      </c>
      <c r="W73" s="11">
        <v>2000</v>
      </c>
      <c r="X73" s="11">
        <v>1999</v>
      </c>
      <c r="Y73" s="11">
        <v>1998</v>
      </c>
      <c r="Z73" s="11">
        <v>1997</v>
      </c>
      <c r="AA73" s="11">
        <v>1996</v>
      </c>
      <c r="AB73" s="11">
        <v>1995</v>
      </c>
      <c r="AC73" s="11">
        <v>1994</v>
      </c>
      <c r="AD73" s="11">
        <v>1993</v>
      </c>
      <c r="AE73" s="11">
        <v>1992</v>
      </c>
      <c r="AF73" s="11">
        <v>1991</v>
      </c>
      <c r="AG73" s="11">
        <v>1990</v>
      </c>
      <c r="AH73" s="11">
        <v>1989</v>
      </c>
      <c r="AI73" s="11">
        <v>1988</v>
      </c>
      <c r="AJ73" s="11">
        <v>1987</v>
      </c>
      <c r="AK73" s="11">
        <v>1986</v>
      </c>
      <c r="AL73" s="11">
        <v>1985</v>
      </c>
      <c r="AM73" s="11">
        <v>1984</v>
      </c>
      <c r="AN73" s="11">
        <v>1983</v>
      </c>
      <c r="AO73" s="11">
        <v>1982</v>
      </c>
      <c r="AP73" s="11">
        <v>1981</v>
      </c>
      <c r="AQ73" s="11">
        <v>1980</v>
      </c>
      <c r="AR73" s="11">
        <v>1979</v>
      </c>
      <c r="AS73" s="11">
        <v>1978</v>
      </c>
      <c r="AT73" s="11">
        <v>1977</v>
      </c>
      <c r="AU73" s="11">
        <v>1976</v>
      </c>
      <c r="AV73" s="11">
        <v>1975</v>
      </c>
      <c r="AW73" s="11">
        <v>1974</v>
      </c>
      <c r="AX73" s="11">
        <v>1973</v>
      </c>
      <c r="AY73" s="11">
        <v>1972</v>
      </c>
      <c r="AZ73" s="11">
        <v>1971</v>
      </c>
      <c r="BA73" s="11">
        <v>1970</v>
      </c>
      <c r="BB73" s="11">
        <v>1969</v>
      </c>
      <c r="BC73" s="11">
        <v>1968</v>
      </c>
      <c r="BD73" s="11">
        <v>1967</v>
      </c>
      <c r="BE73" s="11">
        <v>1966</v>
      </c>
      <c r="BF73" s="11">
        <v>1965</v>
      </c>
      <c r="BG73" s="11">
        <v>1964</v>
      </c>
      <c r="BH73" s="11">
        <v>1963</v>
      </c>
      <c r="BI73" s="11">
        <v>1962</v>
      </c>
      <c r="BJ73" s="11">
        <v>1961</v>
      </c>
      <c r="BK73" s="11">
        <v>1960</v>
      </c>
      <c r="BL73" s="11">
        <v>1959</v>
      </c>
      <c r="BM73" s="11">
        <v>1958</v>
      </c>
      <c r="BN73" s="11">
        <v>1957</v>
      </c>
      <c r="BO73" s="11">
        <v>1956</v>
      </c>
      <c r="BP73" s="11">
        <v>1955</v>
      </c>
      <c r="BQ73" s="11">
        <v>1954</v>
      </c>
      <c r="BR73" s="11">
        <v>1953</v>
      </c>
      <c r="BS73" s="11">
        <v>1952</v>
      </c>
      <c r="BT73" s="11">
        <v>1951</v>
      </c>
      <c r="BU73" s="11">
        <v>1950</v>
      </c>
      <c r="BV73" s="11">
        <v>1949</v>
      </c>
      <c r="BW73" s="11">
        <v>1948</v>
      </c>
      <c r="BX73" s="11">
        <v>1947</v>
      </c>
      <c r="BY73" s="11">
        <v>1946</v>
      </c>
      <c r="BZ73" s="11">
        <v>1945</v>
      </c>
      <c r="CA73" s="11">
        <v>1944</v>
      </c>
      <c r="CB73" s="11">
        <v>1943</v>
      </c>
      <c r="CC73" s="11">
        <v>1942</v>
      </c>
      <c r="CD73" s="11">
        <v>1941</v>
      </c>
      <c r="CE73" s="11">
        <v>1940</v>
      </c>
      <c r="CF73" s="11">
        <v>1939</v>
      </c>
      <c r="CG73" s="11">
        <v>1938</v>
      </c>
      <c r="CH73" s="11">
        <v>1937</v>
      </c>
      <c r="CI73" s="11">
        <v>1936</v>
      </c>
      <c r="CJ73" s="11">
        <v>1935</v>
      </c>
      <c r="CK73" s="11">
        <v>1934</v>
      </c>
      <c r="CL73" s="11">
        <v>1933</v>
      </c>
      <c r="CM73" s="11">
        <v>1932</v>
      </c>
      <c r="CN73" s="11">
        <v>1931</v>
      </c>
      <c r="CO73" s="11">
        <v>1930</v>
      </c>
      <c r="CP73" s="11">
        <v>1929</v>
      </c>
      <c r="CQ73" s="11">
        <v>1928</v>
      </c>
      <c r="CR73" s="11">
        <v>1927</v>
      </c>
      <c r="CS73" s="11">
        <v>1926</v>
      </c>
      <c r="CT73" s="11">
        <v>1925</v>
      </c>
      <c r="CU73" s="11">
        <v>1924</v>
      </c>
    </row>
    <row r="74" spans="1:99" x14ac:dyDescent="0.3">
      <c r="C74" t="s">
        <v>0</v>
      </c>
      <c r="D74" t="s">
        <v>2</v>
      </c>
      <c r="E74" t="s">
        <v>3</v>
      </c>
      <c r="F74" t="s">
        <v>4</v>
      </c>
      <c r="G74" s="1"/>
    </row>
    <row r="75" spans="1:99" x14ac:dyDescent="0.3">
      <c r="C75" t="s">
        <v>27</v>
      </c>
      <c r="D75">
        <v>0</v>
      </c>
      <c r="E75">
        <v>33</v>
      </c>
      <c r="F75" t="s">
        <v>6</v>
      </c>
      <c r="G75" s="1">
        <f>SUM(H75:CU75)</f>
        <v>4</v>
      </c>
      <c r="H75">
        <f>H39+H4</f>
        <v>0</v>
      </c>
      <c r="I75">
        <f>I39+I4</f>
        <v>0</v>
      </c>
      <c r="J75">
        <f t="shared" ref="J75:AQ82" si="7">J39+J4</f>
        <v>0</v>
      </c>
      <c r="K75">
        <f t="shared" si="7"/>
        <v>0</v>
      </c>
      <c r="L75">
        <f t="shared" si="7"/>
        <v>0</v>
      </c>
      <c r="M75">
        <f t="shared" si="7"/>
        <v>0</v>
      </c>
      <c r="N75">
        <f t="shared" si="7"/>
        <v>0</v>
      </c>
      <c r="O75">
        <f t="shared" si="7"/>
        <v>0</v>
      </c>
      <c r="P75">
        <f t="shared" si="7"/>
        <v>0</v>
      </c>
      <c r="Q75">
        <f t="shared" si="7"/>
        <v>0</v>
      </c>
      <c r="R75">
        <f t="shared" si="7"/>
        <v>0</v>
      </c>
      <c r="S75">
        <f t="shared" si="7"/>
        <v>0</v>
      </c>
      <c r="T75">
        <f t="shared" si="7"/>
        <v>0</v>
      </c>
      <c r="U75">
        <f t="shared" si="7"/>
        <v>0</v>
      </c>
      <c r="V75">
        <f t="shared" si="7"/>
        <v>0</v>
      </c>
      <c r="W75">
        <f t="shared" si="7"/>
        <v>0</v>
      </c>
      <c r="X75">
        <f t="shared" si="7"/>
        <v>0</v>
      </c>
      <c r="Y75">
        <f t="shared" si="7"/>
        <v>0</v>
      </c>
      <c r="Z75">
        <f t="shared" si="7"/>
        <v>0</v>
      </c>
      <c r="AA75">
        <f t="shared" si="7"/>
        <v>0</v>
      </c>
      <c r="AB75">
        <f t="shared" si="7"/>
        <v>0</v>
      </c>
      <c r="AC75">
        <f t="shared" si="7"/>
        <v>0</v>
      </c>
      <c r="AD75">
        <f t="shared" si="7"/>
        <v>0</v>
      </c>
      <c r="AE75">
        <f t="shared" si="7"/>
        <v>1</v>
      </c>
      <c r="AF75">
        <f t="shared" si="7"/>
        <v>0</v>
      </c>
      <c r="AG75">
        <f t="shared" si="7"/>
        <v>0</v>
      </c>
      <c r="AH75">
        <f t="shared" si="7"/>
        <v>1</v>
      </c>
      <c r="AI75">
        <f t="shared" si="7"/>
        <v>0</v>
      </c>
      <c r="AJ75">
        <f t="shared" si="7"/>
        <v>0</v>
      </c>
      <c r="AK75">
        <f t="shared" si="7"/>
        <v>0</v>
      </c>
      <c r="AL75">
        <f t="shared" si="7"/>
        <v>0</v>
      </c>
      <c r="AM75">
        <f t="shared" si="7"/>
        <v>2</v>
      </c>
      <c r="AN75">
        <f t="shared" si="7"/>
        <v>0</v>
      </c>
      <c r="AO75">
        <f t="shared" si="7"/>
        <v>0</v>
      </c>
      <c r="AP75">
        <f t="shared" si="7"/>
        <v>0</v>
      </c>
      <c r="AQ75">
        <f t="shared" si="7"/>
        <v>0</v>
      </c>
      <c r="AR75">
        <f t="shared" ref="AR75:CU79" si="8">AR39+AR4</f>
        <v>0</v>
      </c>
      <c r="AS75">
        <f t="shared" si="8"/>
        <v>0</v>
      </c>
      <c r="AT75">
        <f t="shared" si="8"/>
        <v>0</v>
      </c>
      <c r="AU75">
        <f t="shared" si="8"/>
        <v>0</v>
      </c>
      <c r="AV75">
        <f t="shared" si="8"/>
        <v>0</v>
      </c>
      <c r="AW75">
        <f t="shared" si="8"/>
        <v>0</v>
      </c>
      <c r="AX75">
        <f t="shared" si="8"/>
        <v>0</v>
      </c>
      <c r="AY75">
        <f t="shared" si="8"/>
        <v>0</v>
      </c>
      <c r="AZ75">
        <f t="shared" si="8"/>
        <v>0</v>
      </c>
      <c r="BA75">
        <f t="shared" si="8"/>
        <v>0</v>
      </c>
      <c r="BB75">
        <f t="shared" si="8"/>
        <v>0</v>
      </c>
      <c r="BC75">
        <f t="shared" si="8"/>
        <v>0</v>
      </c>
      <c r="BD75">
        <f t="shared" si="8"/>
        <v>0</v>
      </c>
      <c r="BE75">
        <f t="shared" si="8"/>
        <v>0</v>
      </c>
      <c r="BF75">
        <f t="shared" si="8"/>
        <v>0</v>
      </c>
      <c r="BG75">
        <f t="shared" si="8"/>
        <v>0</v>
      </c>
      <c r="BH75">
        <f t="shared" si="8"/>
        <v>0</v>
      </c>
      <c r="BI75">
        <f t="shared" si="8"/>
        <v>0</v>
      </c>
      <c r="BJ75">
        <f t="shared" si="8"/>
        <v>0</v>
      </c>
      <c r="BK75">
        <f t="shared" si="8"/>
        <v>0</v>
      </c>
      <c r="BL75">
        <f t="shared" si="8"/>
        <v>0</v>
      </c>
      <c r="BM75">
        <f t="shared" si="8"/>
        <v>0</v>
      </c>
      <c r="BN75">
        <f t="shared" si="8"/>
        <v>0</v>
      </c>
      <c r="BO75">
        <f t="shared" si="8"/>
        <v>0</v>
      </c>
      <c r="BP75">
        <f t="shared" si="8"/>
        <v>0</v>
      </c>
      <c r="BQ75">
        <f t="shared" si="8"/>
        <v>0</v>
      </c>
      <c r="BR75">
        <f t="shared" si="8"/>
        <v>0</v>
      </c>
      <c r="BS75">
        <f t="shared" si="8"/>
        <v>0</v>
      </c>
      <c r="BT75">
        <f t="shared" si="8"/>
        <v>0</v>
      </c>
      <c r="BU75">
        <f t="shared" si="8"/>
        <v>0</v>
      </c>
      <c r="BV75">
        <f t="shared" si="8"/>
        <v>0</v>
      </c>
      <c r="BW75">
        <f t="shared" si="8"/>
        <v>0</v>
      </c>
      <c r="BX75">
        <f t="shared" si="8"/>
        <v>0</v>
      </c>
      <c r="BY75">
        <f t="shared" si="8"/>
        <v>0</v>
      </c>
      <c r="BZ75">
        <f t="shared" si="8"/>
        <v>0</v>
      </c>
      <c r="CA75">
        <f t="shared" si="8"/>
        <v>0</v>
      </c>
      <c r="CB75">
        <f t="shared" si="8"/>
        <v>0</v>
      </c>
      <c r="CC75">
        <f t="shared" si="8"/>
        <v>0</v>
      </c>
      <c r="CD75">
        <f t="shared" si="8"/>
        <v>0</v>
      </c>
      <c r="CE75">
        <f t="shared" si="8"/>
        <v>0</v>
      </c>
      <c r="CF75">
        <f t="shared" si="8"/>
        <v>0</v>
      </c>
      <c r="CG75">
        <f t="shared" si="8"/>
        <v>0</v>
      </c>
      <c r="CH75">
        <f t="shared" si="8"/>
        <v>0</v>
      </c>
      <c r="CI75">
        <f t="shared" si="8"/>
        <v>0</v>
      </c>
      <c r="CJ75">
        <f t="shared" si="8"/>
        <v>0</v>
      </c>
      <c r="CK75">
        <f t="shared" si="8"/>
        <v>0</v>
      </c>
      <c r="CL75">
        <f t="shared" si="8"/>
        <v>0</v>
      </c>
      <c r="CM75">
        <f t="shared" si="8"/>
        <v>0</v>
      </c>
      <c r="CN75">
        <f t="shared" si="8"/>
        <v>0</v>
      </c>
      <c r="CO75">
        <f t="shared" si="8"/>
        <v>0</v>
      </c>
      <c r="CP75">
        <f t="shared" si="8"/>
        <v>0</v>
      </c>
      <c r="CQ75">
        <f t="shared" si="8"/>
        <v>0</v>
      </c>
      <c r="CR75">
        <f t="shared" si="8"/>
        <v>0</v>
      </c>
      <c r="CS75">
        <f t="shared" si="8"/>
        <v>0</v>
      </c>
      <c r="CT75">
        <f t="shared" si="8"/>
        <v>0</v>
      </c>
      <c r="CU75">
        <f t="shared" si="8"/>
        <v>0</v>
      </c>
    </row>
    <row r="76" spans="1:99" x14ac:dyDescent="0.3">
      <c r="C76" t="s">
        <v>28</v>
      </c>
      <c r="D76">
        <v>34</v>
      </c>
      <c r="E76">
        <v>66</v>
      </c>
      <c r="F76" t="s">
        <v>6</v>
      </c>
      <c r="G76" s="1">
        <f t="shared" ref="G76:G102" si="9">SUM(H76:CU76)</f>
        <v>13</v>
      </c>
      <c r="H76">
        <f t="shared" ref="H76" si="10">H40+H5</f>
        <v>0</v>
      </c>
      <c r="I76">
        <f t="shared" ref="I76:X102" si="11">I40+I5</f>
        <v>0</v>
      </c>
      <c r="J76">
        <f t="shared" si="11"/>
        <v>2</v>
      </c>
      <c r="K76">
        <f t="shared" si="11"/>
        <v>7</v>
      </c>
      <c r="L76">
        <f t="shared" si="11"/>
        <v>0</v>
      </c>
      <c r="M76">
        <f t="shared" si="11"/>
        <v>0</v>
      </c>
      <c r="N76">
        <f t="shared" si="11"/>
        <v>0</v>
      </c>
      <c r="O76">
        <f t="shared" si="11"/>
        <v>0</v>
      </c>
      <c r="P76">
        <f t="shared" si="11"/>
        <v>0</v>
      </c>
      <c r="Q76">
        <f t="shared" si="11"/>
        <v>0</v>
      </c>
      <c r="R76">
        <f t="shared" si="11"/>
        <v>0</v>
      </c>
      <c r="S76">
        <f t="shared" si="11"/>
        <v>0</v>
      </c>
      <c r="T76">
        <f t="shared" si="11"/>
        <v>0</v>
      </c>
      <c r="U76">
        <f t="shared" si="11"/>
        <v>0</v>
      </c>
      <c r="V76">
        <f t="shared" si="11"/>
        <v>0</v>
      </c>
      <c r="W76">
        <f t="shared" si="11"/>
        <v>0</v>
      </c>
      <c r="X76">
        <f t="shared" si="11"/>
        <v>2</v>
      </c>
      <c r="Y76">
        <f t="shared" si="7"/>
        <v>2</v>
      </c>
      <c r="Z76">
        <f t="shared" si="7"/>
        <v>0</v>
      </c>
      <c r="AA76">
        <f t="shared" si="7"/>
        <v>0</v>
      </c>
      <c r="AB76">
        <f t="shared" si="7"/>
        <v>0</v>
      </c>
      <c r="AC76">
        <f t="shared" si="7"/>
        <v>0</v>
      </c>
      <c r="AD76">
        <f t="shared" si="7"/>
        <v>0</v>
      </c>
      <c r="AE76">
        <f t="shared" si="7"/>
        <v>0</v>
      </c>
      <c r="AF76">
        <f t="shared" si="7"/>
        <v>0</v>
      </c>
      <c r="AG76">
        <f t="shared" si="7"/>
        <v>0</v>
      </c>
      <c r="AH76">
        <f t="shared" si="7"/>
        <v>0</v>
      </c>
      <c r="AI76">
        <f t="shared" si="7"/>
        <v>0</v>
      </c>
      <c r="AJ76">
        <f t="shared" si="7"/>
        <v>0</v>
      </c>
      <c r="AK76">
        <f t="shared" si="7"/>
        <v>0</v>
      </c>
      <c r="AL76">
        <f t="shared" si="7"/>
        <v>0</v>
      </c>
      <c r="AM76">
        <f t="shared" si="7"/>
        <v>0</v>
      </c>
      <c r="AN76">
        <f t="shared" si="7"/>
        <v>0</v>
      </c>
      <c r="AO76">
        <f t="shared" si="7"/>
        <v>0</v>
      </c>
      <c r="AP76">
        <f t="shared" si="7"/>
        <v>0</v>
      </c>
      <c r="AQ76">
        <f t="shared" si="7"/>
        <v>0</v>
      </c>
      <c r="AR76">
        <f t="shared" ref="AR76:BG76" si="12">AR40+AR5</f>
        <v>0</v>
      </c>
      <c r="AS76">
        <f t="shared" si="12"/>
        <v>0</v>
      </c>
      <c r="AT76">
        <f t="shared" si="12"/>
        <v>0</v>
      </c>
      <c r="AU76">
        <f t="shared" si="12"/>
        <v>0</v>
      </c>
      <c r="AV76">
        <f t="shared" si="12"/>
        <v>0</v>
      </c>
      <c r="AW76">
        <f t="shared" si="12"/>
        <v>0</v>
      </c>
      <c r="AX76">
        <f t="shared" si="12"/>
        <v>0</v>
      </c>
      <c r="AY76">
        <f t="shared" si="12"/>
        <v>0</v>
      </c>
      <c r="AZ76">
        <f t="shared" si="12"/>
        <v>0</v>
      </c>
      <c r="BA76">
        <f t="shared" si="12"/>
        <v>0</v>
      </c>
      <c r="BB76">
        <f t="shared" si="12"/>
        <v>0</v>
      </c>
      <c r="BC76">
        <f t="shared" si="12"/>
        <v>0</v>
      </c>
      <c r="BD76">
        <f t="shared" si="12"/>
        <v>0</v>
      </c>
      <c r="BE76">
        <f t="shared" si="12"/>
        <v>0</v>
      </c>
      <c r="BF76">
        <f t="shared" si="12"/>
        <v>0</v>
      </c>
      <c r="BG76">
        <f t="shared" si="12"/>
        <v>0</v>
      </c>
      <c r="BH76">
        <f t="shared" si="8"/>
        <v>0</v>
      </c>
      <c r="BI76">
        <f t="shared" si="8"/>
        <v>0</v>
      </c>
      <c r="BJ76">
        <f t="shared" si="8"/>
        <v>0</v>
      </c>
      <c r="BK76">
        <f t="shared" si="8"/>
        <v>0</v>
      </c>
      <c r="BL76">
        <f t="shared" si="8"/>
        <v>0</v>
      </c>
      <c r="BM76">
        <f t="shared" si="8"/>
        <v>0</v>
      </c>
      <c r="BN76">
        <f t="shared" si="8"/>
        <v>0</v>
      </c>
      <c r="BO76">
        <f t="shared" si="8"/>
        <v>0</v>
      </c>
      <c r="BP76">
        <f t="shared" si="8"/>
        <v>0</v>
      </c>
      <c r="BQ76">
        <f t="shared" si="8"/>
        <v>0</v>
      </c>
      <c r="BR76">
        <f t="shared" si="8"/>
        <v>0</v>
      </c>
      <c r="BS76">
        <f t="shared" si="8"/>
        <v>0</v>
      </c>
      <c r="BT76">
        <f t="shared" si="8"/>
        <v>0</v>
      </c>
      <c r="BU76">
        <f t="shared" si="8"/>
        <v>0</v>
      </c>
      <c r="BV76">
        <f t="shared" si="8"/>
        <v>0</v>
      </c>
      <c r="BW76">
        <f t="shared" si="8"/>
        <v>0</v>
      </c>
      <c r="BX76">
        <f t="shared" si="8"/>
        <v>0</v>
      </c>
      <c r="BY76">
        <f t="shared" si="8"/>
        <v>0</v>
      </c>
      <c r="BZ76">
        <f t="shared" si="8"/>
        <v>0</v>
      </c>
      <c r="CA76">
        <f t="shared" si="8"/>
        <v>0</v>
      </c>
      <c r="CB76">
        <f t="shared" si="8"/>
        <v>0</v>
      </c>
      <c r="CC76">
        <f t="shared" si="8"/>
        <v>0</v>
      </c>
      <c r="CD76">
        <f t="shared" si="8"/>
        <v>0</v>
      </c>
      <c r="CE76">
        <f t="shared" si="8"/>
        <v>0</v>
      </c>
      <c r="CF76">
        <f t="shared" si="8"/>
        <v>0</v>
      </c>
      <c r="CG76">
        <f t="shared" si="8"/>
        <v>0</v>
      </c>
      <c r="CH76">
        <f t="shared" si="8"/>
        <v>0</v>
      </c>
      <c r="CI76">
        <f t="shared" si="8"/>
        <v>0</v>
      </c>
      <c r="CJ76">
        <f t="shared" si="8"/>
        <v>0</v>
      </c>
      <c r="CK76">
        <f t="shared" si="8"/>
        <v>0</v>
      </c>
      <c r="CL76">
        <f t="shared" si="8"/>
        <v>0</v>
      </c>
      <c r="CM76">
        <f t="shared" si="8"/>
        <v>0</v>
      </c>
      <c r="CN76">
        <f t="shared" si="8"/>
        <v>0</v>
      </c>
      <c r="CO76">
        <f t="shared" si="8"/>
        <v>0</v>
      </c>
      <c r="CP76">
        <f t="shared" si="8"/>
        <v>0</v>
      </c>
      <c r="CQ76">
        <f t="shared" si="8"/>
        <v>0</v>
      </c>
      <c r="CR76">
        <f t="shared" si="8"/>
        <v>0</v>
      </c>
      <c r="CS76">
        <f t="shared" si="8"/>
        <v>0</v>
      </c>
      <c r="CT76">
        <f t="shared" si="8"/>
        <v>0</v>
      </c>
      <c r="CU76">
        <f t="shared" si="8"/>
        <v>0</v>
      </c>
    </row>
    <row r="77" spans="1:99" x14ac:dyDescent="0.3">
      <c r="C77" t="s">
        <v>29</v>
      </c>
      <c r="D77">
        <v>67</v>
      </c>
      <c r="E77">
        <v>132</v>
      </c>
      <c r="F77" t="s">
        <v>6</v>
      </c>
      <c r="G77" s="1">
        <f t="shared" si="9"/>
        <v>515</v>
      </c>
      <c r="H77">
        <f t="shared" ref="H77" si="13">H41+H6</f>
        <v>8</v>
      </c>
      <c r="I77">
        <f t="shared" si="11"/>
        <v>40</v>
      </c>
      <c r="J77">
        <f t="shared" si="7"/>
        <v>32</v>
      </c>
      <c r="K77">
        <f t="shared" si="7"/>
        <v>29</v>
      </c>
      <c r="L77">
        <f t="shared" si="7"/>
        <v>27</v>
      </c>
      <c r="M77">
        <f t="shared" si="7"/>
        <v>48</v>
      </c>
      <c r="N77">
        <f t="shared" si="7"/>
        <v>58</v>
      </c>
      <c r="O77">
        <f t="shared" si="7"/>
        <v>26</v>
      </c>
      <c r="P77">
        <f t="shared" si="7"/>
        <v>22</v>
      </c>
      <c r="Q77">
        <f t="shared" si="7"/>
        <v>17</v>
      </c>
      <c r="R77">
        <f t="shared" si="7"/>
        <v>15</v>
      </c>
      <c r="S77">
        <f t="shared" si="7"/>
        <v>2</v>
      </c>
      <c r="T77">
        <f t="shared" si="7"/>
        <v>4</v>
      </c>
      <c r="U77">
        <f t="shared" si="7"/>
        <v>4</v>
      </c>
      <c r="V77">
        <f t="shared" si="7"/>
        <v>7</v>
      </c>
      <c r="W77">
        <f t="shared" si="7"/>
        <v>3</v>
      </c>
      <c r="X77">
        <f t="shared" si="7"/>
        <v>8</v>
      </c>
      <c r="Y77">
        <f t="shared" si="7"/>
        <v>13</v>
      </c>
      <c r="Z77">
        <f t="shared" si="7"/>
        <v>4</v>
      </c>
      <c r="AA77">
        <f t="shared" si="7"/>
        <v>1</v>
      </c>
      <c r="AB77">
        <f t="shared" si="7"/>
        <v>7</v>
      </c>
      <c r="AC77">
        <f t="shared" si="7"/>
        <v>3</v>
      </c>
      <c r="AD77">
        <f t="shared" si="7"/>
        <v>1</v>
      </c>
      <c r="AE77">
        <f t="shared" si="7"/>
        <v>3</v>
      </c>
      <c r="AF77">
        <f t="shared" si="7"/>
        <v>2</v>
      </c>
      <c r="AG77">
        <f t="shared" si="7"/>
        <v>2</v>
      </c>
      <c r="AH77">
        <f t="shared" si="7"/>
        <v>6</v>
      </c>
      <c r="AI77">
        <f t="shared" si="7"/>
        <v>16</v>
      </c>
      <c r="AJ77">
        <f t="shared" si="7"/>
        <v>20</v>
      </c>
      <c r="AK77">
        <f t="shared" si="7"/>
        <v>13</v>
      </c>
      <c r="AL77">
        <f t="shared" si="7"/>
        <v>10</v>
      </c>
      <c r="AM77">
        <f t="shared" si="7"/>
        <v>7</v>
      </c>
      <c r="AN77">
        <f t="shared" si="7"/>
        <v>8</v>
      </c>
      <c r="AO77">
        <f t="shared" si="7"/>
        <v>5</v>
      </c>
      <c r="AP77">
        <f t="shared" si="7"/>
        <v>5</v>
      </c>
      <c r="AQ77">
        <f t="shared" si="7"/>
        <v>2</v>
      </c>
      <c r="AR77">
        <f t="shared" ref="AR77" si="14">AR41+AR6</f>
        <v>7</v>
      </c>
      <c r="AS77">
        <f t="shared" si="8"/>
        <v>4</v>
      </c>
      <c r="AT77">
        <f t="shared" si="8"/>
        <v>2</v>
      </c>
      <c r="AU77">
        <f t="shared" si="8"/>
        <v>2</v>
      </c>
      <c r="AV77">
        <f t="shared" si="8"/>
        <v>4</v>
      </c>
      <c r="AW77">
        <f t="shared" si="8"/>
        <v>2</v>
      </c>
      <c r="AX77">
        <f t="shared" si="8"/>
        <v>0</v>
      </c>
      <c r="AY77">
        <f t="shared" si="8"/>
        <v>0</v>
      </c>
      <c r="AZ77">
        <f t="shared" si="8"/>
        <v>0</v>
      </c>
      <c r="BA77">
        <f t="shared" si="8"/>
        <v>3</v>
      </c>
      <c r="BB77">
        <f t="shared" si="8"/>
        <v>0</v>
      </c>
      <c r="BC77">
        <f t="shared" si="8"/>
        <v>3</v>
      </c>
      <c r="BD77">
        <f t="shared" si="8"/>
        <v>0</v>
      </c>
      <c r="BE77">
        <f t="shared" si="8"/>
        <v>0</v>
      </c>
      <c r="BF77">
        <f t="shared" si="8"/>
        <v>0</v>
      </c>
      <c r="BG77">
        <f t="shared" si="8"/>
        <v>0</v>
      </c>
      <c r="BH77">
        <f t="shared" si="8"/>
        <v>10</v>
      </c>
      <c r="BI77">
        <f t="shared" si="8"/>
        <v>0</v>
      </c>
      <c r="BJ77">
        <f t="shared" si="8"/>
        <v>0</v>
      </c>
      <c r="BK77">
        <f t="shared" si="8"/>
        <v>0</v>
      </c>
      <c r="BL77">
        <f t="shared" si="8"/>
        <v>0</v>
      </c>
      <c r="BM77">
        <f t="shared" si="8"/>
        <v>0</v>
      </c>
      <c r="BN77">
        <f t="shared" si="8"/>
        <v>0</v>
      </c>
      <c r="BO77">
        <f t="shared" si="8"/>
        <v>0</v>
      </c>
      <c r="BP77">
        <f t="shared" si="8"/>
        <v>0</v>
      </c>
      <c r="BQ77">
        <f t="shared" si="8"/>
        <v>0</v>
      </c>
      <c r="BR77">
        <f t="shared" si="8"/>
        <v>0</v>
      </c>
      <c r="BS77">
        <f t="shared" si="8"/>
        <v>0</v>
      </c>
      <c r="BT77">
        <f t="shared" si="8"/>
        <v>0</v>
      </c>
      <c r="BU77">
        <f t="shared" si="8"/>
        <v>0</v>
      </c>
      <c r="BV77">
        <f t="shared" si="8"/>
        <v>0</v>
      </c>
      <c r="BW77">
        <f t="shared" si="8"/>
        <v>0</v>
      </c>
      <c r="BX77">
        <f t="shared" si="8"/>
        <v>0</v>
      </c>
      <c r="BY77">
        <f t="shared" si="8"/>
        <v>0</v>
      </c>
      <c r="BZ77">
        <f t="shared" si="8"/>
        <v>0</v>
      </c>
      <c r="CA77">
        <f t="shared" si="8"/>
        <v>0</v>
      </c>
      <c r="CB77">
        <f t="shared" si="8"/>
        <v>0</v>
      </c>
      <c r="CC77">
        <f t="shared" si="8"/>
        <v>0</v>
      </c>
      <c r="CD77">
        <f t="shared" si="8"/>
        <v>0</v>
      </c>
      <c r="CE77">
        <f t="shared" si="8"/>
        <v>0</v>
      </c>
      <c r="CF77">
        <f t="shared" si="8"/>
        <v>0</v>
      </c>
      <c r="CG77">
        <f t="shared" si="8"/>
        <v>0</v>
      </c>
      <c r="CH77">
        <f t="shared" si="8"/>
        <v>0</v>
      </c>
      <c r="CI77">
        <f t="shared" si="8"/>
        <v>0</v>
      </c>
      <c r="CJ77">
        <f t="shared" si="8"/>
        <v>0</v>
      </c>
      <c r="CK77">
        <f t="shared" si="8"/>
        <v>0</v>
      </c>
      <c r="CL77">
        <f t="shared" si="8"/>
        <v>0</v>
      </c>
      <c r="CM77">
        <f t="shared" si="8"/>
        <v>0</v>
      </c>
      <c r="CN77">
        <f t="shared" si="8"/>
        <v>0</v>
      </c>
      <c r="CO77">
        <f t="shared" si="8"/>
        <v>0</v>
      </c>
      <c r="CP77">
        <f t="shared" si="8"/>
        <v>0</v>
      </c>
      <c r="CQ77">
        <f t="shared" si="8"/>
        <v>0</v>
      </c>
      <c r="CR77">
        <f t="shared" si="8"/>
        <v>0</v>
      </c>
      <c r="CS77">
        <f t="shared" si="8"/>
        <v>0</v>
      </c>
      <c r="CT77">
        <f t="shared" si="8"/>
        <v>0</v>
      </c>
      <c r="CU77">
        <f t="shared" si="8"/>
        <v>0</v>
      </c>
    </row>
    <row r="78" spans="1:99" x14ac:dyDescent="0.3">
      <c r="C78" t="s">
        <v>30</v>
      </c>
      <c r="D78">
        <v>133</v>
      </c>
      <c r="E78">
        <v>275</v>
      </c>
      <c r="F78" t="s">
        <v>6</v>
      </c>
      <c r="G78" s="1">
        <f t="shared" si="9"/>
        <v>409</v>
      </c>
      <c r="H78">
        <f t="shared" ref="H78" si="15">H42+H7</f>
        <v>16</v>
      </c>
      <c r="I78">
        <f t="shared" si="11"/>
        <v>21</v>
      </c>
      <c r="J78">
        <f t="shared" si="7"/>
        <v>31</v>
      </c>
      <c r="K78">
        <f t="shared" si="7"/>
        <v>30</v>
      </c>
      <c r="L78">
        <f t="shared" si="7"/>
        <v>6</v>
      </c>
      <c r="M78">
        <f t="shared" si="7"/>
        <v>15</v>
      </c>
      <c r="N78">
        <f t="shared" si="7"/>
        <v>33</v>
      </c>
      <c r="O78">
        <f t="shared" si="7"/>
        <v>42</v>
      </c>
      <c r="P78">
        <f t="shared" si="7"/>
        <v>31</v>
      </c>
      <c r="Q78">
        <f t="shared" si="7"/>
        <v>27</v>
      </c>
      <c r="R78">
        <f t="shared" si="7"/>
        <v>15</v>
      </c>
      <c r="S78">
        <f t="shared" si="7"/>
        <v>5</v>
      </c>
      <c r="T78">
        <f t="shared" si="7"/>
        <v>10</v>
      </c>
      <c r="U78">
        <f t="shared" si="7"/>
        <v>12</v>
      </c>
      <c r="V78">
        <f t="shared" si="7"/>
        <v>3</v>
      </c>
      <c r="W78">
        <f t="shared" si="7"/>
        <v>7</v>
      </c>
      <c r="X78">
        <f t="shared" si="7"/>
        <v>10</v>
      </c>
      <c r="Y78">
        <f t="shared" si="7"/>
        <v>13</v>
      </c>
      <c r="Z78">
        <f t="shared" si="7"/>
        <v>0</v>
      </c>
      <c r="AA78">
        <f t="shared" si="7"/>
        <v>5</v>
      </c>
      <c r="AB78">
        <f t="shared" si="7"/>
        <v>4</v>
      </c>
      <c r="AC78">
        <f t="shared" si="7"/>
        <v>8</v>
      </c>
      <c r="AD78">
        <f t="shared" si="7"/>
        <v>12</v>
      </c>
      <c r="AE78">
        <f t="shared" si="7"/>
        <v>2</v>
      </c>
      <c r="AF78">
        <f t="shared" si="7"/>
        <v>0</v>
      </c>
      <c r="AG78">
        <f t="shared" si="7"/>
        <v>0</v>
      </c>
      <c r="AH78">
        <f t="shared" si="7"/>
        <v>18</v>
      </c>
      <c r="AI78">
        <f t="shared" si="7"/>
        <v>1</v>
      </c>
      <c r="AJ78">
        <f t="shared" si="7"/>
        <v>1</v>
      </c>
      <c r="AK78">
        <f t="shared" si="7"/>
        <v>1</v>
      </c>
      <c r="AL78">
        <f t="shared" si="7"/>
        <v>12</v>
      </c>
      <c r="AM78">
        <f t="shared" si="7"/>
        <v>1</v>
      </c>
      <c r="AN78">
        <f t="shared" si="7"/>
        <v>0</v>
      </c>
      <c r="AO78">
        <f t="shared" si="7"/>
        <v>0</v>
      </c>
      <c r="AP78">
        <f t="shared" si="7"/>
        <v>3</v>
      </c>
      <c r="AQ78">
        <f t="shared" si="7"/>
        <v>0</v>
      </c>
      <c r="AR78">
        <f t="shared" ref="AR78" si="16">AR42+AR7</f>
        <v>1</v>
      </c>
      <c r="AS78">
        <f t="shared" si="8"/>
        <v>4</v>
      </c>
      <c r="AT78">
        <f t="shared" si="8"/>
        <v>0</v>
      </c>
      <c r="AU78">
        <f t="shared" si="8"/>
        <v>0</v>
      </c>
      <c r="AV78">
        <f t="shared" si="8"/>
        <v>9</v>
      </c>
      <c r="AW78">
        <f t="shared" si="8"/>
        <v>0</v>
      </c>
      <c r="AX78">
        <f t="shared" si="8"/>
        <v>0</v>
      </c>
      <c r="AY78">
        <f t="shared" si="8"/>
        <v>0</v>
      </c>
      <c r="AZ78">
        <f t="shared" si="8"/>
        <v>0</v>
      </c>
      <c r="BA78">
        <f t="shared" si="8"/>
        <v>0</v>
      </c>
      <c r="BB78">
        <f t="shared" si="8"/>
        <v>0</v>
      </c>
      <c r="BC78">
        <f t="shared" si="8"/>
        <v>0</v>
      </c>
      <c r="BD78">
        <f t="shared" si="8"/>
        <v>0</v>
      </c>
      <c r="BE78">
        <f t="shared" si="8"/>
        <v>0</v>
      </c>
      <c r="BF78">
        <f t="shared" si="8"/>
        <v>0</v>
      </c>
      <c r="BG78">
        <f t="shared" si="8"/>
        <v>0</v>
      </c>
      <c r="BH78">
        <f t="shared" si="8"/>
        <v>0</v>
      </c>
      <c r="BI78">
        <f t="shared" si="8"/>
        <v>0</v>
      </c>
      <c r="BJ78">
        <f t="shared" si="8"/>
        <v>0</v>
      </c>
      <c r="BK78">
        <f t="shared" si="8"/>
        <v>0</v>
      </c>
      <c r="BL78">
        <f t="shared" si="8"/>
        <v>0</v>
      </c>
      <c r="BM78">
        <f t="shared" si="8"/>
        <v>0</v>
      </c>
      <c r="BN78">
        <f t="shared" si="8"/>
        <v>0</v>
      </c>
      <c r="BO78">
        <f t="shared" si="8"/>
        <v>0</v>
      </c>
      <c r="BP78">
        <f t="shared" si="8"/>
        <v>0</v>
      </c>
      <c r="BQ78">
        <f t="shared" si="8"/>
        <v>0</v>
      </c>
      <c r="BR78">
        <f t="shared" si="8"/>
        <v>0</v>
      </c>
      <c r="BS78">
        <f t="shared" si="8"/>
        <v>0</v>
      </c>
      <c r="BT78">
        <f t="shared" si="8"/>
        <v>0</v>
      </c>
      <c r="BU78">
        <f t="shared" si="8"/>
        <v>0</v>
      </c>
      <c r="BV78">
        <f t="shared" si="8"/>
        <v>0</v>
      </c>
      <c r="BW78">
        <f t="shared" si="8"/>
        <v>0</v>
      </c>
      <c r="BX78">
        <f t="shared" si="8"/>
        <v>0</v>
      </c>
      <c r="BY78">
        <f t="shared" si="8"/>
        <v>0</v>
      </c>
      <c r="BZ78">
        <f t="shared" si="8"/>
        <v>0</v>
      </c>
      <c r="CA78">
        <f t="shared" si="8"/>
        <v>0</v>
      </c>
      <c r="CB78">
        <f t="shared" si="8"/>
        <v>0</v>
      </c>
      <c r="CC78">
        <f t="shared" si="8"/>
        <v>0</v>
      </c>
      <c r="CD78">
        <f t="shared" si="8"/>
        <v>0</v>
      </c>
      <c r="CE78">
        <f t="shared" si="8"/>
        <v>0</v>
      </c>
      <c r="CF78">
        <f t="shared" si="8"/>
        <v>0</v>
      </c>
      <c r="CG78">
        <f t="shared" si="8"/>
        <v>0</v>
      </c>
      <c r="CH78">
        <f t="shared" si="8"/>
        <v>0</v>
      </c>
      <c r="CI78">
        <f t="shared" si="8"/>
        <v>0</v>
      </c>
      <c r="CJ78">
        <f t="shared" si="8"/>
        <v>0</v>
      </c>
      <c r="CK78">
        <f t="shared" si="8"/>
        <v>0</v>
      </c>
      <c r="CL78">
        <f t="shared" si="8"/>
        <v>0</v>
      </c>
      <c r="CM78">
        <f t="shared" si="8"/>
        <v>0</v>
      </c>
      <c r="CN78">
        <f t="shared" si="8"/>
        <v>0</v>
      </c>
      <c r="CO78">
        <f t="shared" si="8"/>
        <v>0</v>
      </c>
      <c r="CP78">
        <f t="shared" si="8"/>
        <v>0</v>
      </c>
      <c r="CQ78">
        <f t="shared" si="8"/>
        <v>0</v>
      </c>
      <c r="CR78">
        <f t="shared" si="8"/>
        <v>0</v>
      </c>
      <c r="CS78">
        <f t="shared" si="8"/>
        <v>0</v>
      </c>
      <c r="CT78">
        <f t="shared" si="8"/>
        <v>0</v>
      </c>
      <c r="CU78">
        <f t="shared" si="8"/>
        <v>0</v>
      </c>
    </row>
    <row r="79" spans="1:99" x14ac:dyDescent="0.3">
      <c r="C79" t="s">
        <v>31</v>
      </c>
      <c r="D79">
        <v>276</v>
      </c>
      <c r="E79">
        <v>330</v>
      </c>
      <c r="F79" t="s">
        <v>6</v>
      </c>
      <c r="G79" s="1">
        <f t="shared" si="9"/>
        <v>8</v>
      </c>
      <c r="H79">
        <f t="shared" ref="H79" si="17">H43+H8</f>
        <v>0</v>
      </c>
      <c r="I79">
        <f t="shared" si="11"/>
        <v>0</v>
      </c>
      <c r="J79">
        <f t="shared" si="7"/>
        <v>0</v>
      </c>
      <c r="K79">
        <f t="shared" si="7"/>
        <v>3</v>
      </c>
      <c r="L79">
        <f t="shared" si="7"/>
        <v>0</v>
      </c>
      <c r="M79">
        <f t="shared" si="7"/>
        <v>0</v>
      </c>
      <c r="N79">
        <f t="shared" si="7"/>
        <v>0</v>
      </c>
      <c r="O79">
        <f t="shared" si="7"/>
        <v>1</v>
      </c>
      <c r="P79">
        <f t="shared" si="7"/>
        <v>0</v>
      </c>
      <c r="Q79">
        <f t="shared" si="7"/>
        <v>0</v>
      </c>
      <c r="R79">
        <f t="shared" si="7"/>
        <v>4</v>
      </c>
      <c r="S79">
        <f t="shared" si="7"/>
        <v>0</v>
      </c>
      <c r="T79">
        <f t="shared" si="7"/>
        <v>0</v>
      </c>
      <c r="U79">
        <f t="shared" si="7"/>
        <v>0</v>
      </c>
      <c r="V79">
        <f t="shared" si="7"/>
        <v>0</v>
      </c>
      <c r="W79">
        <f t="shared" si="7"/>
        <v>0</v>
      </c>
      <c r="X79">
        <f t="shared" si="7"/>
        <v>0</v>
      </c>
      <c r="Y79">
        <f t="shared" si="7"/>
        <v>0</v>
      </c>
      <c r="Z79">
        <f t="shared" si="7"/>
        <v>0</v>
      </c>
      <c r="AA79">
        <f t="shared" si="7"/>
        <v>0</v>
      </c>
      <c r="AB79">
        <f t="shared" si="7"/>
        <v>0</v>
      </c>
      <c r="AC79">
        <f t="shared" si="7"/>
        <v>0</v>
      </c>
      <c r="AD79">
        <f t="shared" si="7"/>
        <v>0</v>
      </c>
      <c r="AE79">
        <f t="shared" si="7"/>
        <v>0</v>
      </c>
      <c r="AF79">
        <f t="shared" si="7"/>
        <v>0</v>
      </c>
      <c r="AG79">
        <f t="shared" si="7"/>
        <v>0</v>
      </c>
      <c r="AH79">
        <f t="shared" si="7"/>
        <v>0</v>
      </c>
      <c r="AI79">
        <f t="shared" si="7"/>
        <v>0</v>
      </c>
      <c r="AJ79">
        <f t="shared" si="7"/>
        <v>0</v>
      </c>
      <c r="AK79">
        <f t="shared" si="7"/>
        <v>0</v>
      </c>
      <c r="AL79">
        <f t="shared" si="7"/>
        <v>0</v>
      </c>
      <c r="AM79">
        <f t="shared" si="7"/>
        <v>0</v>
      </c>
      <c r="AN79">
        <f t="shared" si="7"/>
        <v>0</v>
      </c>
      <c r="AO79">
        <f t="shared" si="7"/>
        <v>0</v>
      </c>
      <c r="AP79">
        <f t="shared" si="7"/>
        <v>0</v>
      </c>
      <c r="AQ79">
        <f t="shared" si="7"/>
        <v>0</v>
      </c>
      <c r="AR79">
        <f t="shared" ref="AR79" si="18">AR43+AR8</f>
        <v>0</v>
      </c>
      <c r="AS79">
        <f t="shared" si="8"/>
        <v>0</v>
      </c>
      <c r="AT79">
        <f t="shared" si="8"/>
        <v>0</v>
      </c>
      <c r="AU79">
        <f t="shared" si="8"/>
        <v>0</v>
      </c>
      <c r="AV79">
        <f t="shared" si="8"/>
        <v>0</v>
      </c>
      <c r="AW79">
        <f t="shared" si="8"/>
        <v>0</v>
      </c>
      <c r="AX79">
        <f t="shared" si="8"/>
        <v>0</v>
      </c>
      <c r="AY79">
        <f t="shared" si="8"/>
        <v>0</v>
      </c>
      <c r="AZ79">
        <f t="shared" si="8"/>
        <v>0</v>
      </c>
      <c r="BA79">
        <f t="shared" si="8"/>
        <v>0</v>
      </c>
      <c r="BB79">
        <f t="shared" si="8"/>
        <v>0</v>
      </c>
      <c r="BC79">
        <f t="shared" si="8"/>
        <v>0</v>
      </c>
      <c r="BD79">
        <f t="shared" si="8"/>
        <v>0</v>
      </c>
      <c r="BE79">
        <f t="shared" si="8"/>
        <v>0</v>
      </c>
      <c r="BF79">
        <f t="shared" si="8"/>
        <v>0</v>
      </c>
      <c r="BG79">
        <f t="shared" si="8"/>
        <v>0</v>
      </c>
      <c r="BH79">
        <f t="shared" si="8"/>
        <v>0</v>
      </c>
      <c r="BI79">
        <f t="shared" si="8"/>
        <v>0</v>
      </c>
      <c r="BJ79">
        <f t="shared" si="8"/>
        <v>0</v>
      </c>
      <c r="BK79">
        <f t="shared" si="8"/>
        <v>0</v>
      </c>
      <c r="BL79">
        <f t="shared" si="8"/>
        <v>0</v>
      </c>
      <c r="BM79">
        <f t="shared" si="8"/>
        <v>0</v>
      </c>
      <c r="BN79">
        <f t="shared" si="8"/>
        <v>0</v>
      </c>
      <c r="BO79">
        <f t="shared" si="8"/>
        <v>0</v>
      </c>
      <c r="BP79">
        <f t="shared" si="8"/>
        <v>0</v>
      </c>
      <c r="BQ79">
        <f t="shared" si="8"/>
        <v>0</v>
      </c>
      <c r="BR79">
        <f t="shared" si="8"/>
        <v>0</v>
      </c>
      <c r="BS79">
        <f t="shared" si="8"/>
        <v>0</v>
      </c>
      <c r="BT79">
        <f t="shared" si="8"/>
        <v>0</v>
      </c>
      <c r="BU79">
        <f t="shared" si="8"/>
        <v>0</v>
      </c>
      <c r="BV79">
        <f t="shared" si="8"/>
        <v>0</v>
      </c>
      <c r="BW79">
        <f t="shared" si="8"/>
        <v>0</v>
      </c>
      <c r="BX79">
        <f t="shared" si="8"/>
        <v>0</v>
      </c>
      <c r="BY79">
        <f t="shared" si="8"/>
        <v>0</v>
      </c>
      <c r="BZ79">
        <f t="shared" si="8"/>
        <v>0</v>
      </c>
      <c r="CA79">
        <f t="shared" si="8"/>
        <v>0</v>
      </c>
      <c r="CB79">
        <f t="shared" si="8"/>
        <v>0</v>
      </c>
      <c r="CC79">
        <f t="shared" si="8"/>
        <v>0</v>
      </c>
      <c r="CD79">
        <f t="shared" si="8"/>
        <v>0</v>
      </c>
      <c r="CE79">
        <f t="shared" si="8"/>
        <v>0</v>
      </c>
      <c r="CF79">
        <f t="shared" si="8"/>
        <v>0</v>
      </c>
      <c r="CG79">
        <f t="shared" si="8"/>
        <v>0</v>
      </c>
      <c r="CH79">
        <f t="shared" si="8"/>
        <v>0</v>
      </c>
      <c r="CI79">
        <f t="shared" si="8"/>
        <v>0</v>
      </c>
      <c r="CJ79">
        <f t="shared" si="8"/>
        <v>0</v>
      </c>
      <c r="CK79">
        <f t="shared" si="8"/>
        <v>0</v>
      </c>
      <c r="CL79">
        <f t="shared" si="8"/>
        <v>0</v>
      </c>
      <c r="CM79">
        <f t="shared" si="8"/>
        <v>0</v>
      </c>
      <c r="CN79">
        <f t="shared" si="8"/>
        <v>0</v>
      </c>
      <c r="CO79">
        <f t="shared" si="8"/>
        <v>0</v>
      </c>
      <c r="CP79">
        <f t="shared" ref="AS79:CU84" si="19">CP43+CP8</f>
        <v>0</v>
      </c>
      <c r="CQ79">
        <f t="shared" si="19"/>
        <v>0</v>
      </c>
      <c r="CR79">
        <f t="shared" si="19"/>
        <v>0</v>
      </c>
      <c r="CS79">
        <f t="shared" si="19"/>
        <v>0</v>
      </c>
      <c r="CT79">
        <f t="shared" si="19"/>
        <v>0</v>
      </c>
      <c r="CU79">
        <f t="shared" si="19"/>
        <v>0</v>
      </c>
    </row>
    <row r="80" spans="1:99" x14ac:dyDescent="0.3">
      <c r="C80" t="s">
        <v>32</v>
      </c>
      <c r="D80">
        <v>331</v>
      </c>
      <c r="E80">
        <v>500</v>
      </c>
      <c r="F80" t="s">
        <v>6</v>
      </c>
      <c r="G80" s="1">
        <f t="shared" si="9"/>
        <v>0</v>
      </c>
      <c r="H80">
        <f t="shared" ref="H80" si="20">H44+H9</f>
        <v>0</v>
      </c>
      <c r="I80">
        <f t="shared" si="11"/>
        <v>0</v>
      </c>
      <c r="J80">
        <f t="shared" si="7"/>
        <v>0</v>
      </c>
      <c r="K80">
        <f t="shared" si="7"/>
        <v>0</v>
      </c>
      <c r="L80">
        <f t="shared" si="7"/>
        <v>0</v>
      </c>
      <c r="M80">
        <f t="shared" si="7"/>
        <v>0</v>
      </c>
      <c r="N80">
        <f t="shared" si="7"/>
        <v>0</v>
      </c>
      <c r="O80">
        <f t="shared" si="7"/>
        <v>0</v>
      </c>
      <c r="P80">
        <f t="shared" si="7"/>
        <v>0</v>
      </c>
      <c r="Q80">
        <f t="shared" si="7"/>
        <v>0</v>
      </c>
      <c r="R80">
        <f t="shared" si="7"/>
        <v>0</v>
      </c>
      <c r="S80">
        <f t="shared" si="7"/>
        <v>0</v>
      </c>
      <c r="T80">
        <f t="shared" si="7"/>
        <v>0</v>
      </c>
      <c r="U80">
        <f t="shared" si="7"/>
        <v>0</v>
      </c>
      <c r="V80">
        <f t="shared" si="7"/>
        <v>0</v>
      </c>
      <c r="W80">
        <f t="shared" si="7"/>
        <v>0</v>
      </c>
      <c r="X80">
        <f t="shared" si="7"/>
        <v>0</v>
      </c>
      <c r="Y80">
        <f t="shared" si="7"/>
        <v>0</v>
      </c>
      <c r="Z80">
        <f t="shared" si="7"/>
        <v>0</v>
      </c>
      <c r="AA80">
        <f t="shared" si="7"/>
        <v>0</v>
      </c>
      <c r="AB80">
        <f t="shared" si="7"/>
        <v>0</v>
      </c>
      <c r="AC80">
        <f t="shared" si="7"/>
        <v>0</v>
      </c>
      <c r="AD80">
        <f t="shared" si="7"/>
        <v>0</v>
      </c>
      <c r="AE80">
        <f t="shared" si="7"/>
        <v>0</v>
      </c>
      <c r="AF80">
        <f t="shared" si="7"/>
        <v>0</v>
      </c>
      <c r="AG80">
        <f t="shared" si="7"/>
        <v>0</v>
      </c>
      <c r="AH80">
        <f t="shared" si="7"/>
        <v>0</v>
      </c>
      <c r="AI80">
        <f t="shared" si="7"/>
        <v>0</v>
      </c>
      <c r="AJ80">
        <f t="shared" si="7"/>
        <v>0</v>
      </c>
      <c r="AK80">
        <f t="shared" si="7"/>
        <v>0</v>
      </c>
      <c r="AL80">
        <f t="shared" si="7"/>
        <v>0</v>
      </c>
      <c r="AM80">
        <f t="shared" si="7"/>
        <v>0</v>
      </c>
      <c r="AN80">
        <f t="shared" si="7"/>
        <v>0</v>
      </c>
      <c r="AO80">
        <f t="shared" si="7"/>
        <v>0</v>
      </c>
      <c r="AP80">
        <f t="shared" si="7"/>
        <v>0</v>
      </c>
      <c r="AQ80">
        <f t="shared" si="7"/>
        <v>0</v>
      </c>
      <c r="AR80">
        <f t="shared" ref="AR80" si="21">AR44+AR9</f>
        <v>0</v>
      </c>
      <c r="AS80">
        <f t="shared" si="19"/>
        <v>0</v>
      </c>
      <c r="AT80">
        <f t="shared" si="19"/>
        <v>0</v>
      </c>
      <c r="AU80">
        <f t="shared" si="19"/>
        <v>0</v>
      </c>
      <c r="AV80">
        <f t="shared" si="19"/>
        <v>0</v>
      </c>
      <c r="AW80">
        <f t="shared" si="19"/>
        <v>0</v>
      </c>
      <c r="AX80">
        <f t="shared" si="19"/>
        <v>0</v>
      </c>
      <c r="AY80">
        <f t="shared" si="19"/>
        <v>0</v>
      </c>
      <c r="AZ80">
        <f t="shared" si="19"/>
        <v>0</v>
      </c>
      <c r="BA80">
        <f t="shared" si="19"/>
        <v>0</v>
      </c>
      <c r="BB80">
        <f t="shared" si="19"/>
        <v>0</v>
      </c>
      <c r="BC80">
        <f t="shared" si="19"/>
        <v>0</v>
      </c>
      <c r="BD80">
        <f t="shared" si="19"/>
        <v>0</v>
      </c>
      <c r="BE80">
        <f t="shared" si="19"/>
        <v>0</v>
      </c>
      <c r="BF80">
        <f t="shared" si="19"/>
        <v>0</v>
      </c>
      <c r="BG80">
        <f t="shared" si="19"/>
        <v>0</v>
      </c>
      <c r="BH80">
        <f t="shared" si="19"/>
        <v>0</v>
      </c>
      <c r="BI80">
        <f t="shared" si="19"/>
        <v>0</v>
      </c>
      <c r="BJ80">
        <f t="shared" si="19"/>
        <v>0</v>
      </c>
      <c r="BK80">
        <f t="shared" si="19"/>
        <v>0</v>
      </c>
      <c r="BL80">
        <f t="shared" si="19"/>
        <v>0</v>
      </c>
      <c r="BM80">
        <f t="shared" si="19"/>
        <v>0</v>
      </c>
      <c r="BN80">
        <f t="shared" si="19"/>
        <v>0</v>
      </c>
      <c r="BO80">
        <f t="shared" si="19"/>
        <v>0</v>
      </c>
      <c r="BP80">
        <f t="shared" si="19"/>
        <v>0</v>
      </c>
      <c r="BQ80">
        <f t="shared" si="19"/>
        <v>0</v>
      </c>
      <c r="BR80">
        <f t="shared" si="19"/>
        <v>0</v>
      </c>
      <c r="BS80">
        <f t="shared" si="19"/>
        <v>0</v>
      </c>
      <c r="BT80">
        <f t="shared" si="19"/>
        <v>0</v>
      </c>
      <c r="BU80">
        <f t="shared" si="19"/>
        <v>0</v>
      </c>
      <c r="BV80">
        <f t="shared" si="19"/>
        <v>0</v>
      </c>
      <c r="BW80">
        <f t="shared" si="19"/>
        <v>0</v>
      </c>
      <c r="BX80">
        <f t="shared" si="19"/>
        <v>0</v>
      </c>
      <c r="BY80">
        <f t="shared" si="19"/>
        <v>0</v>
      </c>
      <c r="BZ80">
        <f t="shared" si="19"/>
        <v>0</v>
      </c>
      <c r="CA80">
        <f t="shared" si="19"/>
        <v>0</v>
      </c>
      <c r="CB80">
        <f t="shared" si="19"/>
        <v>0</v>
      </c>
      <c r="CC80">
        <f t="shared" si="19"/>
        <v>0</v>
      </c>
      <c r="CD80">
        <f t="shared" si="19"/>
        <v>0</v>
      </c>
      <c r="CE80">
        <f t="shared" si="19"/>
        <v>0</v>
      </c>
      <c r="CF80">
        <f t="shared" si="19"/>
        <v>0</v>
      </c>
      <c r="CG80">
        <f t="shared" si="19"/>
        <v>0</v>
      </c>
      <c r="CH80">
        <f t="shared" si="19"/>
        <v>0</v>
      </c>
      <c r="CI80">
        <f t="shared" si="19"/>
        <v>0</v>
      </c>
      <c r="CJ80">
        <f t="shared" si="19"/>
        <v>0</v>
      </c>
      <c r="CK80">
        <f t="shared" si="19"/>
        <v>0</v>
      </c>
      <c r="CL80">
        <f t="shared" si="19"/>
        <v>0</v>
      </c>
      <c r="CM80">
        <f t="shared" si="19"/>
        <v>0</v>
      </c>
      <c r="CN80">
        <f t="shared" si="19"/>
        <v>0</v>
      </c>
      <c r="CO80">
        <f t="shared" si="19"/>
        <v>0</v>
      </c>
      <c r="CP80">
        <f t="shared" si="19"/>
        <v>0</v>
      </c>
      <c r="CQ80">
        <f t="shared" si="19"/>
        <v>0</v>
      </c>
      <c r="CR80">
        <f t="shared" si="19"/>
        <v>0</v>
      </c>
      <c r="CS80">
        <f t="shared" si="19"/>
        <v>0</v>
      </c>
      <c r="CT80">
        <f t="shared" si="19"/>
        <v>0</v>
      </c>
      <c r="CU80">
        <f t="shared" si="19"/>
        <v>0</v>
      </c>
    </row>
    <row r="81" spans="3:99" x14ac:dyDescent="0.3">
      <c r="C81" t="s">
        <v>33</v>
      </c>
      <c r="D81">
        <v>501</v>
      </c>
      <c r="E81">
        <v>99999</v>
      </c>
      <c r="F81" t="s">
        <v>6</v>
      </c>
      <c r="G81" s="1">
        <f t="shared" si="9"/>
        <v>0</v>
      </c>
      <c r="H81">
        <f t="shared" ref="H81" si="22">H45+H10</f>
        <v>0</v>
      </c>
      <c r="I81">
        <f t="shared" si="11"/>
        <v>0</v>
      </c>
      <c r="J81">
        <f t="shared" si="7"/>
        <v>0</v>
      </c>
      <c r="K81">
        <f t="shared" si="7"/>
        <v>0</v>
      </c>
      <c r="L81">
        <f t="shared" si="7"/>
        <v>0</v>
      </c>
      <c r="M81">
        <f t="shared" si="7"/>
        <v>0</v>
      </c>
      <c r="N81">
        <f t="shared" si="7"/>
        <v>0</v>
      </c>
      <c r="O81">
        <f t="shared" si="7"/>
        <v>0</v>
      </c>
      <c r="P81">
        <f t="shared" si="7"/>
        <v>0</v>
      </c>
      <c r="Q81">
        <f t="shared" si="7"/>
        <v>0</v>
      </c>
      <c r="R81">
        <f t="shared" si="7"/>
        <v>0</v>
      </c>
      <c r="S81">
        <f t="shared" si="7"/>
        <v>0</v>
      </c>
      <c r="T81">
        <f t="shared" si="7"/>
        <v>0</v>
      </c>
      <c r="U81">
        <f t="shared" si="7"/>
        <v>0</v>
      </c>
      <c r="V81">
        <f t="shared" si="7"/>
        <v>0</v>
      </c>
      <c r="W81">
        <f t="shared" si="7"/>
        <v>0</v>
      </c>
      <c r="X81">
        <f t="shared" si="7"/>
        <v>0</v>
      </c>
      <c r="Y81">
        <f t="shared" si="7"/>
        <v>0</v>
      </c>
      <c r="Z81">
        <f t="shared" si="7"/>
        <v>0</v>
      </c>
      <c r="AA81">
        <f t="shared" si="7"/>
        <v>0</v>
      </c>
      <c r="AB81">
        <f t="shared" si="7"/>
        <v>0</v>
      </c>
      <c r="AC81">
        <f t="shared" si="7"/>
        <v>0</v>
      </c>
      <c r="AD81">
        <f t="shared" si="7"/>
        <v>0</v>
      </c>
      <c r="AE81">
        <f t="shared" si="7"/>
        <v>0</v>
      </c>
      <c r="AF81">
        <f t="shared" si="7"/>
        <v>0</v>
      </c>
      <c r="AG81">
        <f t="shared" si="7"/>
        <v>0</v>
      </c>
      <c r="AH81">
        <f t="shared" si="7"/>
        <v>0</v>
      </c>
      <c r="AI81">
        <f t="shared" si="7"/>
        <v>0</v>
      </c>
      <c r="AJ81">
        <f t="shared" si="7"/>
        <v>0</v>
      </c>
      <c r="AK81">
        <f t="shared" si="7"/>
        <v>0</v>
      </c>
      <c r="AL81">
        <f t="shared" si="7"/>
        <v>0</v>
      </c>
      <c r="AM81">
        <f t="shared" si="7"/>
        <v>0</v>
      </c>
      <c r="AN81">
        <f t="shared" si="7"/>
        <v>0</v>
      </c>
      <c r="AO81">
        <f t="shared" si="7"/>
        <v>0</v>
      </c>
      <c r="AP81">
        <f t="shared" si="7"/>
        <v>0</v>
      </c>
      <c r="AQ81">
        <f t="shared" si="7"/>
        <v>0</v>
      </c>
      <c r="AR81">
        <f t="shared" ref="AR81" si="23">AR45+AR10</f>
        <v>0</v>
      </c>
      <c r="AS81">
        <f t="shared" si="19"/>
        <v>0</v>
      </c>
      <c r="AT81">
        <f t="shared" si="19"/>
        <v>0</v>
      </c>
      <c r="AU81">
        <f t="shared" si="19"/>
        <v>0</v>
      </c>
      <c r="AV81">
        <f t="shared" si="19"/>
        <v>0</v>
      </c>
      <c r="AW81">
        <f t="shared" si="19"/>
        <v>0</v>
      </c>
      <c r="AX81">
        <f t="shared" si="19"/>
        <v>0</v>
      </c>
      <c r="AY81">
        <f t="shared" si="19"/>
        <v>0</v>
      </c>
      <c r="AZ81">
        <f t="shared" si="19"/>
        <v>0</v>
      </c>
      <c r="BA81">
        <f t="shared" si="19"/>
        <v>0</v>
      </c>
      <c r="BB81">
        <f t="shared" si="19"/>
        <v>0</v>
      </c>
      <c r="BC81">
        <f t="shared" si="19"/>
        <v>0</v>
      </c>
      <c r="BD81">
        <f t="shared" si="19"/>
        <v>0</v>
      </c>
      <c r="BE81">
        <f t="shared" si="19"/>
        <v>0</v>
      </c>
      <c r="BF81">
        <f t="shared" si="19"/>
        <v>0</v>
      </c>
      <c r="BG81">
        <f t="shared" si="19"/>
        <v>0</v>
      </c>
      <c r="BH81">
        <f t="shared" si="19"/>
        <v>0</v>
      </c>
      <c r="BI81">
        <f t="shared" si="19"/>
        <v>0</v>
      </c>
      <c r="BJ81">
        <f t="shared" si="19"/>
        <v>0</v>
      </c>
      <c r="BK81">
        <f t="shared" si="19"/>
        <v>0</v>
      </c>
      <c r="BL81">
        <f t="shared" si="19"/>
        <v>0</v>
      </c>
      <c r="BM81">
        <f t="shared" si="19"/>
        <v>0</v>
      </c>
      <c r="BN81">
        <f t="shared" si="19"/>
        <v>0</v>
      </c>
      <c r="BO81">
        <f t="shared" si="19"/>
        <v>0</v>
      </c>
      <c r="BP81">
        <f t="shared" si="19"/>
        <v>0</v>
      </c>
      <c r="BQ81">
        <f t="shared" si="19"/>
        <v>0</v>
      </c>
      <c r="BR81">
        <f t="shared" si="19"/>
        <v>0</v>
      </c>
      <c r="BS81">
        <f t="shared" si="19"/>
        <v>0</v>
      </c>
      <c r="BT81">
        <f t="shared" si="19"/>
        <v>0</v>
      </c>
      <c r="BU81">
        <f t="shared" si="19"/>
        <v>0</v>
      </c>
      <c r="BV81">
        <f t="shared" si="19"/>
        <v>0</v>
      </c>
      <c r="BW81">
        <f t="shared" si="19"/>
        <v>0</v>
      </c>
      <c r="BX81">
        <f t="shared" si="19"/>
        <v>0</v>
      </c>
      <c r="BY81">
        <f t="shared" si="19"/>
        <v>0</v>
      </c>
      <c r="BZ81">
        <f t="shared" si="19"/>
        <v>0</v>
      </c>
      <c r="CA81">
        <f t="shared" si="19"/>
        <v>0</v>
      </c>
      <c r="CB81">
        <f t="shared" si="19"/>
        <v>0</v>
      </c>
      <c r="CC81">
        <f t="shared" si="19"/>
        <v>0</v>
      </c>
      <c r="CD81">
        <f t="shared" si="19"/>
        <v>0</v>
      </c>
      <c r="CE81">
        <f t="shared" si="19"/>
        <v>0</v>
      </c>
      <c r="CF81">
        <f t="shared" si="19"/>
        <v>0</v>
      </c>
      <c r="CG81">
        <f t="shared" si="19"/>
        <v>0</v>
      </c>
      <c r="CH81">
        <f t="shared" si="19"/>
        <v>0</v>
      </c>
      <c r="CI81">
        <f t="shared" si="19"/>
        <v>0</v>
      </c>
      <c r="CJ81">
        <f t="shared" si="19"/>
        <v>0</v>
      </c>
      <c r="CK81">
        <f t="shared" si="19"/>
        <v>0</v>
      </c>
      <c r="CL81">
        <f t="shared" si="19"/>
        <v>0</v>
      </c>
      <c r="CM81">
        <f t="shared" si="19"/>
        <v>0</v>
      </c>
      <c r="CN81">
        <f t="shared" si="19"/>
        <v>0</v>
      </c>
      <c r="CO81">
        <f t="shared" si="19"/>
        <v>0</v>
      </c>
      <c r="CP81">
        <f t="shared" si="19"/>
        <v>0</v>
      </c>
      <c r="CQ81">
        <f t="shared" si="19"/>
        <v>0</v>
      </c>
      <c r="CR81">
        <f t="shared" si="19"/>
        <v>0</v>
      </c>
      <c r="CS81">
        <f t="shared" si="19"/>
        <v>0</v>
      </c>
      <c r="CT81">
        <f t="shared" si="19"/>
        <v>0</v>
      </c>
      <c r="CU81">
        <f t="shared" si="19"/>
        <v>0</v>
      </c>
    </row>
    <row r="82" spans="3:99" x14ac:dyDescent="0.3">
      <c r="C82" t="s">
        <v>34</v>
      </c>
      <c r="D82">
        <v>0</v>
      </c>
      <c r="E82">
        <v>33</v>
      </c>
      <c r="F82" t="s">
        <v>7</v>
      </c>
      <c r="G82" s="1">
        <f t="shared" si="9"/>
        <v>28</v>
      </c>
      <c r="H82">
        <f t="shared" ref="H82" si="24">H46+H11</f>
        <v>0</v>
      </c>
      <c r="I82">
        <f t="shared" si="11"/>
        <v>1</v>
      </c>
      <c r="J82">
        <f t="shared" si="7"/>
        <v>0</v>
      </c>
      <c r="K82">
        <f t="shared" si="7"/>
        <v>2</v>
      </c>
      <c r="L82">
        <f t="shared" si="7"/>
        <v>0</v>
      </c>
      <c r="M82">
        <f t="shared" si="7"/>
        <v>0</v>
      </c>
      <c r="N82">
        <f t="shared" si="7"/>
        <v>0</v>
      </c>
      <c r="O82">
        <f t="shared" si="7"/>
        <v>0</v>
      </c>
      <c r="P82">
        <f t="shared" si="7"/>
        <v>2</v>
      </c>
      <c r="Q82">
        <f t="shared" si="7"/>
        <v>0</v>
      </c>
      <c r="R82">
        <f t="shared" si="7"/>
        <v>0</v>
      </c>
      <c r="S82">
        <f t="shared" si="7"/>
        <v>0</v>
      </c>
      <c r="T82">
        <f t="shared" si="7"/>
        <v>0</v>
      </c>
      <c r="U82">
        <f t="shared" si="7"/>
        <v>2</v>
      </c>
      <c r="V82">
        <f t="shared" si="7"/>
        <v>0</v>
      </c>
      <c r="W82">
        <f t="shared" si="7"/>
        <v>1</v>
      </c>
      <c r="X82">
        <f t="shared" si="7"/>
        <v>1</v>
      </c>
      <c r="Y82">
        <f t="shared" si="7"/>
        <v>1</v>
      </c>
      <c r="Z82">
        <f t="shared" si="7"/>
        <v>0</v>
      </c>
      <c r="AA82">
        <f t="shared" si="7"/>
        <v>0</v>
      </c>
      <c r="AB82">
        <f t="shared" si="7"/>
        <v>5</v>
      </c>
      <c r="AC82">
        <f t="shared" si="7"/>
        <v>0</v>
      </c>
      <c r="AD82">
        <f t="shared" si="7"/>
        <v>0</v>
      </c>
      <c r="AE82">
        <f t="shared" si="7"/>
        <v>0</v>
      </c>
      <c r="AF82">
        <f t="shared" si="7"/>
        <v>0</v>
      </c>
      <c r="AG82">
        <f t="shared" si="7"/>
        <v>1</v>
      </c>
      <c r="AH82">
        <f t="shared" si="7"/>
        <v>2</v>
      </c>
      <c r="AI82">
        <f t="shared" si="7"/>
        <v>0</v>
      </c>
      <c r="AJ82">
        <f t="shared" si="7"/>
        <v>0</v>
      </c>
      <c r="AK82">
        <f t="shared" si="7"/>
        <v>0</v>
      </c>
      <c r="AL82">
        <f t="shared" si="7"/>
        <v>0</v>
      </c>
      <c r="AM82">
        <f t="shared" si="7"/>
        <v>1</v>
      </c>
      <c r="AN82">
        <f t="shared" si="7"/>
        <v>0</v>
      </c>
      <c r="AO82">
        <f t="shared" si="7"/>
        <v>2</v>
      </c>
      <c r="AP82">
        <f t="shared" ref="J82:AQ90" si="25">AP46+AP11</f>
        <v>0</v>
      </c>
      <c r="AQ82">
        <f t="shared" si="25"/>
        <v>0</v>
      </c>
      <c r="AR82">
        <f t="shared" ref="AR82" si="26">AR46+AR11</f>
        <v>1</v>
      </c>
      <c r="AS82">
        <f t="shared" si="19"/>
        <v>0</v>
      </c>
      <c r="AT82">
        <f t="shared" si="19"/>
        <v>0</v>
      </c>
      <c r="AU82">
        <f t="shared" si="19"/>
        <v>0</v>
      </c>
      <c r="AV82">
        <f t="shared" si="19"/>
        <v>2</v>
      </c>
      <c r="AW82">
        <f t="shared" si="19"/>
        <v>0</v>
      </c>
      <c r="AX82">
        <f t="shared" si="19"/>
        <v>0</v>
      </c>
      <c r="AY82">
        <f t="shared" si="19"/>
        <v>2</v>
      </c>
      <c r="AZ82">
        <f t="shared" si="19"/>
        <v>0</v>
      </c>
      <c r="BA82">
        <f t="shared" si="19"/>
        <v>0</v>
      </c>
      <c r="BB82">
        <f t="shared" si="19"/>
        <v>0</v>
      </c>
      <c r="BC82">
        <f t="shared" si="19"/>
        <v>0</v>
      </c>
      <c r="BD82">
        <f t="shared" si="19"/>
        <v>0</v>
      </c>
      <c r="BE82">
        <f t="shared" si="19"/>
        <v>0</v>
      </c>
      <c r="BF82">
        <f t="shared" si="19"/>
        <v>0</v>
      </c>
      <c r="BG82">
        <f t="shared" si="19"/>
        <v>0</v>
      </c>
      <c r="BH82">
        <f t="shared" si="19"/>
        <v>1</v>
      </c>
      <c r="BI82">
        <f t="shared" si="19"/>
        <v>1</v>
      </c>
      <c r="BJ82">
        <f t="shared" si="19"/>
        <v>0</v>
      </c>
      <c r="BK82">
        <f t="shared" si="19"/>
        <v>0</v>
      </c>
      <c r="BL82">
        <f t="shared" si="19"/>
        <v>0</v>
      </c>
      <c r="BM82">
        <f t="shared" si="19"/>
        <v>0</v>
      </c>
      <c r="BN82">
        <f t="shared" si="19"/>
        <v>0</v>
      </c>
      <c r="BO82">
        <f t="shared" si="19"/>
        <v>0</v>
      </c>
      <c r="BP82">
        <f t="shared" si="19"/>
        <v>0</v>
      </c>
      <c r="BQ82">
        <f t="shared" si="19"/>
        <v>0</v>
      </c>
      <c r="BR82">
        <f t="shared" si="19"/>
        <v>0</v>
      </c>
      <c r="BS82">
        <f t="shared" si="19"/>
        <v>0</v>
      </c>
      <c r="BT82">
        <f t="shared" si="19"/>
        <v>0</v>
      </c>
      <c r="BU82">
        <f t="shared" si="19"/>
        <v>0</v>
      </c>
      <c r="BV82">
        <f t="shared" si="19"/>
        <v>0</v>
      </c>
      <c r="BW82">
        <f t="shared" si="19"/>
        <v>0</v>
      </c>
      <c r="BX82">
        <f t="shared" si="19"/>
        <v>0</v>
      </c>
      <c r="BY82">
        <f t="shared" si="19"/>
        <v>0</v>
      </c>
      <c r="BZ82">
        <f t="shared" si="19"/>
        <v>0</v>
      </c>
      <c r="CA82">
        <f t="shared" si="19"/>
        <v>0</v>
      </c>
      <c r="CB82">
        <f t="shared" si="19"/>
        <v>0</v>
      </c>
      <c r="CC82">
        <f t="shared" si="19"/>
        <v>0</v>
      </c>
      <c r="CD82">
        <f t="shared" si="19"/>
        <v>0</v>
      </c>
      <c r="CE82">
        <f t="shared" si="19"/>
        <v>0</v>
      </c>
      <c r="CF82">
        <f t="shared" si="19"/>
        <v>0</v>
      </c>
      <c r="CG82">
        <f t="shared" si="19"/>
        <v>0</v>
      </c>
      <c r="CH82">
        <f t="shared" si="19"/>
        <v>0</v>
      </c>
      <c r="CI82">
        <f t="shared" si="19"/>
        <v>0</v>
      </c>
      <c r="CJ82">
        <f t="shared" si="19"/>
        <v>0</v>
      </c>
      <c r="CK82">
        <f t="shared" si="19"/>
        <v>0</v>
      </c>
      <c r="CL82">
        <f t="shared" si="19"/>
        <v>0</v>
      </c>
      <c r="CM82">
        <f t="shared" si="19"/>
        <v>0</v>
      </c>
      <c r="CN82">
        <f t="shared" si="19"/>
        <v>0</v>
      </c>
      <c r="CO82">
        <f t="shared" si="19"/>
        <v>0</v>
      </c>
      <c r="CP82">
        <f t="shared" si="19"/>
        <v>0</v>
      </c>
      <c r="CQ82">
        <f t="shared" si="19"/>
        <v>0</v>
      </c>
      <c r="CR82">
        <f t="shared" si="19"/>
        <v>0</v>
      </c>
      <c r="CS82">
        <f t="shared" si="19"/>
        <v>0</v>
      </c>
      <c r="CT82">
        <f t="shared" si="19"/>
        <v>0</v>
      </c>
      <c r="CU82">
        <f t="shared" si="19"/>
        <v>0</v>
      </c>
    </row>
    <row r="83" spans="3:99" x14ac:dyDescent="0.3">
      <c r="C83" t="s">
        <v>35</v>
      </c>
      <c r="D83">
        <v>34</v>
      </c>
      <c r="E83">
        <v>66</v>
      </c>
      <c r="F83" t="s">
        <v>7</v>
      </c>
      <c r="G83" s="1">
        <f t="shared" si="9"/>
        <v>54</v>
      </c>
      <c r="H83">
        <f t="shared" ref="H83" si="27">H47+H12</f>
        <v>0</v>
      </c>
      <c r="I83">
        <f t="shared" si="11"/>
        <v>0</v>
      </c>
      <c r="J83">
        <f t="shared" si="25"/>
        <v>14</v>
      </c>
      <c r="K83">
        <f t="shared" si="25"/>
        <v>17</v>
      </c>
      <c r="L83">
        <f t="shared" si="25"/>
        <v>0</v>
      </c>
      <c r="M83">
        <f t="shared" si="25"/>
        <v>0</v>
      </c>
      <c r="N83">
        <f t="shared" si="25"/>
        <v>6</v>
      </c>
      <c r="O83">
        <f t="shared" si="25"/>
        <v>2</v>
      </c>
      <c r="P83">
        <f t="shared" si="25"/>
        <v>0</v>
      </c>
      <c r="Q83">
        <f t="shared" si="25"/>
        <v>2</v>
      </c>
      <c r="R83">
        <f t="shared" si="25"/>
        <v>0</v>
      </c>
      <c r="S83">
        <f t="shared" si="25"/>
        <v>0</v>
      </c>
      <c r="T83">
        <f t="shared" si="25"/>
        <v>0</v>
      </c>
      <c r="U83">
        <f t="shared" si="25"/>
        <v>0</v>
      </c>
      <c r="V83">
        <f t="shared" si="25"/>
        <v>0</v>
      </c>
      <c r="W83">
        <f t="shared" si="25"/>
        <v>1</v>
      </c>
      <c r="X83">
        <f t="shared" si="25"/>
        <v>1</v>
      </c>
      <c r="Y83">
        <f t="shared" si="25"/>
        <v>3</v>
      </c>
      <c r="Z83">
        <f t="shared" si="25"/>
        <v>0</v>
      </c>
      <c r="AA83">
        <f t="shared" si="25"/>
        <v>0</v>
      </c>
      <c r="AB83">
        <f t="shared" si="25"/>
        <v>0</v>
      </c>
      <c r="AC83">
        <f t="shared" si="25"/>
        <v>0</v>
      </c>
      <c r="AD83">
        <f t="shared" si="25"/>
        <v>0</v>
      </c>
      <c r="AE83">
        <f t="shared" si="25"/>
        <v>0</v>
      </c>
      <c r="AF83">
        <f t="shared" si="25"/>
        <v>0</v>
      </c>
      <c r="AG83">
        <f t="shared" si="25"/>
        <v>0</v>
      </c>
      <c r="AH83">
        <f t="shared" si="25"/>
        <v>0</v>
      </c>
      <c r="AI83">
        <f t="shared" si="25"/>
        <v>0</v>
      </c>
      <c r="AJ83">
        <f t="shared" si="25"/>
        <v>0</v>
      </c>
      <c r="AK83">
        <f t="shared" si="25"/>
        <v>0</v>
      </c>
      <c r="AL83">
        <f t="shared" si="25"/>
        <v>0</v>
      </c>
      <c r="AM83">
        <f t="shared" si="25"/>
        <v>0</v>
      </c>
      <c r="AN83">
        <f t="shared" si="25"/>
        <v>0</v>
      </c>
      <c r="AO83">
        <f t="shared" si="25"/>
        <v>2</v>
      </c>
      <c r="AP83">
        <f t="shared" si="25"/>
        <v>0</v>
      </c>
      <c r="AQ83">
        <f t="shared" si="25"/>
        <v>2</v>
      </c>
      <c r="AR83">
        <f t="shared" ref="AR83" si="28">AR47+AR12</f>
        <v>2</v>
      </c>
      <c r="AS83">
        <f t="shared" si="19"/>
        <v>2</v>
      </c>
      <c r="AT83">
        <f t="shared" si="19"/>
        <v>0</v>
      </c>
      <c r="AU83">
        <f t="shared" si="19"/>
        <v>0</v>
      </c>
      <c r="AV83">
        <f t="shared" si="19"/>
        <v>0</v>
      </c>
      <c r="AW83">
        <f t="shared" si="19"/>
        <v>0</v>
      </c>
      <c r="AX83">
        <f t="shared" si="19"/>
        <v>0</v>
      </c>
      <c r="AY83">
        <f t="shared" si="19"/>
        <v>0</v>
      </c>
      <c r="AZ83">
        <f t="shared" si="19"/>
        <v>0</v>
      </c>
      <c r="BA83">
        <f t="shared" si="19"/>
        <v>0</v>
      </c>
      <c r="BB83">
        <f t="shared" si="19"/>
        <v>0</v>
      </c>
      <c r="BC83">
        <f t="shared" si="19"/>
        <v>0</v>
      </c>
      <c r="BD83">
        <f t="shared" si="19"/>
        <v>0</v>
      </c>
      <c r="BE83">
        <f t="shared" si="19"/>
        <v>0</v>
      </c>
      <c r="BF83">
        <f t="shared" si="19"/>
        <v>0</v>
      </c>
      <c r="BG83">
        <f t="shared" si="19"/>
        <v>0</v>
      </c>
      <c r="BH83">
        <f t="shared" si="19"/>
        <v>0</v>
      </c>
      <c r="BI83">
        <f t="shared" si="19"/>
        <v>0</v>
      </c>
      <c r="BJ83">
        <f t="shared" si="19"/>
        <v>0</v>
      </c>
      <c r="BK83">
        <f t="shared" si="19"/>
        <v>0</v>
      </c>
      <c r="BL83">
        <f t="shared" si="19"/>
        <v>0</v>
      </c>
      <c r="BM83">
        <f t="shared" si="19"/>
        <v>0</v>
      </c>
      <c r="BN83">
        <f t="shared" si="19"/>
        <v>0</v>
      </c>
      <c r="BO83">
        <f t="shared" si="19"/>
        <v>0</v>
      </c>
      <c r="BP83">
        <f t="shared" si="19"/>
        <v>0</v>
      </c>
      <c r="BQ83">
        <f t="shared" si="19"/>
        <v>0</v>
      </c>
      <c r="BR83">
        <f t="shared" si="19"/>
        <v>0</v>
      </c>
      <c r="BS83">
        <f t="shared" si="19"/>
        <v>0</v>
      </c>
      <c r="BT83">
        <f t="shared" si="19"/>
        <v>0</v>
      </c>
      <c r="BU83">
        <f t="shared" si="19"/>
        <v>0</v>
      </c>
      <c r="BV83">
        <f t="shared" si="19"/>
        <v>0</v>
      </c>
      <c r="BW83">
        <f t="shared" si="19"/>
        <v>0</v>
      </c>
      <c r="BX83">
        <f t="shared" si="19"/>
        <v>0</v>
      </c>
      <c r="BY83">
        <f t="shared" si="19"/>
        <v>0</v>
      </c>
      <c r="BZ83">
        <f t="shared" si="19"/>
        <v>0</v>
      </c>
      <c r="CA83">
        <f t="shared" si="19"/>
        <v>0</v>
      </c>
      <c r="CB83">
        <f t="shared" si="19"/>
        <v>0</v>
      </c>
      <c r="CC83">
        <f t="shared" si="19"/>
        <v>0</v>
      </c>
      <c r="CD83">
        <f t="shared" si="19"/>
        <v>0</v>
      </c>
      <c r="CE83">
        <f t="shared" si="19"/>
        <v>0</v>
      </c>
      <c r="CF83">
        <f t="shared" si="19"/>
        <v>0</v>
      </c>
      <c r="CG83">
        <f t="shared" si="19"/>
        <v>0</v>
      </c>
      <c r="CH83">
        <f t="shared" si="19"/>
        <v>0</v>
      </c>
      <c r="CI83">
        <f t="shared" si="19"/>
        <v>0</v>
      </c>
      <c r="CJ83">
        <f t="shared" si="19"/>
        <v>0</v>
      </c>
      <c r="CK83">
        <f t="shared" si="19"/>
        <v>0</v>
      </c>
      <c r="CL83">
        <f t="shared" si="19"/>
        <v>0</v>
      </c>
      <c r="CM83">
        <f t="shared" si="19"/>
        <v>0</v>
      </c>
      <c r="CN83">
        <f t="shared" si="19"/>
        <v>0</v>
      </c>
      <c r="CO83">
        <f t="shared" si="19"/>
        <v>0</v>
      </c>
      <c r="CP83">
        <f t="shared" si="19"/>
        <v>0</v>
      </c>
      <c r="CQ83">
        <f t="shared" si="19"/>
        <v>0</v>
      </c>
      <c r="CR83">
        <f t="shared" si="19"/>
        <v>0</v>
      </c>
      <c r="CS83">
        <f t="shared" si="19"/>
        <v>0</v>
      </c>
      <c r="CT83">
        <f t="shared" si="19"/>
        <v>0</v>
      </c>
      <c r="CU83">
        <f t="shared" si="19"/>
        <v>0</v>
      </c>
    </row>
    <row r="84" spans="3:99" x14ac:dyDescent="0.3">
      <c r="C84" t="s">
        <v>36</v>
      </c>
      <c r="D84">
        <v>67</v>
      </c>
      <c r="E84">
        <v>132</v>
      </c>
      <c r="F84" t="s">
        <v>7</v>
      </c>
      <c r="G84" s="1">
        <f t="shared" si="9"/>
        <v>1807</v>
      </c>
      <c r="H84">
        <f t="shared" ref="H84" si="29">H48+H13</f>
        <v>23</v>
      </c>
      <c r="I84">
        <f t="shared" si="11"/>
        <v>113</v>
      </c>
      <c r="J84">
        <f t="shared" si="25"/>
        <v>90</v>
      </c>
      <c r="K84">
        <f t="shared" si="25"/>
        <v>126</v>
      </c>
      <c r="L84">
        <f t="shared" si="25"/>
        <v>76</v>
      </c>
      <c r="M84">
        <f t="shared" si="25"/>
        <v>158</v>
      </c>
      <c r="N84">
        <f t="shared" si="25"/>
        <v>192</v>
      </c>
      <c r="O84">
        <f t="shared" si="25"/>
        <v>80</v>
      </c>
      <c r="P84">
        <f t="shared" si="25"/>
        <v>68</v>
      </c>
      <c r="Q84">
        <f t="shared" si="25"/>
        <v>41</v>
      </c>
      <c r="R84">
        <f t="shared" si="25"/>
        <v>63</v>
      </c>
      <c r="S84">
        <f t="shared" si="25"/>
        <v>25</v>
      </c>
      <c r="T84">
        <f t="shared" si="25"/>
        <v>13</v>
      </c>
      <c r="U84">
        <f t="shared" si="25"/>
        <v>14</v>
      </c>
      <c r="V84">
        <f t="shared" si="25"/>
        <v>33</v>
      </c>
      <c r="W84">
        <f t="shared" si="25"/>
        <v>25</v>
      </c>
      <c r="X84">
        <f t="shared" si="25"/>
        <v>15</v>
      </c>
      <c r="Y84">
        <f t="shared" si="25"/>
        <v>36</v>
      </c>
      <c r="Z84">
        <f t="shared" si="25"/>
        <v>17</v>
      </c>
      <c r="AA84">
        <f t="shared" si="25"/>
        <v>8</v>
      </c>
      <c r="AB84">
        <f t="shared" si="25"/>
        <v>30</v>
      </c>
      <c r="AC84">
        <f t="shared" si="25"/>
        <v>4</v>
      </c>
      <c r="AD84">
        <f t="shared" si="25"/>
        <v>9</v>
      </c>
      <c r="AE84">
        <f t="shared" si="25"/>
        <v>10</v>
      </c>
      <c r="AF84">
        <f t="shared" si="25"/>
        <v>6</v>
      </c>
      <c r="AG84">
        <f t="shared" si="25"/>
        <v>5</v>
      </c>
      <c r="AH84">
        <f t="shared" si="25"/>
        <v>14</v>
      </c>
      <c r="AI84">
        <f t="shared" si="25"/>
        <v>16</v>
      </c>
      <c r="AJ84">
        <f t="shared" si="25"/>
        <v>49</v>
      </c>
      <c r="AK84">
        <f t="shared" si="25"/>
        <v>42</v>
      </c>
      <c r="AL84">
        <f t="shared" si="25"/>
        <v>42</v>
      </c>
      <c r="AM84">
        <f t="shared" si="25"/>
        <v>23</v>
      </c>
      <c r="AN84">
        <f t="shared" si="25"/>
        <v>38</v>
      </c>
      <c r="AO84">
        <f t="shared" si="25"/>
        <v>26</v>
      </c>
      <c r="AP84">
        <f t="shared" si="25"/>
        <v>15</v>
      </c>
      <c r="AQ84">
        <f t="shared" si="25"/>
        <v>14</v>
      </c>
      <c r="AR84">
        <f t="shared" ref="AR84" si="30">AR48+AR13</f>
        <v>43</v>
      </c>
      <c r="AS84">
        <f t="shared" si="19"/>
        <v>55</v>
      </c>
      <c r="AT84">
        <f t="shared" si="19"/>
        <v>8</v>
      </c>
      <c r="AU84">
        <f t="shared" si="19"/>
        <v>3</v>
      </c>
      <c r="AV84">
        <f t="shared" si="19"/>
        <v>11</v>
      </c>
      <c r="AW84">
        <f t="shared" si="19"/>
        <v>4</v>
      </c>
      <c r="AX84">
        <f t="shared" si="19"/>
        <v>11</v>
      </c>
      <c r="AY84">
        <f t="shared" si="19"/>
        <v>21</v>
      </c>
      <c r="AZ84">
        <f t="shared" si="19"/>
        <v>1</v>
      </c>
      <c r="BA84">
        <f t="shared" si="19"/>
        <v>12</v>
      </c>
      <c r="BB84">
        <f t="shared" si="19"/>
        <v>2</v>
      </c>
      <c r="BC84">
        <f t="shared" si="19"/>
        <v>11</v>
      </c>
      <c r="BD84">
        <f t="shared" si="19"/>
        <v>0</v>
      </c>
      <c r="BE84">
        <f t="shared" si="19"/>
        <v>5</v>
      </c>
      <c r="BF84">
        <f t="shared" si="19"/>
        <v>16</v>
      </c>
      <c r="BG84">
        <f t="shared" si="19"/>
        <v>43</v>
      </c>
      <c r="BH84">
        <f t="shared" si="19"/>
        <v>2</v>
      </c>
      <c r="BI84">
        <f t="shared" si="19"/>
        <v>0</v>
      </c>
      <c r="BJ84">
        <f t="shared" si="19"/>
        <v>0</v>
      </c>
      <c r="BK84">
        <f t="shared" si="19"/>
        <v>0</v>
      </c>
      <c r="BL84">
        <f t="shared" si="19"/>
        <v>0</v>
      </c>
      <c r="BM84">
        <f t="shared" si="19"/>
        <v>0</v>
      </c>
      <c r="BN84">
        <f t="shared" si="19"/>
        <v>0</v>
      </c>
      <c r="BO84">
        <f t="shared" si="19"/>
        <v>0</v>
      </c>
      <c r="BP84">
        <f t="shared" si="19"/>
        <v>0</v>
      </c>
      <c r="BQ84">
        <f t="shared" si="19"/>
        <v>0</v>
      </c>
      <c r="BR84">
        <f t="shared" si="19"/>
        <v>0</v>
      </c>
      <c r="BS84">
        <f t="shared" si="19"/>
        <v>0</v>
      </c>
      <c r="BT84">
        <f t="shared" si="19"/>
        <v>0</v>
      </c>
      <c r="BU84">
        <f t="shared" si="19"/>
        <v>0</v>
      </c>
      <c r="BV84">
        <f t="shared" ref="AS84:CU89" si="31">BV48+BV13</f>
        <v>0</v>
      </c>
      <c r="BW84">
        <f t="shared" si="31"/>
        <v>0</v>
      </c>
      <c r="BX84">
        <f t="shared" si="31"/>
        <v>0</v>
      </c>
      <c r="BY84">
        <f t="shared" si="31"/>
        <v>0</v>
      </c>
      <c r="BZ84">
        <f t="shared" si="31"/>
        <v>0</v>
      </c>
      <c r="CA84">
        <f t="shared" si="31"/>
        <v>0</v>
      </c>
      <c r="CB84">
        <f t="shared" si="31"/>
        <v>0</v>
      </c>
      <c r="CC84">
        <f t="shared" si="31"/>
        <v>0</v>
      </c>
      <c r="CD84">
        <f t="shared" si="31"/>
        <v>0</v>
      </c>
      <c r="CE84">
        <f t="shared" si="31"/>
        <v>0</v>
      </c>
      <c r="CF84">
        <f t="shared" si="31"/>
        <v>0</v>
      </c>
      <c r="CG84">
        <f t="shared" si="31"/>
        <v>0</v>
      </c>
      <c r="CH84">
        <f t="shared" si="31"/>
        <v>0</v>
      </c>
      <c r="CI84">
        <f t="shared" si="31"/>
        <v>0</v>
      </c>
      <c r="CJ84">
        <f t="shared" si="31"/>
        <v>0</v>
      </c>
      <c r="CK84">
        <f t="shared" si="31"/>
        <v>0</v>
      </c>
      <c r="CL84">
        <f t="shared" si="31"/>
        <v>0</v>
      </c>
      <c r="CM84">
        <f t="shared" si="31"/>
        <v>0</v>
      </c>
      <c r="CN84">
        <f t="shared" si="31"/>
        <v>0</v>
      </c>
      <c r="CO84">
        <f t="shared" si="31"/>
        <v>0</v>
      </c>
      <c r="CP84">
        <f t="shared" si="31"/>
        <v>0</v>
      </c>
      <c r="CQ84">
        <f t="shared" si="31"/>
        <v>0</v>
      </c>
      <c r="CR84">
        <f t="shared" si="31"/>
        <v>0</v>
      </c>
      <c r="CS84">
        <f t="shared" si="31"/>
        <v>0</v>
      </c>
      <c r="CT84">
        <f t="shared" si="31"/>
        <v>0</v>
      </c>
      <c r="CU84">
        <f t="shared" si="31"/>
        <v>0</v>
      </c>
    </row>
    <row r="85" spans="3:99" x14ac:dyDescent="0.3">
      <c r="C85" t="s">
        <v>37</v>
      </c>
      <c r="D85">
        <v>133</v>
      </c>
      <c r="E85">
        <v>275</v>
      </c>
      <c r="F85" t="s">
        <v>7</v>
      </c>
      <c r="G85" s="1">
        <f t="shared" si="9"/>
        <v>2394</v>
      </c>
      <c r="H85">
        <f t="shared" ref="H85" si="32">H49+H14</f>
        <v>96</v>
      </c>
      <c r="I85">
        <f t="shared" si="11"/>
        <v>119</v>
      </c>
      <c r="J85">
        <f t="shared" si="25"/>
        <v>180</v>
      </c>
      <c r="K85">
        <f t="shared" si="25"/>
        <v>158</v>
      </c>
      <c r="L85">
        <f t="shared" si="25"/>
        <v>44</v>
      </c>
      <c r="M85">
        <f t="shared" si="25"/>
        <v>72</v>
      </c>
      <c r="N85">
        <f t="shared" si="25"/>
        <v>141</v>
      </c>
      <c r="O85">
        <f t="shared" si="25"/>
        <v>238</v>
      </c>
      <c r="P85">
        <f t="shared" si="25"/>
        <v>113</v>
      </c>
      <c r="Q85">
        <f t="shared" si="25"/>
        <v>116</v>
      </c>
      <c r="R85">
        <f t="shared" si="25"/>
        <v>92</v>
      </c>
      <c r="S85">
        <f t="shared" si="25"/>
        <v>43</v>
      </c>
      <c r="T85">
        <f t="shared" si="25"/>
        <v>29</v>
      </c>
      <c r="U85">
        <f t="shared" si="25"/>
        <v>42</v>
      </c>
      <c r="V85">
        <f t="shared" si="25"/>
        <v>21</v>
      </c>
      <c r="W85">
        <f t="shared" si="25"/>
        <v>89</v>
      </c>
      <c r="X85">
        <f t="shared" si="25"/>
        <v>37</v>
      </c>
      <c r="Y85">
        <f t="shared" si="25"/>
        <v>61</v>
      </c>
      <c r="Z85">
        <f t="shared" si="25"/>
        <v>1</v>
      </c>
      <c r="AA85">
        <f t="shared" si="25"/>
        <v>19</v>
      </c>
      <c r="AB85">
        <f t="shared" si="25"/>
        <v>25</v>
      </c>
      <c r="AC85">
        <f t="shared" si="25"/>
        <v>53</v>
      </c>
      <c r="AD85">
        <f t="shared" si="25"/>
        <v>66</v>
      </c>
      <c r="AE85">
        <f t="shared" si="25"/>
        <v>33</v>
      </c>
      <c r="AF85">
        <f t="shared" si="25"/>
        <v>24</v>
      </c>
      <c r="AG85">
        <f t="shared" si="25"/>
        <v>1</v>
      </c>
      <c r="AH85">
        <f t="shared" si="25"/>
        <v>37</v>
      </c>
      <c r="AI85">
        <f t="shared" si="25"/>
        <v>0</v>
      </c>
      <c r="AJ85">
        <f t="shared" si="25"/>
        <v>15</v>
      </c>
      <c r="AK85">
        <f t="shared" si="25"/>
        <v>14</v>
      </c>
      <c r="AL85">
        <f t="shared" si="25"/>
        <v>35</v>
      </c>
      <c r="AM85">
        <f t="shared" si="25"/>
        <v>94</v>
      </c>
      <c r="AN85">
        <f t="shared" si="25"/>
        <v>3</v>
      </c>
      <c r="AO85">
        <f t="shared" si="25"/>
        <v>18</v>
      </c>
      <c r="AP85">
        <f t="shared" si="25"/>
        <v>8</v>
      </c>
      <c r="AQ85">
        <f t="shared" si="25"/>
        <v>0</v>
      </c>
      <c r="AR85">
        <f t="shared" ref="AR85" si="33">AR49+AR14</f>
        <v>19</v>
      </c>
      <c r="AS85">
        <f t="shared" si="31"/>
        <v>106</v>
      </c>
      <c r="AT85">
        <f t="shared" si="31"/>
        <v>8</v>
      </c>
      <c r="AU85">
        <f t="shared" si="31"/>
        <v>29</v>
      </c>
      <c r="AV85">
        <f t="shared" si="31"/>
        <v>16</v>
      </c>
      <c r="AW85">
        <f t="shared" si="31"/>
        <v>19</v>
      </c>
      <c r="AX85">
        <f t="shared" si="31"/>
        <v>5</v>
      </c>
      <c r="AY85">
        <f t="shared" si="31"/>
        <v>10</v>
      </c>
      <c r="AZ85">
        <f t="shared" si="31"/>
        <v>26</v>
      </c>
      <c r="BA85">
        <f t="shared" si="31"/>
        <v>16</v>
      </c>
      <c r="BB85">
        <f t="shared" si="31"/>
        <v>3</v>
      </c>
      <c r="BC85">
        <f t="shared" si="31"/>
        <v>0</v>
      </c>
      <c r="BD85">
        <f t="shared" si="31"/>
        <v>0</v>
      </c>
      <c r="BE85">
        <f t="shared" si="31"/>
        <v>0</v>
      </c>
      <c r="BF85">
        <f t="shared" si="31"/>
        <v>0</v>
      </c>
      <c r="BG85">
        <f t="shared" si="31"/>
        <v>0</v>
      </c>
      <c r="BH85">
        <f t="shared" si="31"/>
        <v>0</v>
      </c>
      <c r="BI85">
        <f t="shared" si="31"/>
        <v>0</v>
      </c>
      <c r="BJ85">
        <f t="shared" si="31"/>
        <v>0</v>
      </c>
      <c r="BK85">
        <f t="shared" si="31"/>
        <v>0</v>
      </c>
      <c r="BL85">
        <f t="shared" si="31"/>
        <v>0</v>
      </c>
      <c r="BM85">
        <f t="shared" si="31"/>
        <v>0</v>
      </c>
      <c r="BN85">
        <f t="shared" si="31"/>
        <v>0</v>
      </c>
      <c r="BO85">
        <f t="shared" si="31"/>
        <v>0</v>
      </c>
      <c r="BP85">
        <f t="shared" si="31"/>
        <v>0</v>
      </c>
      <c r="BQ85">
        <f t="shared" si="31"/>
        <v>0</v>
      </c>
      <c r="BR85">
        <f t="shared" si="31"/>
        <v>0</v>
      </c>
      <c r="BS85">
        <f t="shared" si="31"/>
        <v>0</v>
      </c>
      <c r="BT85">
        <f t="shared" si="31"/>
        <v>0</v>
      </c>
      <c r="BU85">
        <f t="shared" si="31"/>
        <v>0</v>
      </c>
      <c r="BV85">
        <f t="shared" si="31"/>
        <v>0</v>
      </c>
      <c r="BW85">
        <f t="shared" si="31"/>
        <v>0</v>
      </c>
      <c r="BX85">
        <f t="shared" si="31"/>
        <v>0</v>
      </c>
      <c r="BY85">
        <f t="shared" si="31"/>
        <v>0</v>
      </c>
      <c r="BZ85">
        <f t="shared" si="31"/>
        <v>0</v>
      </c>
      <c r="CA85">
        <f t="shared" si="31"/>
        <v>0</v>
      </c>
      <c r="CB85">
        <f t="shared" si="31"/>
        <v>0</v>
      </c>
      <c r="CC85">
        <f t="shared" si="31"/>
        <v>0</v>
      </c>
      <c r="CD85">
        <f t="shared" si="31"/>
        <v>0</v>
      </c>
      <c r="CE85">
        <f t="shared" si="31"/>
        <v>0</v>
      </c>
      <c r="CF85">
        <f t="shared" si="31"/>
        <v>0</v>
      </c>
      <c r="CG85">
        <f t="shared" si="31"/>
        <v>0</v>
      </c>
      <c r="CH85">
        <f t="shared" si="31"/>
        <v>0</v>
      </c>
      <c r="CI85">
        <f t="shared" si="31"/>
        <v>0</v>
      </c>
      <c r="CJ85">
        <f t="shared" si="31"/>
        <v>0</v>
      </c>
      <c r="CK85">
        <f t="shared" si="31"/>
        <v>0</v>
      </c>
      <c r="CL85">
        <f t="shared" si="31"/>
        <v>0</v>
      </c>
      <c r="CM85">
        <f t="shared" si="31"/>
        <v>0</v>
      </c>
      <c r="CN85">
        <f t="shared" si="31"/>
        <v>0</v>
      </c>
      <c r="CO85">
        <f t="shared" si="31"/>
        <v>0</v>
      </c>
      <c r="CP85">
        <f t="shared" si="31"/>
        <v>0</v>
      </c>
      <c r="CQ85">
        <f t="shared" si="31"/>
        <v>0</v>
      </c>
      <c r="CR85">
        <f t="shared" si="31"/>
        <v>0</v>
      </c>
      <c r="CS85">
        <f t="shared" si="31"/>
        <v>0</v>
      </c>
      <c r="CT85">
        <f t="shared" si="31"/>
        <v>0</v>
      </c>
      <c r="CU85">
        <f t="shared" si="31"/>
        <v>0</v>
      </c>
    </row>
    <row r="86" spans="3:99" x14ac:dyDescent="0.3">
      <c r="C86" t="s">
        <v>38</v>
      </c>
      <c r="D86">
        <v>276</v>
      </c>
      <c r="E86">
        <v>330</v>
      </c>
      <c r="F86" t="s">
        <v>7</v>
      </c>
      <c r="G86" s="1">
        <f t="shared" si="9"/>
        <v>45</v>
      </c>
      <c r="H86">
        <f t="shared" ref="H86" si="34">H50+H15</f>
        <v>0</v>
      </c>
      <c r="I86">
        <f t="shared" si="11"/>
        <v>0</v>
      </c>
      <c r="J86">
        <f t="shared" si="25"/>
        <v>0</v>
      </c>
      <c r="K86">
        <f t="shared" si="25"/>
        <v>9</v>
      </c>
      <c r="L86">
        <f t="shared" si="25"/>
        <v>0</v>
      </c>
      <c r="M86">
        <f t="shared" si="25"/>
        <v>0</v>
      </c>
      <c r="N86">
        <f t="shared" si="25"/>
        <v>2</v>
      </c>
      <c r="O86">
        <f t="shared" si="25"/>
        <v>5</v>
      </c>
      <c r="P86">
        <f t="shared" si="25"/>
        <v>1</v>
      </c>
      <c r="Q86">
        <f t="shared" si="25"/>
        <v>0</v>
      </c>
      <c r="R86">
        <f t="shared" si="25"/>
        <v>28</v>
      </c>
      <c r="S86">
        <f t="shared" si="25"/>
        <v>0</v>
      </c>
      <c r="T86">
        <f t="shared" si="25"/>
        <v>0</v>
      </c>
      <c r="U86">
        <f t="shared" si="25"/>
        <v>0</v>
      </c>
      <c r="V86">
        <f t="shared" si="25"/>
        <v>0</v>
      </c>
      <c r="W86">
        <f t="shared" si="25"/>
        <v>0</v>
      </c>
      <c r="X86">
        <f t="shared" si="25"/>
        <v>0</v>
      </c>
      <c r="Y86">
        <f t="shared" si="25"/>
        <v>0</v>
      </c>
      <c r="Z86">
        <f t="shared" si="25"/>
        <v>0</v>
      </c>
      <c r="AA86">
        <f t="shared" si="25"/>
        <v>0</v>
      </c>
      <c r="AB86">
        <f t="shared" si="25"/>
        <v>0</v>
      </c>
      <c r="AC86">
        <f t="shared" si="25"/>
        <v>0</v>
      </c>
      <c r="AD86">
        <f t="shared" si="25"/>
        <v>0</v>
      </c>
      <c r="AE86">
        <f t="shared" si="25"/>
        <v>0</v>
      </c>
      <c r="AF86">
        <f t="shared" si="25"/>
        <v>0</v>
      </c>
      <c r="AG86">
        <f t="shared" si="25"/>
        <v>0</v>
      </c>
      <c r="AH86">
        <f t="shared" si="25"/>
        <v>0</v>
      </c>
      <c r="AI86">
        <f t="shared" si="25"/>
        <v>0</v>
      </c>
      <c r="AJ86">
        <f t="shared" si="25"/>
        <v>0</v>
      </c>
      <c r="AK86">
        <f t="shared" si="25"/>
        <v>0</v>
      </c>
      <c r="AL86">
        <f t="shared" si="25"/>
        <v>0</v>
      </c>
      <c r="AM86">
        <f t="shared" si="25"/>
        <v>0</v>
      </c>
      <c r="AN86">
        <f t="shared" si="25"/>
        <v>0</v>
      </c>
      <c r="AO86">
        <f t="shared" si="25"/>
        <v>0</v>
      </c>
      <c r="AP86">
        <f t="shared" si="25"/>
        <v>0</v>
      </c>
      <c r="AQ86">
        <f t="shared" si="25"/>
        <v>0</v>
      </c>
      <c r="AR86">
        <f t="shared" ref="AR86" si="35">AR50+AR15</f>
        <v>0</v>
      </c>
      <c r="AS86">
        <f t="shared" si="31"/>
        <v>0</v>
      </c>
      <c r="AT86">
        <f t="shared" si="31"/>
        <v>0</v>
      </c>
      <c r="AU86">
        <f t="shared" si="31"/>
        <v>0</v>
      </c>
      <c r="AV86">
        <f t="shared" si="31"/>
        <v>0</v>
      </c>
      <c r="AW86">
        <f t="shared" si="31"/>
        <v>0</v>
      </c>
      <c r="AX86">
        <f t="shared" si="31"/>
        <v>0</v>
      </c>
      <c r="AY86">
        <f t="shared" si="31"/>
        <v>0</v>
      </c>
      <c r="AZ86">
        <f t="shared" si="31"/>
        <v>0</v>
      </c>
      <c r="BA86">
        <f t="shared" si="31"/>
        <v>0</v>
      </c>
      <c r="BB86">
        <f t="shared" si="31"/>
        <v>0</v>
      </c>
      <c r="BC86">
        <f t="shared" si="31"/>
        <v>0</v>
      </c>
      <c r="BD86">
        <f t="shared" si="31"/>
        <v>0</v>
      </c>
      <c r="BE86">
        <f t="shared" si="31"/>
        <v>0</v>
      </c>
      <c r="BF86">
        <f t="shared" si="31"/>
        <v>0</v>
      </c>
      <c r="BG86">
        <f t="shared" si="31"/>
        <v>0</v>
      </c>
      <c r="BH86">
        <f t="shared" si="31"/>
        <v>0</v>
      </c>
      <c r="BI86">
        <f t="shared" si="31"/>
        <v>0</v>
      </c>
      <c r="BJ86">
        <f t="shared" si="31"/>
        <v>0</v>
      </c>
      <c r="BK86">
        <f t="shared" si="31"/>
        <v>0</v>
      </c>
      <c r="BL86">
        <f t="shared" si="31"/>
        <v>0</v>
      </c>
      <c r="BM86">
        <f t="shared" si="31"/>
        <v>0</v>
      </c>
      <c r="BN86">
        <f t="shared" si="31"/>
        <v>0</v>
      </c>
      <c r="BO86">
        <f t="shared" si="31"/>
        <v>0</v>
      </c>
      <c r="BP86">
        <f t="shared" si="31"/>
        <v>0</v>
      </c>
      <c r="BQ86">
        <f t="shared" si="31"/>
        <v>0</v>
      </c>
      <c r="BR86">
        <f t="shared" si="31"/>
        <v>0</v>
      </c>
      <c r="BS86">
        <f t="shared" si="31"/>
        <v>0</v>
      </c>
      <c r="BT86">
        <f t="shared" si="31"/>
        <v>0</v>
      </c>
      <c r="BU86">
        <f t="shared" si="31"/>
        <v>0</v>
      </c>
      <c r="BV86">
        <f t="shared" si="31"/>
        <v>0</v>
      </c>
      <c r="BW86">
        <f t="shared" si="31"/>
        <v>0</v>
      </c>
      <c r="BX86">
        <f t="shared" si="31"/>
        <v>0</v>
      </c>
      <c r="BY86">
        <f t="shared" si="31"/>
        <v>0</v>
      </c>
      <c r="BZ86">
        <f t="shared" si="31"/>
        <v>0</v>
      </c>
      <c r="CA86">
        <f t="shared" si="31"/>
        <v>0</v>
      </c>
      <c r="CB86">
        <f t="shared" si="31"/>
        <v>0</v>
      </c>
      <c r="CC86">
        <f t="shared" si="31"/>
        <v>0</v>
      </c>
      <c r="CD86">
        <f t="shared" si="31"/>
        <v>0</v>
      </c>
      <c r="CE86">
        <f t="shared" si="31"/>
        <v>0</v>
      </c>
      <c r="CF86">
        <f t="shared" si="31"/>
        <v>0</v>
      </c>
      <c r="CG86">
        <f t="shared" si="31"/>
        <v>0</v>
      </c>
      <c r="CH86">
        <f t="shared" si="31"/>
        <v>0</v>
      </c>
      <c r="CI86">
        <f t="shared" si="31"/>
        <v>0</v>
      </c>
      <c r="CJ86">
        <f t="shared" si="31"/>
        <v>0</v>
      </c>
      <c r="CK86">
        <f t="shared" si="31"/>
        <v>0</v>
      </c>
      <c r="CL86">
        <f t="shared" si="31"/>
        <v>0</v>
      </c>
      <c r="CM86">
        <f t="shared" si="31"/>
        <v>0</v>
      </c>
      <c r="CN86">
        <f t="shared" si="31"/>
        <v>0</v>
      </c>
      <c r="CO86">
        <f t="shared" si="31"/>
        <v>0</v>
      </c>
      <c r="CP86">
        <f t="shared" si="31"/>
        <v>0</v>
      </c>
      <c r="CQ86">
        <f t="shared" si="31"/>
        <v>0</v>
      </c>
      <c r="CR86">
        <f t="shared" si="31"/>
        <v>0</v>
      </c>
      <c r="CS86">
        <f t="shared" si="31"/>
        <v>0</v>
      </c>
      <c r="CT86">
        <f t="shared" si="31"/>
        <v>0</v>
      </c>
      <c r="CU86">
        <f t="shared" si="31"/>
        <v>0</v>
      </c>
    </row>
    <row r="87" spans="3:99" x14ac:dyDescent="0.3">
      <c r="C87" t="s">
        <v>39</v>
      </c>
      <c r="D87">
        <v>331</v>
      </c>
      <c r="E87">
        <v>500</v>
      </c>
      <c r="F87" t="s">
        <v>7</v>
      </c>
      <c r="G87" s="1">
        <f t="shared" si="9"/>
        <v>0</v>
      </c>
      <c r="H87">
        <f t="shared" ref="H87" si="36">H51+H16</f>
        <v>0</v>
      </c>
      <c r="I87">
        <f t="shared" si="11"/>
        <v>0</v>
      </c>
      <c r="J87">
        <f t="shared" si="25"/>
        <v>0</v>
      </c>
      <c r="K87">
        <f t="shared" si="25"/>
        <v>0</v>
      </c>
      <c r="L87">
        <f t="shared" si="25"/>
        <v>0</v>
      </c>
      <c r="M87">
        <f t="shared" si="25"/>
        <v>0</v>
      </c>
      <c r="N87">
        <f t="shared" si="25"/>
        <v>0</v>
      </c>
      <c r="O87">
        <f t="shared" si="25"/>
        <v>0</v>
      </c>
      <c r="P87">
        <f t="shared" si="25"/>
        <v>0</v>
      </c>
      <c r="Q87">
        <f t="shared" si="25"/>
        <v>0</v>
      </c>
      <c r="R87">
        <f t="shared" si="25"/>
        <v>0</v>
      </c>
      <c r="S87">
        <f t="shared" si="25"/>
        <v>0</v>
      </c>
      <c r="T87">
        <f t="shared" si="25"/>
        <v>0</v>
      </c>
      <c r="U87">
        <f t="shared" si="25"/>
        <v>0</v>
      </c>
      <c r="V87">
        <f t="shared" si="25"/>
        <v>0</v>
      </c>
      <c r="W87">
        <f t="shared" si="25"/>
        <v>0</v>
      </c>
      <c r="X87">
        <f t="shared" si="25"/>
        <v>0</v>
      </c>
      <c r="Y87">
        <f t="shared" si="25"/>
        <v>0</v>
      </c>
      <c r="Z87">
        <f t="shared" si="25"/>
        <v>0</v>
      </c>
      <c r="AA87">
        <f t="shared" si="25"/>
        <v>0</v>
      </c>
      <c r="AB87">
        <f t="shared" si="25"/>
        <v>0</v>
      </c>
      <c r="AC87">
        <f t="shared" si="25"/>
        <v>0</v>
      </c>
      <c r="AD87">
        <f t="shared" si="25"/>
        <v>0</v>
      </c>
      <c r="AE87">
        <f t="shared" si="25"/>
        <v>0</v>
      </c>
      <c r="AF87">
        <f t="shared" si="25"/>
        <v>0</v>
      </c>
      <c r="AG87">
        <f t="shared" si="25"/>
        <v>0</v>
      </c>
      <c r="AH87">
        <f t="shared" si="25"/>
        <v>0</v>
      </c>
      <c r="AI87">
        <f t="shared" si="25"/>
        <v>0</v>
      </c>
      <c r="AJ87">
        <f t="shared" si="25"/>
        <v>0</v>
      </c>
      <c r="AK87">
        <f t="shared" si="25"/>
        <v>0</v>
      </c>
      <c r="AL87">
        <f t="shared" si="25"/>
        <v>0</v>
      </c>
      <c r="AM87">
        <f t="shared" si="25"/>
        <v>0</v>
      </c>
      <c r="AN87">
        <f t="shared" si="25"/>
        <v>0</v>
      </c>
      <c r="AO87">
        <f t="shared" si="25"/>
        <v>0</v>
      </c>
      <c r="AP87">
        <f t="shared" si="25"/>
        <v>0</v>
      </c>
      <c r="AQ87">
        <f t="shared" si="25"/>
        <v>0</v>
      </c>
      <c r="AR87">
        <f t="shared" ref="AR87" si="37">AR51+AR16</f>
        <v>0</v>
      </c>
      <c r="AS87">
        <f t="shared" si="31"/>
        <v>0</v>
      </c>
      <c r="AT87">
        <f t="shared" si="31"/>
        <v>0</v>
      </c>
      <c r="AU87">
        <f t="shared" si="31"/>
        <v>0</v>
      </c>
      <c r="AV87">
        <f t="shared" si="31"/>
        <v>0</v>
      </c>
      <c r="AW87">
        <f t="shared" si="31"/>
        <v>0</v>
      </c>
      <c r="AX87">
        <f t="shared" si="31"/>
        <v>0</v>
      </c>
      <c r="AY87">
        <f t="shared" si="31"/>
        <v>0</v>
      </c>
      <c r="AZ87">
        <f t="shared" si="31"/>
        <v>0</v>
      </c>
      <c r="BA87">
        <f t="shared" si="31"/>
        <v>0</v>
      </c>
      <c r="BB87">
        <f t="shared" si="31"/>
        <v>0</v>
      </c>
      <c r="BC87">
        <f t="shared" si="31"/>
        <v>0</v>
      </c>
      <c r="BD87">
        <f t="shared" si="31"/>
        <v>0</v>
      </c>
      <c r="BE87">
        <f t="shared" si="31"/>
        <v>0</v>
      </c>
      <c r="BF87">
        <f t="shared" si="31"/>
        <v>0</v>
      </c>
      <c r="BG87">
        <f t="shared" si="31"/>
        <v>0</v>
      </c>
      <c r="BH87">
        <f t="shared" si="31"/>
        <v>0</v>
      </c>
      <c r="BI87">
        <f t="shared" si="31"/>
        <v>0</v>
      </c>
      <c r="BJ87">
        <f t="shared" si="31"/>
        <v>0</v>
      </c>
      <c r="BK87">
        <f t="shared" si="31"/>
        <v>0</v>
      </c>
      <c r="BL87">
        <f t="shared" si="31"/>
        <v>0</v>
      </c>
      <c r="BM87">
        <f t="shared" si="31"/>
        <v>0</v>
      </c>
      <c r="BN87">
        <f t="shared" si="31"/>
        <v>0</v>
      </c>
      <c r="BO87">
        <f t="shared" si="31"/>
        <v>0</v>
      </c>
      <c r="BP87">
        <f t="shared" si="31"/>
        <v>0</v>
      </c>
      <c r="BQ87">
        <f t="shared" si="31"/>
        <v>0</v>
      </c>
      <c r="BR87">
        <f t="shared" si="31"/>
        <v>0</v>
      </c>
      <c r="BS87">
        <f t="shared" si="31"/>
        <v>0</v>
      </c>
      <c r="BT87">
        <f t="shared" si="31"/>
        <v>0</v>
      </c>
      <c r="BU87">
        <f t="shared" si="31"/>
        <v>0</v>
      </c>
      <c r="BV87">
        <f t="shared" si="31"/>
        <v>0</v>
      </c>
      <c r="BW87">
        <f t="shared" si="31"/>
        <v>0</v>
      </c>
      <c r="BX87">
        <f t="shared" si="31"/>
        <v>0</v>
      </c>
      <c r="BY87">
        <f t="shared" si="31"/>
        <v>0</v>
      </c>
      <c r="BZ87">
        <f t="shared" si="31"/>
        <v>0</v>
      </c>
      <c r="CA87">
        <f t="shared" si="31"/>
        <v>0</v>
      </c>
      <c r="CB87">
        <f t="shared" si="31"/>
        <v>0</v>
      </c>
      <c r="CC87">
        <f t="shared" si="31"/>
        <v>0</v>
      </c>
      <c r="CD87">
        <f t="shared" si="31"/>
        <v>0</v>
      </c>
      <c r="CE87">
        <f t="shared" si="31"/>
        <v>0</v>
      </c>
      <c r="CF87">
        <f t="shared" si="31"/>
        <v>0</v>
      </c>
      <c r="CG87">
        <f t="shared" si="31"/>
        <v>0</v>
      </c>
      <c r="CH87">
        <f t="shared" si="31"/>
        <v>0</v>
      </c>
      <c r="CI87">
        <f t="shared" si="31"/>
        <v>0</v>
      </c>
      <c r="CJ87">
        <f t="shared" si="31"/>
        <v>0</v>
      </c>
      <c r="CK87">
        <f t="shared" si="31"/>
        <v>0</v>
      </c>
      <c r="CL87">
        <f t="shared" si="31"/>
        <v>0</v>
      </c>
      <c r="CM87">
        <f t="shared" si="31"/>
        <v>0</v>
      </c>
      <c r="CN87">
        <f t="shared" si="31"/>
        <v>0</v>
      </c>
      <c r="CO87">
        <f t="shared" si="31"/>
        <v>0</v>
      </c>
      <c r="CP87">
        <f t="shared" si="31"/>
        <v>0</v>
      </c>
      <c r="CQ87">
        <f t="shared" si="31"/>
        <v>0</v>
      </c>
      <c r="CR87">
        <f t="shared" si="31"/>
        <v>0</v>
      </c>
      <c r="CS87">
        <f t="shared" si="31"/>
        <v>0</v>
      </c>
      <c r="CT87">
        <f t="shared" si="31"/>
        <v>0</v>
      </c>
      <c r="CU87">
        <f t="shared" si="31"/>
        <v>0</v>
      </c>
    </row>
    <row r="88" spans="3:99" x14ac:dyDescent="0.3">
      <c r="C88" t="s">
        <v>40</v>
      </c>
      <c r="D88">
        <v>501</v>
      </c>
      <c r="E88">
        <v>99999</v>
      </c>
      <c r="F88" t="s">
        <v>7</v>
      </c>
      <c r="G88" s="1">
        <f t="shared" si="9"/>
        <v>0</v>
      </c>
      <c r="H88">
        <f t="shared" ref="H88" si="38">H52+H17</f>
        <v>0</v>
      </c>
      <c r="I88">
        <f t="shared" si="11"/>
        <v>0</v>
      </c>
      <c r="J88">
        <f t="shared" si="25"/>
        <v>0</v>
      </c>
      <c r="K88">
        <f t="shared" si="25"/>
        <v>0</v>
      </c>
      <c r="L88">
        <f t="shared" si="25"/>
        <v>0</v>
      </c>
      <c r="M88">
        <f t="shared" si="25"/>
        <v>0</v>
      </c>
      <c r="N88">
        <f t="shared" si="25"/>
        <v>0</v>
      </c>
      <c r="O88">
        <f t="shared" si="25"/>
        <v>0</v>
      </c>
      <c r="P88">
        <f t="shared" si="25"/>
        <v>0</v>
      </c>
      <c r="Q88">
        <f t="shared" si="25"/>
        <v>0</v>
      </c>
      <c r="R88">
        <f t="shared" si="25"/>
        <v>0</v>
      </c>
      <c r="S88">
        <f t="shared" si="25"/>
        <v>0</v>
      </c>
      <c r="T88">
        <f t="shared" si="25"/>
        <v>0</v>
      </c>
      <c r="U88">
        <f t="shared" si="25"/>
        <v>0</v>
      </c>
      <c r="V88">
        <f t="shared" si="25"/>
        <v>0</v>
      </c>
      <c r="W88">
        <f t="shared" si="25"/>
        <v>0</v>
      </c>
      <c r="X88">
        <f t="shared" si="25"/>
        <v>0</v>
      </c>
      <c r="Y88">
        <f t="shared" si="25"/>
        <v>0</v>
      </c>
      <c r="Z88">
        <f t="shared" si="25"/>
        <v>0</v>
      </c>
      <c r="AA88">
        <f t="shared" si="25"/>
        <v>0</v>
      </c>
      <c r="AB88">
        <f t="shared" si="25"/>
        <v>0</v>
      </c>
      <c r="AC88">
        <f t="shared" si="25"/>
        <v>0</v>
      </c>
      <c r="AD88">
        <f t="shared" si="25"/>
        <v>0</v>
      </c>
      <c r="AE88">
        <f t="shared" si="25"/>
        <v>0</v>
      </c>
      <c r="AF88">
        <f t="shared" si="25"/>
        <v>0</v>
      </c>
      <c r="AG88">
        <f t="shared" si="25"/>
        <v>0</v>
      </c>
      <c r="AH88">
        <f t="shared" si="25"/>
        <v>0</v>
      </c>
      <c r="AI88">
        <f t="shared" si="25"/>
        <v>0</v>
      </c>
      <c r="AJ88">
        <f t="shared" si="25"/>
        <v>0</v>
      </c>
      <c r="AK88">
        <f t="shared" si="25"/>
        <v>0</v>
      </c>
      <c r="AL88">
        <f t="shared" si="25"/>
        <v>0</v>
      </c>
      <c r="AM88">
        <f t="shared" si="25"/>
        <v>0</v>
      </c>
      <c r="AN88">
        <f t="shared" si="25"/>
        <v>0</v>
      </c>
      <c r="AO88">
        <f t="shared" si="25"/>
        <v>0</v>
      </c>
      <c r="AP88">
        <f t="shared" si="25"/>
        <v>0</v>
      </c>
      <c r="AQ88">
        <f t="shared" si="25"/>
        <v>0</v>
      </c>
      <c r="AR88">
        <f t="shared" ref="AR88" si="39">AR52+AR17</f>
        <v>0</v>
      </c>
      <c r="AS88">
        <f t="shared" si="31"/>
        <v>0</v>
      </c>
      <c r="AT88">
        <f t="shared" si="31"/>
        <v>0</v>
      </c>
      <c r="AU88">
        <f t="shared" si="31"/>
        <v>0</v>
      </c>
      <c r="AV88">
        <f t="shared" si="31"/>
        <v>0</v>
      </c>
      <c r="AW88">
        <f t="shared" si="31"/>
        <v>0</v>
      </c>
      <c r="AX88">
        <f t="shared" si="31"/>
        <v>0</v>
      </c>
      <c r="AY88">
        <f t="shared" si="31"/>
        <v>0</v>
      </c>
      <c r="AZ88">
        <f t="shared" si="31"/>
        <v>0</v>
      </c>
      <c r="BA88">
        <f t="shared" si="31"/>
        <v>0</v>
      </c>
      <c r="BB88">
        <f t="shared" si="31"/>
        <v>0</v>
      </c>
      <c r="BC88">
        <f t="shared" si="31"/>
        <v>0</v>
      </c>
      <c r="BD88">
        <f t="shared" si="31"/>
        <v>0</v>
      </c>
      <c r="BE88">
        <f t="shared" si="31"/>
        <v>0</v>
      </c>
      <c r="BF88">
        <f t="shared" si="31"/>
        <v>0</v>
      </c>
      <c r="BG88">
        <f t="shared" si="31"/>
        <v>0</v>
      </c>
      <c r="BH88">
        <f t="shared" si="31"/>
        <v>0</v>
      </c>
      <c r="BI88">
        <f t="shared" si="31"/>
        <v>0</v>
      </c>
      <c r="BJ88">
        <f t="shared" si="31"/>
        <v>0</v>
      </c>
      <c r="BK88">
        <f t="shared" si="31"/>
        <v>0</v>
      </c>
      <c r="BL88">
        <f t="shared" si="31"/>
        <v>0</v>
      </c>
      <c r="BM88">
        <f t="shared" si="31"/>
        <v>0</v>
      </c>
      <c r="BN88">
        <f t="shared" si="31"/>
        <v>0</v>
      </c>
      <c r="BO88">
        <f t="shared" si="31"/>
        <v>0</v>
      </c>
      <c r="BP88">
        <f t="shared" si="31"/>
        <v>0</v>
      </c>
      <c r="BQ88">
        <f t="shared" si="31"/>
        <v>0</v>
      </c>
      <c r="BR88">
        <f t="shared" si="31"/>
        <v>0</v>
      </c>
      <c r="BS88">
        <f t="shared" si="31"/>
        <v>0</v>
      </c>
      <c r="BT88">
        <f t="shared" si="31"/>
        <v>0</v>
      </c>
      <c r="BU88">
        <f t="shared" si="31"/>
        <v>0</v>
      </c>
      <c r="BV88">
        <f t="shared" si="31"/>
        <v>0</v>
      </c>
      <c r="BW88">
        <f t="shared" si="31"/>
        <v>0</v>
      </c>
      <c r="BX88">
        <f t="shared" si="31"/>
        <v>0</v>
      </c>
      <c r="BY88">
        <f t="shared" si="31"/>
        <v>0</v>
      </c>
      <c r="BZ88">
        <f t="shared" si="31"/>
        <v>0</v>
      </c>
      <c r="CA88">
        <f t="shared" si="31"/>
        <v>0</v>
      </c>
      <c r="CB88">
        <f t="shared" si="31"/>
        <v>0</v>
      </c>
      <c r="CC88">
        <f t="shared" si="31"/>
        <v>0</v>
      </c>
      <c r="CD88">
        <f t="shared" si="31"/>
        <v>0</v>
      </c>
      <c r="CE88">
        <f t="shared" si="31"/>
        <v>0</v>
      </c>
      <c r="CF88">
        <f t="shared" si="31"/>
        <v>0</v>
      </c>
      <c r="CG88">
        <f t="shared" si="31"/>
        <v>0</v>
      </c>
      <c r="CH88">
        <f t="shared" si="31"/>
        <v>0</v>
      </c>
      <c r="CI88">
        <f t="shared" si="31"/>
        <v>0</v>
      </c>
      <c r="CJ88">
        <f t="shared" si="31"/>
        <v>0</v>
      </c>
      <c r="CK88">
        <f t="shared" si="31"/>
        <v>0</v>
      </c>
      <c r="CL88">
        <f t="shared" si="31"/>
        <v>0</v>
      </c>
      <c r="CM88">
        <f t="shared" si="31"/>
        <v>0</v>
      </c>
      <c r="CN88">
        <f t="shared" si="31"/>
        <v>0</v>
      </c>
      <c r="CO88">
        <f t="shared" si="31"/>
        <v>0</v>
      </c>
      <c r="CP88">
        <f t="shared" si="31"/>
        <v>0</v>
      </c>
      <c r="CQ88">
        <f t="shared" si="31"/>
        <v>0</v>
      </c>
      <c r="CR88">
        <f t="shared" si="31"/>
        <v>0</v>
      </c>
      <c r="CS88">
        <f t="shared" si="31"/>
        <v>0</v>
      </c>
      <c r="CT88">
        <f t="shared" si="31"/>
        <v>0</v>
      </c>
      <c r="CU88">
        <f t="shared" si="31"/>
        <v>0</v>
      </c>
    </row>
    <row r="89" spans="3:99" x14ac:dyDescent="0.3">
      <c r="C89" t="s">
        <v>11</v>
      </c>
      <c r="D89">
        <v>0</v>
      </c>
      <c r="E89">
        <v>33</v>
      </c>
      <c r="F89" t="s">
        <v>5</v>
      </c>
      <c r="G89" s="1">
        <f t="shared" si="9"/>
        <v>19</v>
      </c>
      <c r="H89">
        <f t="shared" ref="H89" si="40">H53+H18</f>
        <v>0</v>
      </c>
      <c r="I89">
        <f t="shared" si="11"/>
        <v>6</v>
      </c>
      <c r="J89">
        <f t="shared" si="25"/>
        <v>0</v>
      </c>
      <c r="K89">
        <f t="shared" si="25"/>
        <v>0</v>
      </c>
      <c r="L89">
        <f t="shared" si="25"/>
        <v>0</v>
      </c>
      <c r="M89">
        <f t="shared" si="25"/>
        <v>0</v>
      </c>
      <c r="N89">
        <f t="shared" si="25"/>
        <v>0</v>
      </c>
      <c r="O89">
        <f t="shared" si="25"/>
        <v>1</v>
      </c>
      <c r="P89">
        <f t="shared" si="25"/>
        <v>3</v>
      </c>
      <c r="Q89">
        <f t="shared" si="25"/>
        <v>0</v>
      </c>
      <c r="R89">
        <f t="shared" si="25"/>
        <v>0</v>
      </c>
      <c r="S89">
        <f t="shared" si="25"/>
        <v>0</v>
      </c>
      <c r="T89">
        <f t="shared" si="25"/>
        <v>0</v>
      </c>
      <c r="U89">
        <f t="shared" si="25"/>
        <v>1</v>
      </c>
      <c r="V89">
        <f t="shared" si="25"/>
        <v>0</v>
      </c>
      <c r="W89">
        <f t="shared" si="25"/>
        <v>2</v>
      </c>
      <c r="X89">
        <f t="shared" si="25"/>
        <v>0</v>
      </c>
      <c r="Y89">
        <f t="shared" si="25"/>
        <v>0</v>
      </c>
      <c r="Z89">
        <f t="shared" si="25"/>
        <v>0</v>
      </c>
      <c r="AA89">
        <f t="shared" si="25"/>
        <v>0</v>
      </c>
      <c r="AB89">
        <f t="shared" si="25"/>
        <v>0</v>
      </c>
      <c r="AC89">
        <f t="shared" si="25"/>
        <v>0</v>
      </c>
      <c r="AD89">
        <f t="shared" si="25"/>
        <v>1</v>
      </c>
      <c r="AE89">
        <f t="shared" si="25"/>
        <v>0</v>
      </c>
      <c r="AF89">
        <f t="shared" si="25"/>
        <v>0</v>
      </c>
      <c r="AG89">
        <f t="shared" si="25"/>
        <v>0</v>
      </c>
      <c r="AH89">
        <f t="shared" si="25"/>
        <v>0</v>
      </c>
      <c r="AI89">
        <f t="shared" si="25"/>
        <v>0</v>
      </c>
      <c r="AJ89">
        <f t="shared" si="25"/>
        <v>0</v>
      </c>
      <c r="AK89">
        <f t="shared" si="25"/>
        <v>0</v>
      </c>
      <c r="AL89">
        <f t="shared" si="25"/>
        <v>0</v>
      </c>
      <c r="AM89">
        <f t="shared" si="25"/>
        <v>0</v>
      </c>
      <c r="AN89">
        <f t="shared" si="25"/>
        <v>0</v>
      </c>
      <c r="AO89">
        <f t="shared" si="25"/>
        <v>0</v>
      </c>
      <c r="AP89">
        <f t="shared" si="25"/>
        <v>1</v>
      </c>
      <c r="AQ89">
        <f t="shared" si="25"/>
        <v>0</v>
      </c>
      <c r="AR89">
        <f t="shared" ref="AR89" si="41">AR53+AR18</f>
        <v>0</v>
      </c>
      <c r="AS89">
        <f t="shared" si="31"/>
        <v>0</v>
      </c>
      <c r="AT89">
        <f t="shared" si="31"/>
        <v>0</v>
      </c>
      <c r="AU89">
        <f t="shared" si="31"/>
        <v>2</v>
      </c>
      <c r="AV89">
        <f t="shared" si="31"/>
        <v>0</v>
      </c>
      <c r="AW89">
        <f t="shared" si="31"/>
        <v>0</v>
      </c>
      <c r="AX89">
        <f t="shared" si="31"/>
        <v>0</v>
      </c>
      <c r="AY89">
        <f t="shared" si="31"/>
        <v>1</v>
      </c>
      <c r="AZ89">
        <f t="shared" si="31"/>
        <v>1</v>
      </c>
      <c r="BA89">
        <f t="shared" si="31"/>
        <v>0</v>
      </c>
      <c r="BB89">
        <f t="shared" ref="AS89:CU93" si="42">BB53+BB18</f>
        <v>0</v>
      </c>
      <c r="BC89">
        <f t="shared" si="42"/>
        <v>0</v>
      </c>
      <c r="BD89">
        <f t="shared" si="42"/>
        <v>0</v>
      </c>
      <c r="BE89">
        <f t="shared" si="42"/>
        <v>0</v>
      </c>
      <c r="BF89">
        <f t="shared" si="42"/>
        <v>0</v>
      </c>
      <c r="BG89">
        <f t="shared" si="42"/>
        <v>0</v>
      </c>
      <c r="BH89">
        <f t="shared" si="42"/>
        <v>0</v>
      </c>
      <c r="BI89">
        <f t="shared" si="42"/>
        <v>0</v>
      </c>
      <c r="BJ89">
        <f t="shared" si="42"/>
        <v>0</v>
      </c>
      <c r="BK89">
        <f t="shared" si="42"/>
        <v>0</v>
      </c>
      <c r="BL89">
        <f t="shared" si="42"/>
        <v>0</v>
      </c>
      <c r="BM89">
        <f t="shared" si="42"/>
        <v>0</v>
      </c>
      <c r="BN89">
        <f t="shared" si="42"/>
        <v>0</v>
      </c>
      <c r="BO89">
        <f t="shared" si="42"/>
        <v>0</v>
      </c>
      <c r="BP89">
        <f t="shared" si="42"/>
        <v>0</v>
      </c>
      <c r="BQ89">
        <f t="shared" si="42"/>
        <v>0</v>
      </c>
      <c r="BR89">
        <f t="shared" si="42"/>
        <v>0</v>
      </c>
      <c r="BS89">
        <f t="shared" si="42"/>
        <v>0</v>
      </c>
      <c r="BT89">
        <f t="shared" si="42"/>
        <v>0</v>
      </c>
      <c r="BU89">
        <f t="shared" si="42"/>
        <v>0</v>
      </c>
      <c r="BV89">
        <f t="shared" si="42"/>
        <v>0</v>
      </c>
      <c r="BW89">
        <f t="shared" si="42"/>
        <v>0</v>
      </c>
      <c r="BX89">
        <f t="shared" si="42"/>
        <v>0</v>
      </c>
      <c r="BY89">
        <f t="shared" si="42"/>
        <v>0</v>
      </c>
      <c r="BZ89">
        <f t="shared" si="42"/>
        <v>0</v>
      </c>
      <c r="CA89">
        <f t="shared" si="42"/>
        <v>0</v>
      </c>
      <c r="CB89">
        <f t="shared" si="42"/>
        <v>0</v>
      </c>
      <c r="CC89">
        <f t="shared" si="42"/>
        <v>0</v>
      </c>
      <c r="CD89">
        <f t="shared" si="42"/>
        <v>0</v>
      </c>
      <c r="CE89">
        <f t="shared" si="42"/>
        <v>0</v>
      </c>
      <c r="CF89">
        <f t="shared" si="42"/>
        <v>0</v>
      </c>
      <c r="CG89">
        <f t="shared" si="42"/>
        <v>0</v>
      </c>
      <c r="CH89">
        <f t="shared" si="42"/>
        <v>0</v>
      </c>
      <c r="CI89">
        <f t="shared" si="42"/>
        <v>0</v>
      </c>
      <c r="CJ89">
        <f t="shared" si="42"/>
        <v>0</v>
      </c>
      <c r="CK89">
        <f t="shared" si="42"/>
        <v>0</v>
      </c>
      <c r="CL89">
        <f t="shared" si="42"/>
        <v>0</v>
      </c>
      <c r="CM89">
        <f t="shared" si="42"/>
        <v>0</v>
      </c>
      <c r="CN89">
        <f t="shared" si="42"/>
        <v>0</v>
      </c>
      <c r="CO89">
        <f t="shared" si="42"/>
        <v>0</v>
      </c>
      <c r="CP89">
        <f t="shared" si="42"/>
        <v>0</v>
      </c>
      <c r="CQ89">
        <f t="shared" si="42"/>
        <v>0</v>
      </c>
      <c r="CR89">
        <f t="shared" si="42"/>
        <v>0</v>
      </c>
      <c r="CS89">
        <f t="shared" si="42"/>
        <v>0</v>
      </c>
      <c r="CT89">
        <f t="shared" si="42"/>
        <v>0</v>
      </c>
      <c r="CU89">
        <f t="shared" si="42"/>
        <v>0</v>
      </c>
    </row>
    <row r="90" spans="3:99" x14ac:dyDescent="0.3">
      <c r="C90" t="s">
        <v>12</v>
      </c>
      <c r="D90">
        <v>34</v>
      </c>
      <c r="E90">
        <v>66</v>
      </c>
      <c r="F90" t="s">
        <v>5</v>
      </c>
      <c r="G90" s="1">
        <f t="shared" si="9"/>
        <v>55</v>
      </c>
      <c r="H90">
        <f t="shared" ref="H90" si="43">H54+H19</f>
        <v>0</v>
      </c>
      <c r="I90">
        <f t="shared" si="11"/>
        <v>0</v>
      </c>
      <c r="J90">
        <f t="shared" si="25"/>
        <v>3</v>
      </c>
      <c r="K90">
        <f t="shared" si="25"/>
        <v>0</v>
      </c>
      <c r="L90">
        <f t="shared" si="25"/>
        <v>0</v>
      </c>
      <c r="M90">
        <f t="shared" si="25"/>
        <v>0</v>
      </c>
      <c r="N90">
        <f t="shared" si="25"/>
        <v>0</v>
      </c>
      <c r="O90">
        <f t="shared" si="25"/>
        <v>0</v>
      </c>
      <c r="P90">
        <f t="shared" si="25"/>
        <v>3</v>
      </c>
      <c r="Q90">
        <f t="shared" si="25"/>
        <v>0</v>
      </c>
      <c r="R90">
        <f t="shared" si="25"/>
        <v>3</v>
      </c>
      <c r="S90">
        <f t="shared" si="25"/>
        <v>3</v>
      </c>
      <c r="T90">
        <f t="shared" si="25"/>
        <v>0</v>
      </c>
      <c r="U90">
        <f t="shared" si="25"/>
        <v>3</v>
      </c>
      <c r="V90">
        <f t="shared" si="25"/>
        <v>0</v>
      </c>
      <c r="W90">
        <f t="shared" si="25"/>
        <v>11</v>
      </c>
      <c r="X90">
        <f t="shared" si="25"/>
        <v>0</v>
      </c>
      <c r="Y90">
        <f t="shared" ref="J90:AQ97" si="44">Y54+Y19</f>
        <v>4</v>
      </c>
      <c r="Z90">
        <f t="shared" si="44"/>
        <v>0</v>
      </c>
      <c r="AA90">
        <f t="shared" si="44"/>
        <v>0</v>
      </c>
      <c r="AB90">
        <f t="shared" si="44"/>
        <v>0</v>
      </c>
      <c r="AC90">
        <f t="shared" si="44"/>
        <v>0</v>
      </c>
      <c r="AD90">
        <f t="shared" si="44"/>
        <v>0</v>
      </c>
      <c r="AE90">
        <f t="shared" si="44"/>
        <v>0</v>
      </c>
      <c r="AF90">
        <f t="shared" si="44"/>
        <v>0</v>
      </c>
      <c r="AG90">
        <f t="shared" si="44"/>
        <v>0</v>
      </c>
      <c r="AH90">
        <f t="shared" si="44"/>
        <v>0</v>
      </c>
      <c r="AI90">
        <f t="shared" si="44"/>
        <v>0</v>
      </c>
      <c r="AJ90">
        <f t="shared" si="44"/>
        <v>0</v>
      </c>
      <c r="AK90">
        <f t="shared" si="44"/>
        <v>6</v>
      </c>
      <c r="AL90">
        <f t="shared" si="44"/>
        <v>3</v>
      </c>
      <c r="AM90">
        <f t="shared" si="44"/>
        <v>0</v>
      </c>
      <c r="AN90">
        <f t="shared" si="44"/>
        <v>0</v>
      </c>
      <c r="AO90">
        <f t="shared" si="44"/>
        <v>6</v>
      </c>
      <c r="AP90">
        <f t="shared" si="44"/>
        <v>0</v>
      </c>
      <c r="AQ90">
        <f t="shared" si="44"/>
        <v>0</v>
      </c>
      <c r="AR90">
        <f t="shared" ref="AR90" si="45">AR54+AR19</f>
        <v>0</v>
      </c>
      <c r="AS90">
        <f t="shared" si="42"/>
        <v>6</v>
      </c>
      <c r="AT90">
        <f t="shared" si="42"/>
        <v>0</v>
      </c>
      <c r="AU90">
        <f t="shared" si="42"/>
        <v>0</v>
      </c>
      <c r="AV90">
        <f t="shared" si="42"/>
        <v>4</v>
      </c>
      <c r="AW90">
        <f t="shared" si="42"/>
        <v>0</v>
      </c>
      <c r="AX90">
        <f t="shared" si="42"/>
        <v>0</v>
      </c>
      <c r="AY90">
        <f t="shared" si="42"/>
        <v>0</v>
      </c>
      <c r="AZ90">
        <f t="shared" si="42"/>
        <v>0</v>
      </c>
      <c r="BA90">
        <f t="shared" si="42"/>
        <v>0</v>
      </c>
      <c r="BB90">
        <f t="shared" si="42"/>
        <v>0</v>
      </c>
      <c r="BC90">
        <f t="shared" si="42"/>
        <v>0</v>
      </c>
      <c r="BD90">
        <f t="shared" si="42"/>
        <v>0</v>
      </c>
      <c r="BE90">
        <f t="shared" si="42"/>
        <v>0</v>
      </c>
      <c r="BF90">
        <f t="shared" si="42"/>
        <v>0</v>
      </c>
      <c r="BG90">
        <f t="shared" si="42"/>
        <v>0</v>
      </c>
      <c r="BH90">
        <f t="shared" si="42"/>
        <v>0</v>
      </c>
      <c r="BI90">
        <f t="shared" si="42"/>
        <v>0</v>
      </c>
      <c r="BJ90">
        <f t="shared" si="42"/>
        <v>0</v>
      </c>
      <c r="BK90">
        <f t="shared" si="42"/>
        <v>0</v>
      </c>
      <c r="BL90">
        <f t="shared" si="42"/>
        <v>0</v>
      </c>
      <c r="BM90">
        <f t="shared" si="42"/>
        <v>0</v>
      </c>
      <c r="BN90">
        <f t="shared" si="42"/>
        <v>0</v>
      </c>
      <c r="BO90">
        <f t="shared" si="42"/>
        <v>0</v>
      </c>
      <c r="BP90">
        <f t="shared" si="42"/>
        <v>0</v>
      </c>
      <c r="BQ90">
        <f t="shared" si="42"/>
        <v>0</v>
      </c>
      <c r="BR90">
        <f t="shared" si="42"/>
        <v>0</v>
      </c>
      <c r="BS90">
        <f t="shared" si="42"/>
        <v>0</v>
      </c>
      <c r="BT90">
        <f t="shared" si="42"/>
        <v>0</v>
      </c>
      <c r="BU90">
        <f t="shared" si="42"/>
        <v>0</v>
      </c>
      <c r="BV90">
        <f t="shared" si="42"/>
        <v>0</v>
      </c>
      <c r="BW90">
        <f t="shared" si="42"/>
        <v>0</v>
      </c>
      <c r="BX90">
        <f t="shared" si="42"/>
        <v>0</v>
      </c>
      <c r="BY90">
        <f t="shared" si="42"/>
        <v>0</v>
      </c>
      <c r="BZ90">
        <f t="shared" si="42"/>
        <v>0</v>
      </c>
      <c r="CA90">
        <f t="shared" si="42"/>
        <v>0</v>
      </c>
      <c r="CB90">
        <f t="shared" si="42"/>
        <v>0</v>
      </c>
      <c r="CC90">
        <f t="shared" si="42"/>
        <v>0</v>
      </c>
      <c r="CD90">
        <f t="shared" si="42"/>
        <v>0</v>
      </c>
      <c r="CE90">
        <f t="shared" si="42"/>
        <v>0</v>
      </c>
      <c r="CF90">
        <f t="shared" si="42"/>
        <v>0</v>
      </c>
      <c r="CG90">
        <f t="shared" si="42"/>
        <v>0</v>
      </c>
      <c r="CH90">
        <f t="shared" si="42"/>
        <v>0</v>
      </c>
      <c r="CI90">
        <f t="shared" si="42"/>
        <v>0</v>
      </c>
      <c r="CJ90">
        <f t="shared" si="42"/>
        <v>0</v>
      </c>
      <c r="CK90">
        <f t="shared" si="42"/>
        <v>0</v>
      </c>
      <c r="CL90">
        <f t="shared" si="42"/>
        <v>0</v>
      </c>
      <c r="CM90">
        <f t="shared" si="42"/>
        <v>0</v>
      </c>
      <c r="CN90">
        <f t="shared" si="42"/>
        <v>0</v>
      </c>
      <c r="CO90">
        <f t="shared" si="42"/>
        <v>0</v>
      </c>
      <c r="CP90">
        <f t="shared" si="42"/>
        <v>0</v>
      </c>
      <c r="CQ90">
        <f t="shared" si="42"/>
        <v>0</v>
      </c>
      <c r="CR90">
        <f t="shared" si="42"/>
        <v>0</v>
      </c>
      <c r="CS90">
        <f t="shared" si="42"/>
        <v>0</v>
      </c>
      <c r="CT90">
        <f t="shared" si="42"/>
        <v>0</v>
      </c>
      <c r="CU90">
        <f t="shared" si="42"/>
        <v>0</v>
      </c>
    </row>
    <row r="91" spans="3:99" x14ac:dyDescent="0.3">
      <c r="C91" t="s">
        <v>13</v>
      </c>
      <c r="D91">
        <v>67</v>
      </c>
      <c r="E91">
        <v>132</v>
      </c>
      <c r="F91" t="s">
        <v>5</v>
      </c>
      <c r="G91" s="1">
        <f t="shared" si="9"/>
        <v>1330</v>
      </c>
      <c r="H91">
        <f t="shared" ref="H91" si="46">H55+H20</f>
        <v>31</v>
      </c>
      <c r="I91">
        <f t="shared" si="11"/>
        <v>94</v>
      </c>
      <c r="J91">
        <f t="shared" si="44"/>
        <v>73</v>
      </c>
      <c r="K91">
        <f t="shared" si="44"/>
        <v>62</v>
      </c>
      <c r="L91">
        <f t="shared" si="44"/>
        <v>64</v>
      </c>
      <c r="M91">
        <f t="shared" si="44"/>
        <v>132</v>
      </c>
      <c r="N91">
        <f t="shared" si="44"/>
        <v>116</v>
      </c>
      <c r="O91">
        <f t="shared" si="44"/>
        <v>58</v>
      </c>
      <c r="P91">
        <f t="shared" si="44"/>
        <v>103</v>
      </c>
      <c r="Q91">
        <f t="shared" si="44"/>
        <v>39</v>
      </c>
      <c r="R91">
        <f t="shared" si="44"/>
        <v>49</v>
      </c>
      <c r="S91">
        <f t="shared" si="44"/>
        <v>17</v>
      </c>
      <c r="T91">
        <f t="shared" si="44"/>
        <v>83</v>
      </c>
      <c r="U91">
        <f t="shared" si="44"/>
        <v>50</v>
      </c>
      <c r="V91">
        <f t="shared" si="44"/>
        <v>32</v>
      </c>
      <c r="W91">
        <f t="shared" si="44"/>
        <v>32</v>
      </c>
      <c r="X91">
        <f t="shared" si="44"/>
        <v>7</v>
      </c>
      <c r="Y91">
        <f t="shared" si="44"/>
        <v>33</v>
      </c>
      <c r="Z91">
        <f t="shared" si="44"/>
        <v>20</v>
      </c>
      <c r="AA91">
        <f t="shared" si="44"/>
        <v>5</v>
      </c>
      <c r="AB91">
        <f t="shared" si="44"/>
        <v>7</v>
      </c>
      <c r="AC91">
        <f t="shared" si="44"/>
        <v>7</v>
      </c>
      <c r="AD91">
        <f t="shared" si="44"/>
        <v>6</v>
      </c>
      <c r="AE91">
        <f t="shared" si="44"/>
        <v>5</v>
      </c>
      <c r="AF91">
        <f t="shared" si="44"/>
        <v>2</v>
      </c>
      <c r="AG91">
        <f t="shared" si="44"/>
        <v>0</v>
      </c>
      <c r="AH91">
        <f t="shared" si="44"/>
        <v>5</v>
      </c>
      <c r="AI91">
        <f t="shared" si="44"/>
        <v>16</v>
      </c>
      <c r="AJ91">
        <f t="shared" si="44"/>
        <v>26</v>
      </c>
      <c r="AK91">
        <f t="shared" si="44"/>
        <v>26</v>
      </c>
      <c r="AL91">
        <f t="shared" si="44"/>
        <v>39</v>
      </c>
      <c r="AM91">
        <f t="shared" si="44"/>
        <v>4</v>
      </c>
      <c r="AN91">
        <f t="shared" si="44"/>
        <v>22</v>
      </c>
      <c r="AO91">
        <f t="shared" si="44"/>
        <v>8</v>
      </c>
      <c r="AP91">
        <f t="shared" si="44"/>
        <v>0</v>
      </c>
      <c r="AQ91">
        <f t="shared" si="44"/>
        <v>0</v>
      </c>
      <c r="AR91">
        <f t="shared" ref="AR91" si="47">AR55+AR20</f>
        <v>4</v>
      </c>
      <c r="AS91">
        <f t="shared" si="42"/>
        <v>17</v>
      </c>
      <c r="AT91">
        <f t="shared" si="42"/>
        <v>0</v>
      </c>
      <c r="AU91">
        <f t="shared" si="42"/>
        <v>9</v>
      </c>
      <c r="AV91">
        <f t="shared" si="42"/>
        <v>3</v>
      </c>
      <c r="AW91">
        <f t="shared" si="42"/>
        <v>10</v>
      </c>
      <c r="AX91">
        <f t="shared" si="42"/>
        <v>0</v>
      </c>
      <c r="AY91">
        <f t="shared" si="42"/>
        <v>1</v>
      </c>
      <c r="AZ91">
        <f t="shared" si="42"/>
        <v>0</v>
      </c>
      <c r="BA91">
        <f t="shared" si="42"/>
        <v>0</v>
      </c>
      <c r="BB91">
        <f t="shared" si="42"/>
        <v>0</v>
      </c>
      <c r="BC91">
        <f t="shared" si="42"/>
        <v>3</v>
      </c>
      <c r="BD91">
        <f t="shared" si="42"/>
        <v>7</v>
      </c>
      <c r="BE91">
        <f t="shared" si="42"/>
        <v>1</v>
      </c>
      <c r="BF91">
        <f t="shared" si="42"/>
        <v>0</v>
      </c>
      <c r="BG91">
        <f t="shared" si="42"/>
        <v>0</v>
      </c>
      <c r="BH91">
        <f t="shared" si="42"/>
        <v>2</v>
      </c>
      <c r="BI91">
        <f t="shared" si="42"/>
        <v>0</v>
      </c>
      <c r="BJ91">
        <f t="shared" si="42"/>
        <v>0</v>
      </c>
      <c r="BK91">
        <f t="shared" si="42"/>
        <v>0</v>
      </c>
      <c r="BL91">
        <f t="shared" si="42"/>
        <v>0</v>
      </c>
      <c r="BM91">
        <f t="shared" si="42"/>
        <v>0</v>
      </c>
      <c r="BN91">
        <f t="shared" si="42"/>
        <v>0</v>
      </c>
      <c r="BO91">
        <f t="shared" si="42"/>
        <v>0</v>
      </c>
      <c r="BP91">
        <f t="shared" si="42"/>
        <v>0</v>
      </c>
      <c r="BQ91">
        <f t="shared" si="42"/>
        <v>0</v>
      </c>
      <c r="BR91">
        <f t="shared" si="42"/>
        <v>0</v>
      </c>
      <c r="BS91">
        <f t="shared" si="42"/>
        <v>0</v>
      </c>
      <c r="BT91">
        <f t="shared" si="42"/>
        <v>0</v>
      </c>
      <c r="BU91">
        <f t="shared" si="42"/>
        <v>0</v>
      </c>
      <c r="BV91">
        <f t="shared" si="42"/>
        <v>0</v>
      </c>
      <c r="BW91">
        <f t="shared" si="42"/>
        <v>0</v>
      </c>
      <c r="BX91">
        <f t="shared" si="42"/>
        <v>0</v>
      </c>
      <c r="BY91">
        <f t="shared" si="42"/>
        <v>0</v>
      </c>
      <c r="BZ91">
        <f t="shared" si="42"/>
        <v>0</v>
      </c>
      <c r="CA91">
        <f t="shared" si="42"/>
        <v>0</v>
      </c>
      <c r="CB91">
        <f t="shared" si="42"/>
        <v>0</v>
      </c>
      <c r="CC91">
        <f t="shared" si="42"/>
        <v>0</v>
      </c>
      <c r="CD91">
        <f t="shared" si="42"/>
        <v>0</v>
      </c>
      <c r="CE91">
        <f t="shared" si="42"/>
        <v>0</v>
      </c>
      <c r="CF91">
        <f t="shared" si="42"/>
        <v>0</v>
      </c>
      <c r="CG91">
        <f t="shared" si="42"/>
        <v>0</v>
      </c>
      <c r="CH91">
        <f t="shared" si="42"/>
        <v>0</v>
      </c>
      <c r="CI91">
        <f t="shared" si="42"/>
        <v>0</v>
      </c>
      <c r="CJ91">
        <f t="shared" si="42"/>
        <v>0</v>
      </c>
      <c r="CK91">
        <f t="shared" si="42"/>
        <v>0</v>
      </c>
      <c r="CL91">
        <f t="shared" si="42"/>
        <v>0</v>
      </c>
      <c r="CM91">
        <f t="shared" si="42"/>
        <v>0</v>
      </c>
      <c r="CN91">
        <f t="shared" si="42"/>
        <v>0</v>
      </c>
      <c r="CO91">
        <f t="shared" si="42"/>
        <v>0</v>
      </c>
      <c r="CP91">
        <f t="shared" si="42"/>
        <v>0</v>
      </c>
      <c r="CQ91">
        <f t="shared" si="42"/>
        <v>0</v>
      </c>
      <c r="CR91">
        <f t="shared" si="42"/>
        <v>0</v>
      </c>
      <c r="CS91">
        <f t="shared" si="42"/>
        <v>0</v>
      </c>
      <c r="CT91">
        <f t="shared" si="42"/>
        <v>0</v>
      </c>
      <c r="CU91">
        <f t="shared" si="42"/>
        <v>0</v>
      </c>
    </row>
    <row r="92" spans="3:99" x14ac:dyDescent="0.3">
      <c r="C92" t="s">
        <v>14</v>
      </c>
      <c r="D92">
        <v>133</v>
      </c>
      <c r="E92">
        <v>275</v>
      </c>
      <c r="F92" t="s">
        <v>5</v>
      </c>
      <c r="G92" s="1">
        <f t="shared" si="9"/>
        <v>741</v>
      </c>
      <c r="H92">
        <f t="shared" ref="H92" si="48">H56+H21</f>
        <v>45</v>
      </c>
      <c r="I92">
        <f t="shared" si="11"/>
        <v>58</v>
      </c>
      <c r="J92">
        <f t="shared" si="44"/>
        <v>81</v>
      </c>
      <c r="K92">
        <f t="shared" si="44"/>
        <v>60</v>
      </c>
      <c r="L92">
        <f t="shared" si="44"/>
        <v>29</v>
      </c>
      <c r="M92">
        <f t="shared" si="44"/>
        <v>22</v>
      </c>
      <c r="N92">
        <f t="shared" si="44"/>
        <v>39</v>
      </c>
      <c r="O92">
        <f t="shared" si="44"/>
        <v>60</v>
      </c>
      <c r="P92">
        <f t="shared" si="44"/>
        <v>42</v>
      </c>
      <c r="Q92">
        <f t="shared" si="44"/>
        <v>34</v>
      </c>
      <c r="R92">
        <f t="shared" si="44"/>
        <v>24</v>
      </c>
      <c r="S92">
        <f t="shared" si="44"/>
        <v>6</v>
      </c>
      <c r="T92">
        <f t="shared" si="44"/>
        <v>10</v>
      </c>
      <c r="U92">
        <f t="shared" si="44"/>
        <v>21</v>
      </c>
      <c r="V92">
        <f t="shared" si="44"/>
        <v>0</v>
      </c>
      <c r="W92">
        <f t="shared" si="44"/>
        <v>37</v>
      </c>
      <c r="X92">
        <f t="shared" si="44"/>
        <v>15</v>
      </c>
      <c r="Y92">
        <f t="shared" si="44"/>
        <v>15</v>
      </c>
      <c r="Z92">
        <f t="shared" si="44"/>
        <v>15</v>
      </c>
      <c r="AA92">
        <f t="shared" si="44"/>
        <v>0</v>
      </c>
      <c r="AB92">
        <f t="shared" si="44"/>
        <v>6</v>
      </c>
      <c r="AC92">
        <f t="shared" si="44"/>
        <v>4</v>
      </c>
      <c r="AD92">
        <f t="shared" si="44"/>
        <v>1</v>
      </c>
      <c r="AE92">
        <f t="shared" si="44"/>
        <v>0</v>
      </c>
      <c r="AF92">
        <f t="shared" si="44"/>
        <v>1</v>
      </c>
      <c r="AG92">
        <f t="shared" si="44"/>
        <v>0</v>
      </c>
      <c r="AH92">
        <f t="shared" si="44"/>
        <v>3</v>
      </c>
      <c r="AI92">
        <f t="shared" si="44"/>
        <v>5</v>
      </c>
      <c r="AJ92">
        <f t="shared" si="44"/>
        <v>1</v>
      </c>
      <c r="AK92">
        <f t="shared" si="44"/>
        <v>0</v>
      </c>
      <c r="AL92">
        <f t="shared" si="44"/>
        <v>22</v>
      </c>
      <c r="AM92">
        <f t="shared" si="44"/>
        <v>50</v>
      </c>
      <c r="AN92">
        <f t="shared" si="44"/>
        <v>4</v>
      </c>
      <c r="AO92">
        <f t="shared" si="44"/>
        <v>0</v>
      </c>
      <c r="AP92">
        <f t="shared" si="44"/>
        <v>0</v>
      </c>
      <c r="AQ92">
        <f t="shared" si="44"/>
        <v>0</v>
      </c>
      <c r="AR92">
        <f t="shared" ref="AR92" si="49">AR56+AR21</f>
        <v>0</v>
      </c>
      <c r="AS92">
        <f t="shared" si="42"/>
        <v>15</v>
      </c>
      <c r="AT92">
        <f t="shared" si="42"/>
        <v>0</v>
      </c>
      <c r="AU92">
        <f t="shared" si="42"/>
        <v>0</v>
      </c>
      <c r="AV92">
        <f t="shared" si="42"/>
        <v>6</v>
      </c>
      <c r="AW92">
        <f t="shared" si="42"/>
        <v>1</v>
      </c>
      <c r="AX92">
        <f t="shared" si="42"/>
        <v>6</v>
      </c>
      <c r="AY92">
        <f t="shared" si="42"/>
        <v>0</v>
      </c>
      <c r="AZ92">
        <f t="shared" si="42"/>
        <v>0</v>
      </c>
      <c r="BA92">
        <f t="shared" si="42"/>
        <v>3</v>
      </c>
      <c r="BB92">
        <f t="shared" si="42"/>
        <v>0</v>
      </c>
      <c r="BC92">
        <f t="shared" si="42"/>
        <v>0</v>
      </c>
      <c r="BD92">
        <f t="shared" si="42"/>
        <v>0</v>
      </c>
      <c r="BE92">
        <f t="shared" si="42"/>
        <v>0</v>
      </c>
      <c r="BF92">
        <f t="shared" si="42"/>
        <v>0</v>
      </c>
      <c r="BG92">
        <f t="shared" si="42"/>
        <v>0</v>
      </c>
      <c r="BH92">
        <f t="shared" si="42"/>
        <v>0</v>
      </c>
      <c r="BI92">
        <f t="shared" si="42"/>
        <v>0</v>
      </c>
      <c r="BJ92">
        <f t="shared" si="42"/>
        <v>0</v>
      </c>
      <c r="BK92">
        <f t="shared" si="42"/>
        <v>0</v>
      </c>
      <c r="BL92">
        <f t="shared" si="42"/>
        <v>0</v>
      </c>
      <c r="BM92">
        <f t="shared" si="42"/>
        <v>0</v>
      </c>
      <c r="BN92">
        <f t="shared" si="42"/>
        <v>0</v>
      </c>
      <c r="BO92">
        <f t="shared" si="42"/>
        <v>0</v>
      </c>
      <c r="BP92">
        <f t="shared" si="42"/>
        <v>0</v>
      </c>
      <c r="BQ92">
        <f t="shared" si="42"/>
        <v>0</v>
      </c>
      <c r="BR92">
        <f t="shared" si="42"/>
        <v>0</v>
      </c>
      <c r="BS92">
        <f t="shared" si="42"/>
        <v>0</v>
      </c>
      <c r="BT92">
        <f t="shared" si="42"/>
        <v>0</v>
      </c>
      <c r="BU92">
        <f t="shared" si="42"/>
        <v>0</v>
      </c>
      <c r="BV92">
        <f t="shared" si="42"/>
        <v>0</v>
      </c>
      <c r="BW92">
        <f t="shared" si="42"/>
        <v>0</v>
      </c>
      <c r="BX92">
        <f t="shared" si="42"/>
        <v>0</v>
      </c>
      <c r="BY92">
        <f t="shared" si="42"/>
        <v>0</v>
      </c>
      <c r="BZ92">
        <f t="shared" si="42"/>
        <v>0</v>
      </c>
      <c r="CA92">
        <f t="shared" si="42"/>
        <v>0</v>
      </c>
      <c r="CB92">
        <f t="shared" si="42"/>
        <v>0</v>
      </c>
      <c r="CC92">
        <f t="shared" si="42"/>
        <v>0</v>
      </c>
      <c r="CD92">
        <f t="shared" si="42"/>
        <v>0</v>
      </c>
      <c r="CE92">
        <f t="shared" si="42"/>
        <v>0</v>
      </c>
      <c r="CF92">
        <f t="shared" si="42"/>
        <v>0</v>
      </c>
      <c r="CG92">
        <f t="shared" si="42"/>
        <v>0</v>
      </c>
      <c r="CH92">
        <f t="shared" si="42"/>
        <v>0</v>
      </c>
      <c r="CI92">
        <f t="shared" si="42"/>
        <v>0</v>
      </c>
      <c r="CJ92">
        <f t="shared" si="42"/>
        <v>0</v>
      </c>
      <c r="CK92">
        <f t="shared" si="42"/>
        <v>0</v>
      </c>
      <c r="CL92">
        <f t="shared" si="42"/>
        <v>0</v>
      </c>
      <c r="CM92">
        <f t="shared" si="42"/>
        <v>0</v>
      </c>
      <c r="CN92">
        <f t="shared" si="42"/>
        <v>0</v>
      </c>
      <c r="CO92">
        <f t="shared" si="42"/>
        <v>0</v>
      </c>
      <c r="CP92">
        <f t="shared" si="42"/>
        <v>0</v>
      </c>
      <c r="CQ92">
        <f t="shared" si="42"/>
        <v>0</v>
      </c>
      <c r="CR92">
        <f t="shared" si="42"/>
        <v>0</v>
      </c>
      <c r="CS92">
        <f t="shared" si="42"/>
        <v>0</v>
      </c>
      <c r="CT92">
        <f t="shared" si="42"/>
        <v>0</v>
      </c>
      <c r="CU92">
        <f t="shared" si="42"/>
        <v>0</v>
      </c>
    </row>
    <row r="93" spans="3:99" x14ac:dyDescent="0.3">
      <c r="C93" t="s">
        <v>15</v>
      </c>
      <c r="D93">
        <v>276</v>
      </c>
      <c r="E93">
        <v>330</v>
      </c>
      <c r="F93" t="s">
        <v>5</v>
      </c>
      <c r="G93" s="1">
        <f t="shared" si="9"/>
        <v>16</v>
      </c>
      <c r="H93">
        <f t="shared" ref="H93" si="50">H57+H22</f>
        <v>0</v>
      </c>
      <c r="I93">
        <f t="shared" si="11"/>
        <v>0</v>
      </c>
      <c r="J93">
        <f t="shared" si="44"/>
        <v>0</v>
      </c>
      <c r="K93">
        <f t="shared" si="44"/>
        <v>0</v>
      </c>
      <c r="L93">
        <f t="shared" si="44"/>
        <v>0</v>
      </c>
      <c r="M93">
        <f t="shared" si="44"/>
        <v>3</v>
      </c>
      <c r="N93">
        <f t="shared" si="44"/>
        <v>0</v>
      </c>
      <c r="O93">
        <f t="shared" si="44"/>
        <v>3</v>
      </c>
      <c r="P93">
        <f t="shared" si="44"/>
        <v>0</v>
      </c>
      <c r="Q93">
        <f t="shared" si="44"/>
        <v>0</v>
      </c>
      <c r="R93">
        <f t="shared" si="44"/>
        <v>10</v>
      </c>
      <c r="S93">
        <f t="shared" si="44"/>
        <v>0</v>
      </c>
      <c r="T93">
        <f t="shared" si="44"/>
        <v>0</v>
      </c>
      <c r="U93">
        <f t="shared" si="44"/>
        <v>0</v>
      </c>
      <c r="V93">
        <f t="shared" si="44"/>
        <v>0</v>
      </c>
      <c r="W93">
        <f t="shared" si="44"/>
        <v>0</v>
      </c>
      <c r="X93">
        <f t="shared" si="44"/>
        <v>0</v>
      </c>
      <c r="Y93">
        <f t="shared" si="44"/>
        <v>0</v>
      </c>
      <c r="Z93">
        <f t="shared" si="44"/>
        <v>0</v>
      </c>
      <c r="AA93">
        <f t="shared" si="44"/>
        <v>0</v>
      </c>
      <c r="AB93">
        <f t="shared" si="44"/>
        <v>0</v>
      </c>
      <c r="AC93">
        <f t="shared" si="44"/>
        <v>0</v>
      </c>
      <c r="AD93">
        <f t="shared" si="44"/>
        <v>0</v>
      </c>
      <c r="AE93">
        <f t="shared" si="44"/>
        <v>0</v>
      </c>
      <c r="AF93">
        <f t="shared" si="44"/>
        <v>0</v>
      </c>
      <c r="AG93">
        <f t="shared" si="44"/>
        <v>0</v>
      </c>
      <c r="AH93">
        <f t="shared" si="44"/>
        <v>0</v>
      </c>
      <c r="AI93">
        <f t="shared" si="44"/>
        <v>0</v>
      </c>
      <c r="AJ93">
        <f t="shared" si="44"/>
        <v>0</v>
      </c>
      <c r="AK93">
        <f t="shared" si="44"/>
        <v>0</v>
      </c>
      <c r="AL93">
        <f t="shared" si="44"/>
        <v>0</v>
      </c>
      <c r="AM93">
        <f t="shared" si="44"/>
        <v>0</v>
      </c>
      <c r="AN93">
        <f t="shared" si="44"/>
        <v>0</v>
      </c>
      <c r="AO93">
        <f t="shared" si="44"/>
        <v>0</v>
      </c>
      <c r="AP93">
        <f t="shared" si="44"/>
        <v>0</v>
      </c>
      <c r="AQ93">
        <f t="shared" si="44"/>
        <v>0</v>
      </c>
      <c r="AR93">
        <f t="shared" ref="AR93" si="51">AR57+AR22</f>
        <v>0</v>
      </c>
      <c r="AS93">
        <f t="shared" si="42"/>
        <v>0</v>
      </c>
      <c r="AT93">
        <f t="shared" si="42"/>
        <v>0</v>
      </c>
      <c r="AU93">
        <f t="shared" si="42"/>
        <v>0</v>
      </c>
      <c r="AV93">
        <f t="shared" si="42"/>
        <v>0</v>
      </c>
      <c r="AW93">
        <f t="shared" si="42"/>
        <v>0</v>
      </c>
      <c r="AX93">
        <f t="shared" si="42"/>
        <v>0</v>
      </c>
      <c r="AY93">
        <f t="shared" si="42"/>
        <v>0</v>
      </c>
      <c r="AZ93">
        <f t="shared" si="42"/>
        <v>0</v>
      </c>
      <c r="BA93">
        <f t="shared" si="42"/>
        <v>0</v>
      </c>
      <c r="BB93">
        <f t="shared" si="42"/>
        <v>0</v>
      </c>
      <c r="BC93">
        <f t="shared" si="42"/>
        <v>0</v>
      </c>
      <c r="BD93">
        <f t="shared" si="42"/>
        <v>0</v>
      </c>
      <c r="BE93">
        <f t="shared" si="42"/>
        <v>0</v>
      </c>
      <c r="BF93">
        <f t="shared" si="42"/>
        <v>0</v>
      </c>
      <c r="BG93">
        <f t="shared" si="42"/>
        <v>0</v>
      </c>
      <c r="BH93">
        <f t="shared" si="42"/>
        <v>0</v>
      </c>
      <c r="BI93">
        <f t="shared" si="42"/>
        <v>0</v>
      </c>
      <c r="BJ93">
        <f t="shared" si="42"/>
        <v>0</v>
      </c>
      <c r="BK93">
        <f t="shared" si="42"/>
        <v>0</v>
      </c>
      <c r="BL93">
        <f t="shared" si="42"/>
        <v>0</v>
      </c>
      <c r="BM93">
        <f t="shared" si="42"/>
        <v>0</v>
      </c>
      <c r="BN93">
        <f t="shared" si="42"/>
        <v>0</v>
      </c>
      <c r="BO93">
        <f t="shared" si="42"/>
        <v>0</v>
      </c>
      <c r="BP93">
        <f t="shared" si="42"/>
        <v>0</v>
      </c>
      <c r="BQ93">
        <f t="shared" si="42"/>
        <v>0</v>
      </c>
      <c r="BR93">
        <f t="shared" si="42"/>
        <v>0</v>
      </c>
      <c r="BS93">
        <f t="shared" si="42"/>
        <v>0</v>
      </c>
      <c r="BT93">
        <f t="shared" si="42"/>
        <v>0</v>
      </c>
      <c r="BU93">
        <f t="shared" si="42"/>
        <v>0</v>
      </c>
      <c r="BV93">
        <f t="shared" si="42"/>
        <v>0</v>
      </c>
      <c r="BW93">
        <f t="shared" si="42"/>
        <v>0</v>
      </c>
      <c r="BX93">
        <f t="shared" si="42"/>
        <v>0</v>
      </c>
      <c r="BY93">
        <f t="shared" si="42"/>
        <v>0</v>
      </c>
      <c r="BZ93">
        <f t="shared" si="42"/>
        <v>0</v>
      </c>
      <c r="CA93">
        <f t="shared" si="42"/>
        <v>0</v>
      </c>
      <c r="CB93">
        <f t="shared" si="42"/>
        <v>0</v>
      </c>
      <c r="CC93">
        <f t="shared" si="42"/>
        <v>0</v>
      </c>
      <c r="CD93">
        <f t="shared" si="42"/>
        <v>0</v>
      </c>
      <c r="CE93">
        <f t="shared" si="42"/>
        <v>0</v>
      </c>
      <c r="CF93">
        <f t="shared" si="42"/>
        <v>0</v>
      </c>
      <c r="CG93">
        <f t="shared" si="42"/>
        <v>0</v>
      </c>
      <c r="CH93">
        <f t="shared" si="42"/>
        <v>0</v>
      </c>
      <c r="CI93">
        <f t="shared" si="42"/>
        <v>0</v>
      </c>
      <c r="CJ93">
        <f t="shared" si="42"/>
        <v>0</v>
      </c>
      <c r="CK93">
        <f t="shared" ref="AS93:CU97" si="52">CK57+CK22</f>
        <v>0</v>
      </c>
      <c r="CL93">
        <f t="shared" si="52"/>
        <v>0</v>
      </c>
      <c r="CM93">
        <f t="shared" si="52"/>
        <v>0</v>
      </c>
      <c r="CN93">
        <f t="shared" si="52"/>
        <v>0</v>
      </c>
      <c r="CO93">
        <f t="shared" si="52"/>
        <v>0</v>
      </c>
      <c r="CP93">
        <f t="shared" si="52"/>
        <v>0</v>
      </c>
      <c r="CQ93">
        <f t="shared" si="52"/>
        <v>0</v>
      </c>
      <c r="CR93">
        <f t="shared" si="52"/>
        <v>0</v>
      </c>
      <c r="CS93">
        <f t="shared" si="52"/>
        <v>0</v>
      </c>
      <c r="CT93">
        <f t="shared" si="52"/>
        <v>0</v>
      </c>
      <c r="CU93">
        <f t="shared" si="52"/>
        <v>0</v>
      </c>
    </row>
    <row r="94" spans="3:99" x14ac:dyDescent="0.3">
      <c r="C94" t="s">
        <v>16</v>
      </c>
      <c r="D94">
        <v>331</v>
      </c>
      <c r="E94">
        <v>500</v>
      </c>
      <c r="F94" t="s">
        <v>5</v>
      </c>
      <c r="G94" s="1">
        <f t="shared" si="9"/>
        <v>0</v>
      </c>
      <c r="H94">
        <f t="shared" ref="H94" si="53">H58+H23</f>
        <v>0</v>
      </c>
      <c r="I94">
        <f t="shared" si="11"/>
        <v>0</v>
      </c>
      <c r="J94">
        <f t="shared" si="44"/>
        <v>0</v>
      </c>
      <c r="K94">
        <f t="shared" si="44"/>
        <v>0</v>
      </c>
      <c r="L94">
        <f t="shared" si="44"/>
        <v>0</v>
      </c>
      <c r="M94">
        <f t="shared" si="44"/>
        <v>0</v>
      </c>
      <c r="N94">
        <f t="shared" si="44"/>
        <v>0</v>
      </c>
      <c r="O94">
        <f t="shared" si="44"/>
        <v>0</v>
      </c>
      <c r="P94">
        <f t="shared" si="44"/>
        <v>0</v>
      </c>
      <c r="Q94">
        <f t="shared" si="44"/>
        <v>0</v>
      </c>
      <c r="R94">
        <f t="shared" si="44"/>
        <v>0</v>
      </c>
      <c r="S94">
        <f t="shared" si="44"/>
        <v>0</v>
      </c>
      <c r="T94">
        <f t="shared" si="44"/>
        <v>0</v>
      </c>
      <c r="U94">
        <f t="shared" si="44"/>
        <v>0</v>
      </c>
      <c r="V94">
        <f t="shared" si="44"/>
        <v>0</v>
      </c>
      <c r="W94">
        <f t="shared" si="44"/>
        <v>0</v>
      </c>
      <c r="X94">
        <f t="shared" si="44"/>
        <v>0</v>
      </c>
      <c r="Y94">
        <f t="shared" si="44"/>
        <v>0</v>
      </c>
      <c r="Z94">
        <f t="shared" si="44"/>
        <v>0</v>
      </c>
      <c r="AA94">
        <f t="shared" si="44"/>
        <v>0</v>
      </c>
      <c r="AB94">
        <f t="shared" si="44"/>
        <v>0</v>
      </c>
      <c r="AC94">
        <f t="shared" si="44"/>
        <v>0</v>
      </c>
      <c r="AD94">
        <f t="shared" si="44"/>
        <v>0</v>
      </c>
      <c r="AE94">
        <f t="shared" si="44"/>
        <v>0</v>
      </c>
      <c r="AF94">
        <f t="shared" si="44"/>
        <v>0</v>
      </c>
      <c r="AG94">
        <f t="shared" si="44"/>
        <v>0</v>
      </c>
      <c r="AH94">
        <f t="shared" si="44"/>
        <v>0</v>
      </c>
      <c r="AI94">
        <f t="shared" si="44"/>
        <v>0</v>
      </c>
      <c r="AJ94">
        <f t="shared" si="44"/>
        <v>0</v>
      </c>
      <c r="AK94">
        <f t="shared" si="44"/>
        <v>0</v>
      </c>
      <c r="AL94">
        <f t="shared" si="44"/>
        <v>0</v>
      </c>
      <c r="AM94">
        <f t="shared" si="44"/>
        <v>0</v>
      </c>
      <c r="AN94">
        <f t="shared" si="44"/>
        <v>0</v>
      </c>
      <c r="AO94">
        <f t="shared" si="44"/>
        <v>0</v>
      </c>
      <c r="AP94">
        <f t="shared" si="44"/>
        <v>0</v>
      </c>
      <c r="AQ94">
        <f t="shared" si="44"/>
        <v>0</v>
      </c>
      <c r="AR94">
        <f t="shared" ref="AR94" si="54">AR58+AR23</f>
        <v>0</v>
      </c>
      <c r="AS94">
        <f t="shared" si="52"/>
        <v>0</v>
      </c>
      <c r="AT94">
        <f t="shared" si="52"/>
        <v>0</v>
      </c>
      <c r="AU94">
        <f t="shared" si="52"/>
        <v>0</v>
      </c>
      <c r="AV94">
        <f t="shared" si="52"/>
        <v>0</v>
      </c>
      <c r="AW94">
        <f t="shared" si="52"/>
        <v>0</v>
      </c>
      <c r="AX94">
        <f t="shared" si="52"/>
        <v>0</v>
      </c>
      <c r="AY94">
        <f t="shared" si="52"/>
        <v>0</v>
      </c>
      <c r="AZ94">
        <f t="shared" si="52"/>
        <v>0</v>
      </c>
      <c r="BA94">
        <f t="shared" si="52"/>
        <v>0</v>
      </c>
      <c r="BB94">
        <f t="shared" si="52"/>
        <v>0</v>
      </c>
      <c r="BC94">
        <f t="shared" si="52"/>
        <v>0</v>
      </c>
      <c r="BD94">
        <f t="shared" si="52"/>
        <v>0</v>
      </c>
      <c r="BE94">
        <f t="shared" si="52"/>
        <v>0</v>
      </c>
      <c r="BF94">
        <f t="shared" si="52"/>
        <v>0</v>
      </c>
      <c r="BG94">
        <f t="shared" si="52"/>
        <v>0</v>
      </c>
      <c r="BH94">
        <f t="shared" si="52"/>
        <v>0</v>
      </c>
      <c r="BI94">
        <f t="shared" si="52"/>
        <v>0</v>
      </c>
      <c r="BJ94">
        <f t="shared" si="52"/>
        <v>0</v>
      </c>
      <c r="BK94">
        <f t="shared" si="52"/>
        <v>0</v>
      </c>
      <c r="BL94">
        <f t="shared" si="52"/>
        <v>0</v>
      </c>
      <c r="BM94">
        <f t="shared" si="52"/>
        <v>0</v>
      </c>
      <c r="BN94">
        <f t="shared" si="52"/>
        <v>0</v>
      </c>
      <c r="BO94">
        <f t="shared" si="52"/>
        <v>0</v>
      </c>
      <c r="BP94">
        <f t="shared" si="52"/>
        <v>0</v>
      </c>
      <c r="BQ94">
        <f t="shared" si="52"/>
        <v>0</v>
      </c>
      <c r="BR94">
        <f t="shared" si="52"/>
        <v>0</v>
      </c>
      <c r="BS94">
        <f t="shared" si="52"/>
        <v>0</v>
      </c>
      <c r="BT94">
        <f t="shared" si="52"/>
        <v>0</v>
      </c>
      <c r="BU94">
        <f t="shared" si="52"/>
        <v>0</v>
      </c>
      <c r="BV94">
        <f t="shared" si="52"/>
        <v>0</v>
      </c>
      <c r="BW94">
        <f t="shared" si="52"/>
        <v>0</v>
      </c>
      <c r="BX94">
        <f t="shared" si="52"/>
        <v>0</v>
      </c>
      <c r="BY94">
        <f t="shared" si="52"/>
        <v>0</v>
      </c>
      <c r="BZ94">
        <f t="shared" si="52"/>
        <v>0</v>
      </c>
      <c r="CA94">
        <f t="shared" si="52"/>
        <v>0</v>
      </c>
      <c r="CB94">
        <f t="shared" si="52"/>
        <v>0</v>
      </c>
      <c r="CC94">
        <f t="shared" si="52"/>
        <v>0</v>
      </c>
      <c r="CD94">
        <f t="shared" si="52"/>
        <v>0</v>
      </c>
      <c r="CE94">
        <f t="shared" si="52"/>
        <v>0</v>
      </c>
      <c r="CF94">
        <f t="shared" si="52"/>
        <v>0</v>
      </c>
      <c r="CG94">
        <f t="shared" si="52"/>
        <v>0</v>
      </c>
      <c r="CH94">
        <f t="shared" si="52"/>
        <v>0</v>
      </c>
      <c r="CI94">
        <f t="shared" si="52"/>
        <v>0</v>
      </c>
      <c r="CJ94">
        <f t="shared" si="52"/>
        <v>0</v>
      </c>
      <c r="CK94">
        <f t="shared" si="52"/>
        <v>0</v>
      </c>
      <c r="CL94">
        <f t="shared" si="52"/>
        <v>0</v>
      </c>
      <c r="CM94">
        <f t="shared" si="52"/>
        <v>0</v>
      </c>
      <c r="CN94">
        <f t="shared" si="52"/>
        <v>0</v>
      </c>
      <c r="CO94">
        <f t="shared" si="52"/>
        <v>0</v>
      </c>
      <c r="CP94">
        <f t="shared" si="52"/>
        <v>0</v>
      </c>
      <c r="CQ94">
        <f t="shared" si="52"/>
        <v>0</v>
      </c>
      <c r="CR94">
        <f t="shared" si="52"/>
        <v>0</v>
      </c>
      <c r="CS94">
        <f t="shared" si="52"/>
        <v>0</v>
      </c>
      <c r="CT94">
        <f t="shared" si="52"/>
        <v>0</v>
      </c>
      <c r="CU94">
        <f t="shared" si="52"/>
        <v>0</v>
      </c>
    </row>
    <row r="95" spans="3:99" x14ac:dyDescent="0.3">
      <c r="C95" t="s">
        <v>17</v>
      </c>
      <c r="D95">
        <v>501</v>
      </c>
      <c r="E95">
        <v>99999</v>
      </c>
      <c r="F95" t="s">
        <v>5</v>
      </c>
      <c r="G95" s="1">
        <f t="shared" si="9"/>
        <v>0</v>
      </c>
      <c r="H95">
        <f t="shared" ref="H95" si="55">H59+H24</f>
        <v>0</v>
      </c>
      <c r="I95">
        <f t="shared" si="11"/>
        <v>0</v>
      </c>
      <c r="J95">
        <f t="shared" si="44"/>
        <v>0</v>
      </c>
      <c r="K95">
        <f t="shared" si="44"/>
        <v>0</v>
      </c>
      <c r="L95">
        <f t="shared" si="44"/>
        <v>0</v>
      </c>
      <c r="M95">
        <f t="shared" si="44"/>
        <v>0</v>
      </c>
      <c r="N95">
        <f t="shared" si="44"/>
        <v>0</v>
      </c>
      <c r="O95">
        <f t="shared" si="44"/>
        <v>0</v>
      </c>
      <c r="P95">
        <f t="shared" si="44"/>
        <v>0</v>
      </c>
      <c r="Q95">
        <f t="shared" si="44"/>
        <v>0</v>
      </c>
      <c r="R95">
        <f t="shared" si="44"/>
        <v>0</v>
      </c>
      <c r="S95">
        <f t="shared" si="44"/>
        <v>0</v>
      </c>
      <c r="T95">
        <f t="shared" si="44"/>
        <v>0</v>
      </c>
      <c r="U95">
        <f t="shared" si="44"/>
        <v>0</v>
      </c>
      <c r="V95">
        <f t="shared" si="44"/>
        <v>0</v>
      </c>
      <c r="W95">
        <f t="shared" si="44"/>
        <v>0</v>
      </c>
      <c r="X95">
        <f t="shared" si="44"/>
        <v>0</v>
      </c>
      <c r="Y95">
        <f t="shared" si="44"/>
        <v>0</v>
      </c>
      <c r="Z95">
        <f t="shared" si="44"/>
        <v>0</v>
      </c>
      <c r="AA95">
        <f t="shared" si="44"/>
        <v>0</v>
      </c>
      <c r="AB95">
        <f t="shared" si="44"/>
        <v>0</v>
      </c>
      <c r="AC95">
        <f t="shared" si="44"/>
        <v>0</v>
      </c>
      <c r="AD95">
        <f t="shared" si="44"/>
        <v>0</v>
      </c>
      <c r="AE95">
        <f t="shared" si="44"/>
        <v>0</v>
      </c>
      <c r="AF95">
        <f t="shared" si="44"/>
        <v>0</v>
      </c>
      <c r="AG95">
        <f t="shared" si="44"/>
        <v>0</v>
      </c>
      <c r="AH95">
        <f t="shared" si="44"/>
        <v>0</v>
      </c>
      <c r="AI95">
        <f t="shared" si="44"/>
        <v>0</v>
      </c>
      <c r="AJ95">
        <f t="shared" si="44"/>
        <v>0</v>
      </c>
      <c r="AK95">
        <f t="shared" si="44"/>
        <v>0</v>
      </c>
      <c r="AL95">
        <f t="shared" si="44"/>
        <v>0</v>
      </c>
      <c r="AM95">
        <f t="shared" si="44"/>
        <v>0</v>
      </c>
      <c r="AN95">
        <f t="shared" si="44"/>
        <v>0</v>
      </c>
      <c r="AO95">
        <f t="shared" si="44"/>
        <v>0</v>
      </c>
      <c r="AP95">
        <f t="shared" si="44"/>
        <v>0</v>
      </c>
      <c r="AQ95">
        <f t="shared" si="44"/>
        <v>0</v>
      </c>
      <c r="AR95">
        <f t="shared" ref="AR95" si="56">AR59+AR24</f>
        <v>0</v>
      </c>
      <c r="AS95">
        <f t="shared" si="52"/>
        <v>0</v>
      </c>
      <c r="AT95">
        <f t="shared" si="52"/>
        <v>0</v>
      </c>
      <c r="AU95">
        <f t="shared" si="52"/>
        <v>0</v>
      </c>
      <c r="AV95">
        <f t="shared" si="52"/>
        <v>0</v>
      </c>
      <c r="AW95">
        <f t="shared" si="52"/>
        <v>0</v>
      </c>
      <c r="AX95">
        <f t="shared" si="52"/>
        <v>0</v>
      </c>
      <c r="AY95">
        <f t="shared" si="52"/>
        <v>0</v>
      </c>
      <c r="AZ95">
        <f t="shared" si="52"/>
        <v>0</v>
      </c>
      <c r="BA95">
        <f t="shared" si="52"/>
        <v>0</v>
      </c>
      <c r="BB95">
        <f t="shared" si="52"/>
        <v>0</v>
      </c>
      <c r="BC95">
        <f t="shared" si="52"/>
        <v>0</v>
      </c>
      <c r="BD95">
        <f t="shared" si="52"/>
        <v>0</v>
      </c>
      <c r="BE95">
        <f t="shared" si="52"/>
        <v>0</v>
      </c>
      <c r="BF95">
        <f t="shared" si="52"/>
        <v>0</v>
      </c>
      <c r="BG95">
        <f t="shared" si="52"/>
        <v>0</v>
      </c>
      <c r="BH95">
        <f t="shared" si="52"/>
        <v>0</v>
      </c>
      <c r="BI95">
        <f t="shared" si="52"/>
        <v>0</v>
      </c>
      <c r="BJ95">
        <f t="shared" si="52"/>
        <v>0</v>
      </c>
      <c r="BK95">
        <f t="shared" si="52"/>
        <v>0</v>
      </c>
      <c r="BL95">
        <f t="shared" si="52"/>
        <v>0</v>
      </c>
      <c r="BM95">
        <f t="shared" si="52"/>
        <v>0</v>
      </c>
      <c r="BN95">
        <f t="shared" si="52"/>
        <v>0</v>
      </c>
      <c r="BO95">
        <f t="shared" si="52"/>
        <v>0</v>
      </c>
      <c r="BP95">
        <f t="shared" si="52"/>
        <v>0</v>
      </c>
      <c r="BQ95">
        <f t="shared" si="52"/>
        <v>0</v>
      </c>
      <c r="BR95">
        <f t="shared" si="52"/>
        <v>0</v>
      </c>
      <c r="BS95">
        <f t="shared" si="52"/>
        <v>0</v>
      </c>
      <c r="BT95">
        <f t="shared" si="52"/>
        <v>0</v>
      </c>
      <c r="BU95">
        <f t="shared" si="52"/>
        <v>0</v>
      </c>
      <c r="BV95">
        <f t="shared" si="52"/>
        <v>0</v>
      </c>
      <c r="BW95">
        <f t="shared" si="52"/>
        <v>0</v>
      </c>
      <c r="BX95">
        <f t="shared" si="52"/>
        <v>0</v>
      </c>
      <c r="BY95">
        <f t="shared" si="52"/>
        <v>0</v>
      </c>
      <c r="BZ95">
        <f t="shared" si="52"/>
        <v>0</v>
      </c>
      <c r="CA95">
        <f t="shared" si="52"/>
        <v>0</v>
      </c>
      <c r="CB95">
        <f t="shared" si="52"/>
        <v>0</v>
      </c>
      <c r="CC95">
        <f t="shared" si="52"/>
        <v>0</v>
      </c>
      <c r="CD95">
        <f t="shared" si="52"/>
        <v>0</v>
      </c>
      <c r="CE95">
        <f t="shared" si="52"/>
        <v>0</v>
      </c>
      <c r="CF95">
        <f t="shared" si="52"/>
        <v>0</v>
      </c>
      <c r="CG95">
        <f t="shared" si="52"/>
        <v>0</v>
      </c>
      <c r="CH95">
        <f t="shared" si="52"/>
        <v>0</v>
      </c>
      <c r="CI95">
        <f t="shared" si="52"/>
        <v>0</v>
      </c>
      <c r="CJ95">
        <f t="shared" si="52"/>
        <v>0</v>
      </c>
      <c r="CK95">
        <f t="shared" si="52"/>
        <v>0</v>
      </c>
      <c r="CL95">
        <f t="shared" si="52"/>
        <v>0</v>
      </c>
      <c r="CM95">
        <f t="shared" si="52"/>
        <v>0</v>
      </c>
      <c r="CN95">
        <f t="shared" si="52"/>
        <v>0</v>
      </c>
      <c r="CO95">
        <f t="shared" si="52"/>
        <v>0</v>
      </c>
      <c r="CP95">
        <f t="shared" si="52"/>
        <v>0</v>
      </c>
      <c r="CQ95">
        <f t="shared" si="52"/>
        <v>0</v>
      </c>
      <c r="CR95">
        <f t="shared" si="52"/>
        <v>0</v>
      </c>
      <c r="CS95">
        <f t="shared" si="52"/>
        <v>0</v>
      </c>
      <c r="CT95">
        <f t="shared" si="52"/>
        <v>0</v>
      </c>
      <c r="CU95">
        <f t="shared" si="52"/>
        <v>0</v>
      </c>
    </row>
    <row r="96" spans="3:99" x14ac:dyDescent="0.3">
      <c r="C96" t="s">
        <v>18</v>
      </c>
      <c r="D96">
        <v>0</v>
      </c>
      <c r="E96">
        <v>33</v>
      </c>
      <c r="F96" t="s">
        <v>8</v>
      </c>
      <c r="G96" s="1">
        <f t="shared" si="9"/>
        <v>86</v>
      </c>
      <c r="H96">
        <f t="shared" ref="H96" si="57">H60+H25</f>
        <v>0</v>
      </c>
      <c r="I96">
        <f t="shared" si="11"/>
        <v>0</v>
      </c>
      <c r="J96">
        <f t="shared" si="44"/>
        <v>12</v>
      </c>
      <c r="K96">
        <f t="shared" si="44"/>
        <v>0</v>
      </c>
      <c r="L96">
        <f t="shared" si="44"/>
        <v>0</v>
      </c>
      <c r="M96">
        <f t="shared" si="44"/>
        <v>0</v>
      </c>
      <c r="N96">
        <f t="shared" si="44"/>
        <v>0</v>
      </c>
      <c r="O96">
        <f t="shared" si="44"/>
        <v>3</v>
      </c>
      <c r="P96">
        <f t="shared" si="44"/>
        <v>18</v>
      </c>
      <c r="Q96">
        <f t="shared" si="44"/>
        <v>0</v>
      </c>
      <c r="R96">
        <f t="shared" si="44"/>
        <v>0</v>
      </c>
      <c r="S96">
        <f t="shared" si="44"/>
        <v>1</v>
      </c>
      <c r="T96">
        <f t="shared" si="44"/>
        <v>42</v>
      </c>
      <c r="U96">
        <f t="shared" si="44"/>
        <v>0</v>
      </c>
      <c r="V96">
        <f t="shared" si="44"/>
        <v>0</v>
      </c>
      <c r="W96">
        <f t="shared" si="44"/>
        <v>0</v>
      </c>
      <c r="X96">
        <f t="shared" si="44"/>
        <v>0</v>
      </c>
      <c r="Y96">
        <f t="shared" si="44"/>
        <v>0</v>
      </c>
      <c r="Z96">
        <f t="shared" si="44"/>
        <v>0</v>
      </c>
      <c r="AA96">
        <f t="shared" si="44"/>
        <v>0</v>
      </c>
      <c r="AB96">
        <f t="shared" si="44"/>
        <v>3</v>
      </c>
      <c r="AC96">
        <f t="shared" si="44"/>
        <v>0</v>
      </c>
      <c r="AD96">
        <f t="shared" si="44"/>
        <v>0</v>
      </c>
      <c r="AE96">
        <f t="shared" si="44"/>
        <v>3</v>
      </c>
      <c r="AF96">
        <f t="shared" si="44"/>
        <v>0</v>
      </c>
      <c r="AG96">
        <f t="shared" si="44"/>
        <v>0</v>
      </c>
      <c r="AH96">
        <f t="shared" si="44"/>
        <v>0</v>
      </c>
      <c r="AI96">
        <f t="shared" si="44"/>
        <v>0</v>
      </c>
      <c r="AJ96">
        <f t="shared" si="44"/>
        <v>0</v>
      </c>
      <c r="AK96">
        <f t="shared" si="44"/>
        <v>0</v>
      </c>
      <c r="AL96">
        <f t="shared" si="44"/>
        <v>0</v>
      </c>
      <c r="AM96">
        <f t="shared" si="44"/>
        <v>0</v>
      </c>
      <c r="AN96">
        <f t="shared" si="44"/>
        <v>0</v>
      </c>
      <c r="AO96">
        <f t="shared" si="44"/>
        <v>0</v>
      </c>
      <c r="AP96">
        <f t="shared" si="44"/>
        <v>0</v>
      </c>
      <c r="AQ96">
        <f t="shared" si="44"/>
        <v>0</v>
      </c>
      <c r="AR96">
        <f t="shared" ref="AR96" si="58">AR60+AR25</f>
        <v>0</v>
      </c>
      <c r="AS96">
        <f t="shared" si="52"/>
        <v>2</v>
      </c>
      <c r="AT96">
        <f t="shared" si="52"/>
        <v>0</v>
      </c>
      <c r="AU96">
        <f t="shared" si="52"/>
        <v>0</v>
      </c>
      <c r="AV96">
        <f t="shared" si="52"/>
        <v>0</v>
      </c>
      <c r="AW96">
        <f t="shared" si="52"/>
        <v>0</v>
      </c>
      <c r="AX96">
        <f t="shared" si="52"/>
        <v>2</v>
      </c>
      <c r="AY96">
        <f t="shared" si="52"/>
        <v>0</v>
      </c>
      <c r="AZ96">
        <f t="shared" si="52"/>
        <v>0</v>
      </c>
      <c r="BA96">
        <f t="shared" si="52"/>
        <v>0</v>
      </c>
      <c r="BB96">
        <f t="shared" si="52"/>
        <v>0</v>
      </c>
      <c r="BC96">
        <f t="shared" si="52"/>
        <v>0</v>
      </c>
      <c r="BD96">
        <f t="shared" si="52"/>
        <v>0</v>
      </c>
      <c r="BE96">
        <f t="shared" si="52"/>
        <v>0</v>
      </c>
      <c r="BF96">
        <f t="shared" si="52"/>
        <v>0</v>
      </c>
      <c r="BG96">
        <f t="shared" si="52"/>
        <v>0</v>
      </c>
      <c r="BH96">
        <f t="shared" si="52"/>
        <v>0</v>
      </c>
      <c r="BI96">
        <f t="shared" si="52"/>
        <v>0</v>
      </c>
      <c r="BJ96">
        <f t="shared" si="52"/>
        <v>0</v>
      </c>
      <c r="BK96">
        <f t="shared" si="52"/>
        <v>0</v>
      </c>
      <c r="BL96">
        <f t="shared" si="52"/>
        <v>0</v>
      </c>
      <c r="BM96">
        <f t="shared" si="52"/>
        <v>0</v>
      </c>
      <c r="BN96">
        <f t="shared" si="52"/>
        <v>0</v>
      </c>
      <c r="BO96">
        <f t="shared" si="52"/>
        <v>0</v>
      </c>
      <c r="BP96">
        <f t="shared" si="52"/>
        <v>0</v>
      </c>
      <c r="BQ96">
        <f t="shared" si="52"/>
        <v>0</v>
      </c>
      <c r="BR96">
        <f t="shared" si="52"/>
        <v>0</v>
      </c>
      <c r="BS96">
        <f t="shared" si="52"/>
        <v>0</v>
      </c>
      <c r="BT96">
        <f t="shared" si="52"/>
        <v>0</v>
      </c>
      <c r="BU96">
        <f t="shared" si="52"/>
        <v>0</v>
      </c>
      <c r="BV96">
        <f t="shared" si="52"/>
        <v>0</v>
      </c>
      <c r="BW96">
        <f t="shared" si="52"/>
        <v>0</v>
      </c>
      <c r="BX96">
        <f t="shared" si="52"/>
        <v>0</v>
      </c>
      <c r="BY96">
        <f t="shared" si="52"/>
        <v>0</v>
      </c>
      <c r="BZ96">
        <f t="shared" si="52"/>
        <v>0</v>
      </c>
      <c r="CA96">
        <f t="shared" si="52"/>
        <v>0</v>
      </c>
      <c r="CB96">
        <f t="shared" si="52"/>
        <v>0</v>
      </c>
      <c r="CC96">
        <f t="shared" si="52"/>
        <v>0</v>
      </c>
      <c r="CD96">
        <f t="shared" si="52"/>
        <v>0</v>
      </c>
      <c r="CE96">
        <f t="shared" si="52"/>
        <v>0</v>
      </c>
      <c r="CF96">
        <f t="shared" si="52"/>
        <v>0</v>
      </c>
      <c r="CG96">
        <f t="shared" si="52"/>
        <v>0</v>
      </c>
      <c r="CH96">
        <f t="shared" si="52"/>
        <v>0</v>
      </c>
      <c r="CI96">
        <f t="shared" si="52"/>
        <v>0</v>
      </c>
      <c r="CJ96">
        <f t="shared" si="52"/>
        <v>0</v>
      </c>
      <c r="CK96">
        <f t="shared" si="52"/>
        <v>0</v>
      </c>
      <c r="CL96">
        <f t="shared" si="52"/>
        <v>0</v>
      </c>
      <c r="CM96">
        <f t="shared" si="52"/>
        <v>0</v>
      </c>
      <c r="CN96">
        <f t="shared" si="52"/>
        <v>0</v>
      </c>
      <c r="CO96">
        <f t="shared" si="52"/>
        <v>0</v>
      </c>
      <c r="CP96">
        <f t="shared" si="52"/>
        <v>0</v>
      </c>
      <c r="CQ96">
        <f t="shared" si="52"/>
        <v>0</v>
      </c>
      <c r="CR96">
        <f t="shared" si="52"/>
        <v>0</v>
      </c>
      <c r="CS96">
        <f t="shared" si="52"/>
        <v>0</v>
      </c>
      <c r="CT96">
        <f t="shared" si="52"/>
        <v>0</v>
      </c>
      <c r="CU96">
        <f t="shared" si="52"/>
        <v>0</v>
      </c>
    </row>
    <row r="97" spans="1:99" x14ac:dyDescent="0.3">
      <c r="C97" t="s">
        <v>19</v>
      </c>
      <c r="D97">
        <v>34</v>
      </c>
      <c r="E97">
        <v>66</v>
      </c>
      <c r="F97" t="s">
        <v>8</v>
      </c>
      <c r="G97" s="1">
        <f t="shared" si="9"/>
        <v>126</v>
      </c>
      <c r="H97">
        <f t="shared" ref="H97" si="59">H61+H26</f>
        <v>3</v>
      </c>
      <c r="I97">
        <f t="shared" si="11"/>
        <v>0</v>
      </c>
      <c r="J97">
        <f t="shared" si="44"/>
        <v>15</v>
      </c>
      <c r="K97">
        <f t="shared" si="44"/>
        <v>42</v>
      </c>
      <c r="L97">
        <f t="shared" si="44"/>
        <v>0</v>
      </c>
      <c r="M97">
        <f t="shared" si="44"/>
        <v>0</v>
      </c>
      <c r="N97">
        <f t="shared" si="44"/>
        <v>12</v>
      </c>
      <c r="O97">
        <f t="shared" si="44"/>
        <v>0</v>
      </c>
      <c r="P97">
        <f t="shared" si="44"/>
        <v>3</v>
      </c>
      <c r="Q97">
        <f t="shared" si="44"/>
        <v>0</v>
      </c>
      <c r="R97">
        <f t="shared" si="44"/>
        <v>5</v>
      </c>
      <c r="S97">
        <f t="shared" si="44"/>
        <v>1</v>
      </c>
      <c r="T97">
        <f t="shared" si="44"/>
        <v>0</v>
      </c>
      <c r="U97">
        <f t="shared" si="44"/>
        <v>3</v>
      </c>
      <c r="V97">
        <f t="shared" si="44"/>
        <v>2</v>
      </c>
      <c r="W97">
        <f t="shared" si="44"/>
        <v>4</v>
      </c>
      <c r="X97">
        <f t="shared" si="44"/>
        <v>3</v>
      </c>
      <c r="Y97">
        <f t="shared" si="44"/>
        <v>9</v>
      </c>
      <c r="Z97">
        <f t="shared" si="44"/>
        <v>1</v>
      </c>
      <c r="AA97">
        <f t="shared" si="44"/>
        <v>0</v>
      </c>
      <c r="AB97">
        <f t="shared" si="44"/>
        <v>0</v>
      </c>
      <c r="AC97">
        <f t="shared" si="44"/>
        <v>0</v>
      </c>
      <c r="AD97">
        <f t="shared" si="44"/>
        <v>0</v>
      </c>
      <c r="AE97">
        <f t="shared" si="44"/>
        <v>0</v>
      </c>
      <c r="AF97">
        <f t="shared" si="44"/>
        <v>0</v>
      </c>
      <c r="AG97">
        <f t="shared" si="44"/>
        <v>0</v>
      </c>
      <c r="AH97">
        <f t="shared" si="44"/>
        <v>3</v>
      </c>
      <c r="AI97">
        <f t="shared" si="44"/>
        <v>0</v>
      </c>
      <c r="AJ97">
        <f t="shared" si="44"/>
        <v>0</v>
      </c>
      <c r="AK97">
        <f t="shared" si="44"/>
        <v>6</v>
      </c>
      <c r="AL97">
        <f t="shared" si="44"/>
        <v>0</v>
      </c>
      <c r="AM97">
        <f t="shared" si="44"/>
        <v>0</v>
      </c>
      <c r="AN97">
        <f t="shared" si="44"/>
        <v>0</v>
      </c>
      <c r="AO97">
        <f t="shared" si="44"/>
        <v>6</v>
      </c>
      <c r="AP97">
        <f t="shared" ref="J97:AQ102" si="60">AP61+AP26</f>
        <v>2</v>
      </c>
      <c r="AQ97">
        <f t="shared" si="60"/>
        <v>0</v>
      </c>
      <c r="AR97">
        <f t="shared" ref="AR97" si="61">AR61+AR26</f>
        <v>0</v>
      </c>
      <c r="AS97">
        <f t="shared" si="52"/>
        <v>0</v>
      </c>
      <c r="AT97">
        <f t="shared" si="52"/>
        <v>0</v>
      </c>
      <c r="AU97">
        <f t="shared" si="52"/>
        <v>0</v>
      </c>
      <c r="AV97">
        <f t="shared" si="52"/>
        <v>3</v>
      </c>
      <c r="AW97">
        <f t="shared" si="52"/>
        <v>3</v>
      </c>
      <c r="AX97">
        <f t="shared" si="52"/>
        <v>0</v>
      </c>
      <c r="AY97">
        <f t="shared" si="52"/>
        <v>0</v>
      </c>
      <c r="AZ97">
        <f t="shared" si="52"/>
        <v>0</v>
      </c>
      <c r="BA97">
        <f t="shared" si="52"/>
        <v>0</v>
      </c>
      <c r="BB97">
        <f t="shared" si="52"/>
        <v>0</v>
      </c>
      <c r="BC97">
        <f t="shared" si="52"/>
        <v>0</v>
      </c>
      <c r="BD97">
        <f t="shared" si="52"/>
        <v>0</v>
      </c>
      <c r="BE97">
        <f t="shared" si="52"/>
        <v>0</v>
      </c>
      <c r="BF97">
        <f t="shared" si="52"/>
        <v>0</v>
      </c>
      <c r="BG97">
        <f t="shared" si="52"/>
        <v>0</v>
      </c>
      <c r="BH97">
        <f t="shared" si="52"/>
        <v>0</v>
      </c>
      <c r="BI97">
        <f t="shared" si="52"/>
        <v>0</v>
      </c>
      <c r="BJ97">
        <f t="shared" si="52"/>
        <v>0</v>
      </c>
      <c r="BK97">
        <f t="shared" si="52"/>
        <v>0</v>
      </c>
      <c r="BL97">
        <f t="shared" si="52"/>
        <v>0</v>
      </c>
      <c r="BM97">
        <f t="shared" si="52"/>
        <v>0</v>
      </c>
      <c r="BN97">
        <f t="shared" si="52"/>
        <v>0</v>
      </c>
      <c r="BO97">
        <f t="shared" si="52"/>
        <v>0</v>
      </c>
      <c r="BP97">
        <f t="shared" si="52"/>
        <v>0</v>
      </c>
      <c r="BQ97">
        <f t="shared" si="52"/>
        <v>0</v>
      </c>
      <c r="BR97">
        <f t="shared" si="52"/>
        <v>0</v>
      </c>
      <c r="BS97">
        <f t="shared" si="52"/>
        <v>0</v>
      </c>
      <c r="BT97">
        <f t="shared" si="52"/>
        <v>0</v>
      </c>
      <c r="BU97">
        <f t="shared" si="52"/>
        <v>0</v>
      </c>
      <c r="BV97">
        <f t="shared" si="52"/>
        <v>0</v>
      </c>
      <c r="BW97">
        <f t="shared" si="52"/>
        <v>0</v>
      </c>
      <c r="BX97">
        <f t="shared" si="52"/>
        <v>0</v>
      </c>
      <c r="BY97">
        <f t="shared" si="52"/>
        <v>0</v>
      </c>
      <c r="BZ97">
        <f t="shared" si="52"/>
        <v>0</v>
      </c>
      <c r="CA97">
        <f t="shared" si="52"/>
        <v>0</v>
      </c>
      <c r="CB97">
        <f t="shared" si="52"/>
        <v>0</v>
      </c>
      <c r="CC97">
        <f t="shared" si="52"/>
        <v>0</v>
      </c>
      <c r="CD97">
        <f t="shared" si="52"/>
        <v>0</v>
      </c>
      <c r="CE97">
        <f t="shared" si="52"/>
        <v>0</v>
      </c>
      <c r="CF97">
        <f t="shared" si="52"/>
        <v>0</v>
      </c>
      <c r="CG97">
        <f t="shared" si="52"/>
        <v>0</v>
      </c>
      <c r="CH97">
        <f t="shared" si="52"/>
        <v>0</v>
      </c>
      <c r="CI97">
        <f t="shared" si="52"/>
        <v>0</v>
      </c>
      <c r="CJ97">
        <f t="shared" si="52"/>
        <v>0</v>
      </c>
      <c r="CK97">
        <f t="shared" si="52"/>
        <v>0</v>
      </c>
      <c r="CL97">
        <f t="shared" si="52"/>
        <v>0</v>
      </c>
      <c r="CM97">
        <f t="shared" si="52"/>
        <v>0</v>
      </c>
      <c r="CN97">
        <f t="shared" si="52"/>
        <v>0</v>
      </c>
      <c r="CO97">
        <f t="shared" si="52"/>
        <v>0</v>
      </c>
      <c r="CP97">
        <f t="shared" si="52"/>
        <v>0</v>
      </c>
      <c r="CQ97">
        <f t="shared" si="52"/>
        <v>0</v>
      </c>
      <c r="CR97">
        <f t="shared" si="52"/>
        <v>0</v>
      </c>
      <c r="CS97">
        <f t="shared" si="52"/>
        <v>0</v>
      </c>
      <c r="CT97">
        <f t="shared" si="52"/>
        <v>0</v>
      </c>
      <c r="CU97">
        <f t="shared" si="52"/>
        <v>0</v>
      </c>
    </row>
    <row r="98" spans="1:99" x14ac:dyDescent="0.3">
      <c r="C98" t="s">
        <v>20</v>
      </c>
      <c r="D98">
        <v>67</v>
      </c>
      <c r="E98">
        <v>132</v>
      </c>
      <c r="F98" t="s">
        <v>8</v>
      </c>
      <c r="G98" s="1">
        <f t="shared" si="9"/>
        <v>1720</v>
      </c>
      <c r="H98">
        <f t="shared" ref="H98" si="62">H62+H27</f>
        <v>48</v>
      </c>
      <c r="I98">
        <f t="shared" si="11"/>
        <v>244</v>
      </c>
      <c r="J98">
        <f t="shared" si="60"/>
        <v>178</v>
      </c>
      <c r="K98">
        <f t="shared" si="60"/>
        <v>111</v>
      </c>
      <c r="L98">
        <f t="shared" si="60"/>
        <v>42</v>
      </c>
      <c r="M98">
        <f t="shared" si="60"/>
        <v>109</v>
      </c>
      <c r="N98">
        <f t="shared" si="60"/>
        <v>118</v>
      </c>
      <c r="O98">
        <f t="shared" si="60"/>
        <v>42</v>
      </c>
      <c r="P98">
        <f t="shared" si="60"/>
        <v>32</v>
      </c>
      <c r="Q98">
        <f t="shared" si="60"/>
        <v>69</v>
      </c>
      <c r="R98">
        <f t="shared" si="60"/>
        <v>63</v>
      </c>
      <c r="S98">
        <f t="shared" si="60"/>
        <v>12</v>
      </c>
      <c r="T98">
        <f t="shared" si="60"/>
        <v>15</v>
      </c>
      <c r="U98">
        <f t="shared" si="60"/>
        <v>9</v>
      </c>
      <c r="V98">
        <f t="shared" si="60"/>
        <v>70</v>
      </c>
      <c r="W98">
        <f t="shared" si="60"/>
        <v>52</v>
      </c>
      <c r="X98">
        <f t="shared" si="60"/>
        <v>32</v>
      </c>
      <c r="Y98">
        <f t="shared" si="60"/>
        <v>49</v>
      </c>
      <c r="Z98">
        <f t="shared" si="60"/>
        <v>19</v>
      </c>
      <c r="AA98">
        <f t="shared" si="60"/>
        <v>0</v>
      </c>
      <c r="AB98">
        <f t="shared" si="60"/>
        <v>25</v>
      </c>
      <c r="AC98">
        <f t="shared" si="60"/>
        <v>1</v>
      </c>
      <c r="AD98">
        <f t="shared" si="60"/>
        <v>5</v>
      </c>
      <c r="AE98">
        <f t="shared" si="60"/>
        <v>12</v>
      </c>
      <c r="AF98">
        <f t="shared" si="60"/>
        <v>15</v>
      </c>
      <c r="AG98">
        <f t="shared" si="60"/>
        <v>0</v>
      </c>
      <c r="AH98">
        <f t="shared" si="60"/>
        <v>18</v>
      </c>
      <c r="AI98">
        <f t="shared" si="60"/>
        <v>8</v>
      </c>
      <c r="AJ98">
        <f t="shared" si="60"/>
        <v>33</v>
      </c>
      <c r="AK98">
        <f t="shared" si="60"/>
        <v>26</v>
      </c>
      <c r="AL98">
        <f t="shared" si="60"/>
        <v>57</v>
      </c>
      <c r="AM98">
        <f t="shared" si="60"/>
        <v>45</v>
      </c>
      <c r="AN98">
        <f t="shared" si="60"/>
        <v>31</v>
      </c>
      <c r="AO98">
        <f t="shared" si="60"/>
        <v>11</v>
      </c>
      <c r="AP98">
        <f t="shared" si="60"/>
        <v>15</v>
      </c>
      <c r="AQ98">
        <f t="shared" si="60"/>
        <v>6</v>
      </c>
      <c r="AR98">
        <f t="shared" ref="AR98:CU98" si="63">AR62+AR27</f>
        <v>36</v>
      </c>
      <c r="AS98">
        <f t="shared" si="63"/>
        <v>12</v>
      </c>
      <c r="AT98">
        <f t="shared" si="63"/>
        <v>0</v>
      </c>
      <c r="AU98">
        <f t="shared" si="63"/>
        <v>14</v>
      </c>
      <c r="AV98">
        <f t="shared" si="63"/>
        <v>8</v>
      </c>
      <c r="AW98">
        <f t="shared" si="63"/>
        <v>0</v>
      </c>
      <c r="AX98">
        <f t="shared" si="63"/>
        <v>0</v>
      </c>
      <c r="AY98">
        <f t="shared" si="63"/>
        <v>0</v>
      </c>
      <c r="AZ98">
        <f t="shared" si="63"/>
        <v>3</v>
      </c>
      <c r="BA98">
        <f t="shared" si="63"/>
        <v>1</v>
      </c>
      <c r="BB98">
        <f t="shared" si="63"/>
        <v>6</v>
      </c>
      <c r="BC98">
        <f t="shared" si="63"/>
        <v>8</v>
      </c>
      <c r="BD98">
        <f t="shared" si="63"/>
        <v>3</v>
      </c>
      <c r="BE98">
        <f t="shared" si="63"/>
        <v>5</v>
      </c>
      <c r="BF98">
        <f t="shared" si="63"/>
        <v>0</v>
      </c>
      <c r="BG98">
        <f t="shared" si="63"/>
        <v>0</v>
      </c>
      <c r="BH98">
        <f t="shared" si="63"/>
        <v>2</v>
      </c>
      <c r="BI98">
        <f t="shared" si="63"/>
        <v>0</v>
      </c>
      <c r="BJ98">
        <f t="shared" si="63"/>
        <v>0</v>
      </c>
      <c r="BK98">
        <f t="shared" si="63"/>
        <v>0</v>
      </c>
      <c r="BL98">
        <f t="shared" si="63"/>
        <v>0</v>
      </c>
      <c r="BM98">
        <f t="shared" si="63"/>
        <v>0</v>
      </c>
      <c r="BN98">
        <f t="shared" si="63"/>
        <v>0</v>
      </c>
      <c r="BO98">
        <f t="shared" si="63"/>
        <v>0</v>
      </c>
      <c r="BP98">
        <f t="shared" si="63"/>
        <v>0</v>
      </c>
      <c r="BQ98">
        <f t="shared" si="63"/>
        <v>0</v>
      </c>
      <c r="BR98">
        <f t="shared" si="63"/>
        <v>0</v>
      </c>
      <c r="BS98">
        <f t="shared" si="63"/>
        <v>0</v>
      </c>
      <c r="BT98">
        <f t="shared" si="63"/>
        <v>0</v>
      </c>
      <c r="BU98">
        <f t="shared" si="63"/>
        <v>0</v>
      </c>
      <c r="BV98">
        <f t="shared" si="63"/>
        <v>0</v>
      </c>
      <c r="BW98">
        <f t="shared" si="63"/>
        <v>0</v>
      </c>
      <c r="BX98">
        <f t="shared" si="63"/>
        <v>0</v>
      </c>
      <c r="BY98">
        <f t="shared" si="63"/>
        <v>0</v>
      </c>
      <c r="BZ98">
        <f t="shared" si="63"/>
        <v>0</v>
      </c>
      <c r="CA98">
        <f t="shared" si="63"/>
        <v>0</v>
      </c>
      <c r="CB98">
        <f t="shared" si="63"/>
        <v>0</v>
      </c>
      <c r="CC98">
        <f t="shared" si="63"/>
        <v>0</v>
      </c>
      <c r="CD98">
        <f t="shared" si="63"/>
        <v>0</v>
      </c>
      <c r="CE98">
        <f t="shared" si="63"/>
        <v>0</v>
      </c>
      <c r="CF98">
        <f t="shared" si="63"/>
        <v>0</v>
      </c>
      <c r="CG98">
        <f t="shared" si="63"/>
        <v>0</v>
      </c>
      <c r="CH98">
        <f t="shared" si="63"/>
        <v>0</v>
      </c>
      <c r="CI98">
        <f t="shared" si="63"/>
        <v>0</v>
      </c>
      <c r="CJ98">
        <f t="shared" si="63"/>
        <v>0</v>
      </c>
      <c r="CK98">
        <f t="shared" si="63"/>
        <v>0</v>
      </c>
      <c r="CL98">
        <f t="shared" si="63"/>
        <v>0</v>
      </c>
      <c r="CM98">
        <f t="shared" si="63"/>
        <v>0</v>
      </c>
      <c r="CN98">
        <f t="shared" si="63"/>
        <v>0</v>
      </c>
      <c r="CO98">
        <f t="shared" si="63"/>
        <v>0</v>
      </c>
      <c r="CP98">
        <f t="shared" si="63"/>
        <v>0</v>
      </c>
      <c r="CQ98">
        <f t="shared" si="63"/>
        <v>0</v>
      </c>
      <c r="CR98">
        <f t="shared" si="63"/>
        <v>0</v>
      </c>
      <c r="CS98">
        <f t="shared" si="63"/>
        <v>0</v>
      </c>
      <c r="CT98">
        <f t="shared" si="63"/>
        <v>0</v>
      </c>
      <c r="CU98">
        <f t="shared" si="63"/>
        <v>0</v>
      </c>
    </row>
    <row r="99" spans="1:99" x14ac:dyDescent="0.3">
      <c r="C99" t="s">
        <v>21</v>
      </c>
      <c r="D99">
        <v>133</v>
      </c>
      <c r="E99">
        <v>275</v>
      </c>
      <c r="F99" t="s">
        <v>8</v>
      </c>
      <c r="G99" s="1">
        <f t="shared" si="9"/>
        <v>1303</v>
      </c>
      <c r="H99">
        <f t="shared" ref="H99" si="64">H63+H28</f>
        <v>130</v>
      </c>
      <c r="I99">
        <f t="shared" si="11"/>
        <v>112</v>
      </c>
      <c r="J99">
        <f t="shared" si="60"/>
        <v>96</v>
      </c>
      <c r="K99">
        <f t="shared" si="60"/>
        <v>100</v>
      </c>
      <c r="L99">
        <f t="shared" si="60"/>
        <v>21</v>
      </c>
      <c r="M99">
        <f t="shared" si="60"/>
        <v>64</v>
      </c>
      <c r="N99">
        <f t="shared" si="60"/>
        <v>89</v>
      </c>
      <c r="O99">
        <f t="shared" si="60"/>
        <v>126</v>
      </c>
      <c r="P99">
        <f t="shared" si="60"/>
        <v>75</v>
      </c>
      <c r="Q99">
        <f t="shared" si="60"/>
        <v>80</v>
      </c>
      <c r="R99">
        <f t="shared" si="60"/>
        <v>46</v>
      </c>
      <c r="S99">
        <f t="shared" si="60"/>
        <v>11</v>
      </c>
      <c r="T99">
        <f t="shared" si="60"/>
        <v>23</v>
      </c>
      <c r="U99">
        <f t="shared" si="60"/>
        <v>40</v>
      </c>
      <c r="V99">
        <f t="shared" si="60"/>
        <v>0</v>
      </c>
      <c r="W99">
        <f t="shared" si="60"/>
        <v>16</v>
      </c>
      <c r="X99">
        <f t="shared" si="60"/>
        <v>9</v>
      </c>
      <c r="Y99">
        <f t="shared" si="60"/>
        <v>39</v>
      </c>
      <c r="Z99">
        <f t="shared" si="60"/>
        <v>0</v>
      </c>
      <c r="AA99">
        <f t="shared" si="60"/>
        <v>8</v>
      </c>
      <c r="AB99">
        <f t="shared" si="60"/>
        <v>0</v>
      </c>
      <c r="AC99">
        <f t="shared" si="60"/>
        <v>1</v>
      </c>
      <c r="AD99">
        <f t="shared" si="60"/>
        <v>36</v>
      </c>
      <c r="AE99">
        <f t="shared" si="60"/>
        <v>15</v>
      </c>
      <c r="AF99">
        <f t="shared" si="60"/>
        <v>0</v>
      </c>
      <c r="AG99">
        <f t="shared" si="60"/>
        <v>0</v>
      </c>
      <c r="AH99">
        <f t="shared" si="60"/>
        <v>14</v>
      </c>
      <c r="AI99">
        <f t="shared" si="60"/>
        <v>10</v>
      </c>
      <c r="AJ99">
        <f t="shared" si="60"/>
        <v>10</v>
      </c>
      <c r="AK99">
        <f t="shared" si="60"/>
        <v>16</v>
      </c>
      <c r="AL99">
        <f t="shared" si="60"/>
        <v>18</v>
      </c>
      <c r="AM99">
        <f t="shared" si="60"/>
        <v>8</v>
      </c>
      <c r="AN99">
        <f t="shared" si="60"/>
        <v>18</v>
      </c>
      <c r="AO99">
        <f t="shared" si="60"/>
        <v>0</v>
      </c>
      <c r="AP99">
        <f t="shared" si="60"/>
        <v>0</v>
      </c>
      <c r="AQ99">
        <f t="shared" si="60"/>
        <v>0</v>
      </c>
      <c r="AR99">
        <f t="shared" ref="AR99:CU99" si="65">AR63+AR28</f>
        <v>0</v>
      </c>
      <c r="AS99">
        <f t="shared" si="65"/>
        <v>24</v>
      </c>
      <c r="AT99">
        <f t="shared" si="65"/>
        <v>0</v>
      </c>
      <c r="AU99">
        <f t="shared" si="65"/>
        <v>0</v>
      </c>
      <c r="AV99">
        <f t="shared" si="65"/>
        <v>48</v>
      </c>
      <c r="AW99">
        <f t="shared" si="65"/>
        <v>0</v>
      </c>
      <c r="AX99">
        <f t="shared" si="65"/>
        <v>0</v>
      </c>
      <c r="AY99">
        <f t="shared" si="65"/>
        <v>0</v>
      </c>
      <c r="AZ99">
        <f t="shared" si="65"/>
        <v>0</v>
      </c>
      <c r="BA99">
        <f t="shared" si="65"/>
        <v>0</v>
      </c>
      <c r="BB99">
        <f t="shared" si="65"/>
        <v>0</v>
      </c>
      <c r="BC99">
        <f t="shared" si="65"/>
        <v>0</v>
      </c>
      <c r="BD99">
        <f t="shared" si="65"/>
        <v>0</v>
      </c>
      <c r="BE99">
        <f t="shared" si="65"/>
        <v>0</v>
      </c>
      <c r="BF99">
        <f t="shared" si="65"/>
        <v>0</v>
      </c>
      <c r="BG99">
        <f t="shared" si="65"/>
        <v>0</v>
      </c>
      <c r="BH99">
        <f t="shared" si="65"/>
        <v>0</v>
      </c>
      <c r="BI99">
        <f t="shared" si="65"/>
        <v>0</v>
      </c>
      <c r="BJ99">
        <f t="shared" si="65"/>
        <v>0</v>
      </c>
      <c r="BK99">
        <f t="shared" si="65"/>
        <v>0</v>
      </c>
      <c r="BL99">
        <f t="shared" si="65"/>
        <v>0</v>
      </c>
      <c r="BM99">
        <f t="shared" si="65"/>
        <v>0</v>
      </c>
      <c r="BN99">
        <f t="shared" si="65"/>
        <v>0</v>
      </c>
      <c r="BO99">
        <f t="shared" si="65"/>
        <v>0</v>
      </c>
      <c r="BP99">
        <f t="shared" si="65"/>
        <v>0</v>
      </c>
      <c r="BQ99">
        <f t="shared" si="65"/>
        <v>0</v>
      </c>
      <c r="BR99">
        <f t="shared" si="65"/>
        <v>0</v>
      </c>
      <c r="BS99">
        <f t="shared" si="65"/>
        <v>0</v>
      </c>
      <c r="BT99">
        <f t="shared" si="65"/>
        <v>0</v>
      </c>
      <c r="BU99">
        <f t="shared" si="65"/>
        <v>0</v>
      </c>
      <c r="BV99">
        <f t="shared" si="65"/>
        <v>0</v>
      </c>
      <c r="BW99">
        <f t="shared" si="65"/>
        <v>0</v>
      </c>
      <c r="BX99">
        <f t="shared" si="65"/>
        <v>0</v>
      </c>
      <c r="BY99">
        <f t="shared" si="65"/>
        <v>0</v>
      </c>
      <c r="BZ99">
        <f t="shared" si="65"/>
        <v>0</v>
      </c>
      <c r="CA99">
        <f t="shared" si="65"/>
        <v>0</v>
      </c>
      <c r="CB99">
        <f t="shared" si="65"/>
        <v>0</v>
      </c>
      <c r="CC99">
        <f t="shared" si="65"/>
        <v>0</v>
      </c>
      <c r="CD99">
        <f t="shared" si="65"/>
        <v>0</v>
      </c>
      <c r="CE99">
        <f t="shared" si="65"/>
        <v>0</v>
      </c>
      <c r="CF99">
        <f t="shared" si="65"/>
        <v>0</v>
      </c>
      <c r="CG99">
        <f t="shared" si="65"/>
        <v>0</v>
      </c>
      <c r="CH99">
        <f t="shared" si="65"/>
        <v>0</v>
      </c>
      <c r="CI99">
        <f t="shared" si="65"/>
        <v>0</v>
      </c>
      <c r="CJ99">
        <f t="shared" si="65"/>
        <v>0</v>
      </c>
      <c r="CK99">
        <f t="shared" si="65"/>
        <v>0</v>
      </c>
      <c r="CL99">
        <f t="shared" si="65"/>
        <v>0</v>
      </c>
      <c r="CM99">
        <f t="shared" si="65"/>
        <v>0</v>
      </c>
      <c r="CN99">
        <f t="shared" si="65"/>
        <v>0</v>
      </c>
      <c r="CO99">
        <f t="shared" si="65"/>
        <v>0</v>
      </c>
      <c r="CP99">
        <f t="shared" si="65"/>
        <v>0</v>
      </c>
      <c r="CQ99">
        <f t="shared" si="65"/>
        <v>0</v>
      </c>
      <c r="CR99">
        <f t="shared" si="65"/>
        <v>0</v>
      </c>
      <c r="CS99">
        <f t="shared" si="65"/>
        <v>0</v>
      </c>
      <c r="CT99">
        <f t="shared" si="65"/>
        <v>0</v>
      </c>
      <c r="CU99">
        <f t="shared" si="65"/>
        <v>0</v>
      </c>
    </row>
    <row r="100" spans="1:99" x14ac:dyDescent="0.3">
      <c r="C100" t="s">
        <v>22</v>
      </c>
      <c r="D100">
        <v>276</v>
      </c>
      <c r="E100">
        <v>330</v>
      </c>
      <c r="F100" t="s">
        <v>8</v>
      </c>
      <c r="G100" s="1">
        <f t="shared" si="9"/>
        <v>24</v>
      </c>
      <c r="H100">
        <f t="shared" ref="H100" si="66">H64+H29</f>
        <v>0</v>
      </c>
      <c r="I100">
        <f t="shared" si="11"/>
        <v>0</v>
      </c>
      <c r="J100">
        <f t="shared" si="60"/>
        <v>0</v>
      </c>
      <c r="K100">
        <f t="shared" si="60"/>
        <v>9</v>
      </c>
      <c r="L100">
        <f t="shared" si="60"/>
        <v>0</v>
      </c>
      <c r="M100">
        <f t="shared" si="60"/>
        <v>0</v>
      </c>
      <c r="N100">
        <f t="shared" si="60"/>
        <v>0</v>
      </c>
      <c r="O100">
        <f t="shared" si="60"/>
        <v>3</v>
      </c>
      <c r="P100">
        <f t="shared" si="60"/>
        <v>0</v>
      </c>
      <c r="Q100">
        <f t="shared" si="60"/>
        <v>0</v>
      </c>
      <c r="R100">
        <f t="shared" si="60"/>
        <v>12</v>
      </c>
      <c r="S100">
        <f t="shared" si="60"/>
        <v>0</v>
      </c>
      <c r="T100">
        <f t="shared" si="60"/>
        <v>0</v>
      </c>
      <c r="U100">
        <f t="shared" si="60"/>
        <v>0</v>
      </c>
      <c r="V100">
        <f t="shared" si="60"/>
        <v>0</v>
      </c>
      <c r="W100">
        <f t="shared" si="60"/>
        <v>0</v>
      </c>
      <c r="X100">
        <f t="shared" si="60"/>
        <v>0</v>
      </c>
      <c r="Y100">
        <f t="shared" si="60"/>
        <v>0</v>
      </c>
      <c r="Z100">
        <f t="shared" si="60"/>
        <v>0</v>
      </c>
      <c r="AA100">
        <f t="shared" si="60"/>
        <v>0</v>
      </c>
      <c r="AB100">
        <f t="shared" si="60"/>
        <v>0</v>
      </c>
      <c r="AC100">
        <f t="shared" si="60"/>
        <v>0</v>
      </c>
      <c r="AD100">
        <f t="shared" si="60"/>
        <v>0</v>
      </c>
      <c r="AE100">
        <f t="shared" si="60"/>
        <v>0</v>
      </c>
      <c r="AF100">
        <f t="shared" si="60"/>
        <v>0</v>
      </c>
      <c r="AG100">
        <f t="shared" si="60"/>
        <v>0</v>
      </c>
      <c r="AH100">
        <f t="shared" si="60"/>
        <v>0</v>
      </c>
      <c r="AI100">
        <f t="shared" si="60"/>
        <v>0</v>
      </c>
      <c r="AJ100">
        <f t="shared" si="60"/>
        <v>0</v>
      </c>
      <c r="AK100">
        <f t="shared" si="60"/>
        <v>0</v>
      </c>
      <c r="AL100">
        <f t="shared" si="60"/>
        <v>0</v>
      </c>
      <c r="AM100">
        <f t="shared" si="60"/>
        <v>0</v>
      </c>
      <c r="AN100">
        <f t="shared" si="60"/>
        <v>0</v>
      </c>
      <c r="AO100">
        <f t="shared" si="60"/>
        <v>0</v>
      </c>
      <c r="AP100">
        <f t="shared" si="60"/>
        <v>0</v>
      </c>
      <c r="AQ100">
        <f t="shared" si="60"/>
        <v>0</v>
      </c>
      <c r="AR100">
        <f t="shared" ref="AR100:CU100" si="67">AR64+AR29</f>
        <v>0</v>
      </c>
      <c r="AS100">
        <f t="shared" si="67"/>
        <v>0</v>
      </c>
      <c r="AT100">
        <f t="shared" si="67"/>
        <v>0</v>
      </c>
      <c r="AU100">
        <f t="shared" si="67"/>
        <v>0</v>
      </c>
      <c r="AV100">
        <f t="shared" si="67"/>
        <v>0</v>
      </c>
      <c r="AW100">
        <f t="shared" si="67"/>
        <v>0</v>
      </c>
      <c r="AX100">
        <f t="shared" si="67"/>
        <v>0</v>
      </c>
      <c r="AY100">
        <f t="shared" si="67"/>
        <v>0</v>
      </c>
      <c r="AZ100">
        <f t="shared" si="67"/>
        <v>0</v>
      </c>
      <c r="BA100">
        <f t="shared" si="67"/>
        <v>0</v>
      </c>
      <c r="BB100">
        <f t="shared" si="67"/>
        <v>0</v>
      </c>
      <c r="BC100">
        <f t="shared" si="67"/>
        <v>0</v>
      </c>
      <c r="BD100">
        <f t="shared" si="67"/>
        <v>0</v>
      </c>
      <c r="BE100">
        <f t="shared" si="67"/>
        <v>0</v>
      </c>
      <c r="BF100">
        <f t="shared" si="67"/>
        <v>0</v>
      </c>
      <c r="BG100">
        <f t="shared" si="67"/>
        <v>0</v>
      </c>
      <c r="BH100">
        <f t="shared" si="67"/>
        <v>0</v>
      </c>
      <c r="BI100">
        <f t="shared" si="67"/>
        <v>0</v>
      </c>
      <c r="BJ100">
        <f t="shared" si="67"/>
        <v>0</v>
      </c>
      <c r="BK100">
        <f t="shared" si="67"/>
        <v>0</v>
      </c>
      <c r="BL100">
        <f t="shared" si="67"/>
        <v>0</v>
      </c>
      <c r="BM100">
        <f t="shared" si="67"/>
        <v>0</v>
      </c>
      <c r="BN100">
        <f t="shared" si="67"/>
        <v>0</v>
      </c>
      <c r="BO100">
        <f t="shared" si="67"/>
        <v>0</v>
      </c>
      <c r="BP100">
        <f t="shared" si="67"/>
        <v>0</v>
      </c>
      <c r="BQ100">
        <f t="shared" si="67"/>
        <v>0</v>
      </c>
      <c r="BR100">
        <f t="shared" si="67"/>
        <v>0</v>
      </c>
      <c r="BS100">
        <f t="shared" si="67"/>
        <v>0</v>
      </c>
      <c r="BT100">
        <f t="shared" si="67"/>
        <v>0</v>
      </c>
      <c r="BU100">
        <f t="shared" si="67"/>
        <v>0</v>
      </c>
      <c r="BV100">
        <f t="shared" si="67"/>
        <v>0</v>
      </c>
      <c r="BW100">
        <f t="shared" si="67"/>
        <v>0</v>
      </c>
      <c r="BX100">
        <f t="shared" si="67"/>
        <v>0</v>
      </c>
      <c r="BY100">
        <f t="shared" si="67"/>
        <v>0</v>
      </c>
      <c r="BZ100">
        <f t="shared" si="67"/>
        <v>0</v>
      </c>
      <c r="CA100">
        <f t="shared" si="67"/>
        <v>0</v>
      </c>
      <c r="CB100">
        <f t="shared" si="67"/>
        <v>0</v>
      </c>
      <c r="CC100">
        <f t="shared" si="67"/>
        <v>0</v>
      </c>
      <c r="CD100">
        <f t="shared" si="67"/>
        <v>0</v>
      </c>
      <c r="CE100">
        <f t="shared" si="67"/>
        <v>0</v>
      </c>
      <c r="CF100">
        <f t="shared" si="67"/>
        <v>0</v>
      </c>
      <c r="CG100">
        <f t="shared" si="67"/>
        <v>0</v>
      </c>
      <c r="CH100">
        <f t="shared" si="67"/>
        <v>0</v>
      </c>
      <c r="CI100">
        <f t="shared" si="67"/>
        <v>0</v>
      </c>
      <c r="CJ100">
        <f t="shared" si="67"/>
        <v>0</v>
      </c>
      <c r="CK100">
        <f t="shared" si="67"/>
        <v>0</v>
      </c>
      <c r="CL100">
        <f t="shared" si="67"/>
        <v>0</v>
      </c>
      <c r="CM100">
        <f t="shared" si="67"/>
        <v>0</v>
      </c>
      <c r="CN100">
        <f t="shared" si="67"/>
        <v>0</v>
      </c>
      <c r="CO100">
        <f t="shared" si="67"/>
        <v>0</v>
      </c>
      <c r="CP100">
        <f t="shared" si="67"/>
        <v>0</v>
      </c>
      <c r="CQ100">
        <f t="shared" si="67"/>
        <v>0</v>
      </c>
      <c r="CR100">
        <f t="shared" si="67"/>
        <v>0</v>
      </c>
      <c r="CS100">
        <f t="shared" si="67"/>
        <v>0</v>
      </c>
      <c r="CT100">
        <f t="shared" si="67"/>
        <v>0</v>
      </c>
      <c r="CU100">
        <f t="shared" si="67"/>
        <v>0</v>
      </c>
    </row>
    <row r="101" spans="1:99" x14ac:dyDescent="0.3">
      <c r="C101" t="s">
        <v>23</v>
      </c>
      <c r="D101">
        <v>331</v>
      </c>
      <c r="E101">
        <v>500</v>
      </c>
      <c r="F101" t="s">
        <v>8</v>
      </c>
      <c r="G101" s="1">
        <f t="shared" si="9"/>
        <v>0</v>
      </c>
      <c r="H101">
        <f t="shared" ref="H101" si="68">H65+H30</f>
        <v>0</v>
      </c>
      <c r="I101">
        <f t="shared" si="11"/>
        <v>0</v>
      </c>
      <c r="J101">
        <f t="shared" si="60"/>
        <v>0</v>
      </c>
      <c r="K101">
        <f t="shared" si="60"/>
        <v>0</v>
      </c>
      <c r="L101">
        <f t="shared" si="60"/>
        <v>0</v>
      </c>
      <c r="M101">
        <f t="shared" si="60"/>
        <v>0</v>
      </c>
      <c r="N101">
        <f t="shared" si="60"/>
        <v>0</v>
      </c>
      <c r="O101">
        <f t="shared" si="60"/>
        <v>0</v>
      </c>
      <c r="P101">
        <f t="shared" si="60"/>
        <v>0</v>
      </c>
      <c r="Q101">
        <f t="shared" si="60"/>
        <v>0</v>
      </c>
      <c r="R101">
        <f t="shared" si="60"/>
        <v>0</v>
      </c>
      <c r="S101">
        <f t="shared" si="60"/>
        <v>0</v>
      </c>
      <c r="T101">
        <f t="shared" si="60"/>
        <v>0</v>
      </c>
      <c r="U101">
        <f t="shared" si="60"/>
        <v>0</v>
      </c>
      <c r="V101">
        <f t="shared" si="60"/>
        <v>0</v>
      </c>
      <c r="W101">
        <f t="shared" si="60"/>
        <v>0</v>
      </c>
      <c r="X101">
        <f t="shared" si="60"/>
        <v>0</v>
      </c>
      <c r="Y101">
        <f t="shared" si="60"/>
        <v>0</v>
      </c>
      <c r="Z101">
        <f t="shared" si="60"/>
        <v>0</v>
      </c>
      <c r="AA101">
        <f t="shared" si="60"/>
        <v>0</v>
      </c>
      <c r="AB101">
        <f t="shared" si="60"/>
        <v>0</v>
      </c>
      <c r="AC101">
        <f t="shared" si="60"/>
        <v>0</v>
      </c>
      <c r="AD101">
        <f t="shared" si="60"/>
        <v>0</v>
      </c>
      <c r="AE101">
        <f t="shared" si="60"/>
        <v>0</v>
      </c>
      <c r="AF101">
        <f t="shared" si="60"/>
        <v>0</v>
      </c>
      <c r="AG101">
        <f t="shared" si="60"/>
        <v>0</v>
      </c>
      <c r="AH101">
        <f t="shared" si="60"/>
        <v>0</v>
      </c>
      <c r="AI101">
        <f t="shared" si="60"/>
        <v>0</v>
      </c>
      <c r="AJ101">
        <f t="shared" si="60"/>
        <v>0</v>
      </c>
      <c r="AK101">
        <f t="shared" si="60"/>
        <v>0</v>
      </c>
      <c r="AL101">
        <f t="shared" si="60"/>
        <v>0</v>
      </c>
      <c r="AM101">
        <f t="shared" si="60"/>
        <v>0</v>
      </c>
      <c r="AN101">
        <f t="shared" si="60"/>
        <v>0</v>
      </c>
      <c r="AO101">
        <f t="shared" si="60"/>
        <v>0</v>
      </c>
      <c r="AP101">
        <f t="shared" si="60"/>
        <v>0</v>
      </c>
      <c r="AQ101">
        <f t="shared" si="60"/>
        <v>0</v>
      </c>
      <c r="AR101">
        <f t="shared" ref="AR101:CU101" si="69">AR65+AR30</f>
        <v>0</v>
      </c>
      <c r="AS101">
        <f t="shared" si="69"/>
        <v>0</v>
      </c>
      <c r="AT101">
        <f t="shared" si="69"/>
        <v>0</v>
      </c>
      <c r="AU101">
        <f t="shared" si="69"/>
        <v>0</v>
      </c>
      <c r="AV101">
        <f t="shared" si="69"/>
        <v>0</v>
      </c>
      <c r="AW101">
        <f t="shared" si="69"/>
        <v>0</v>
      </c>
      <c r="AX101">
        <f t="shared" si="69"/>
        <v>0</v>
      </c>
      <c r="AY101">
        <f t="shared" si="69"/>
        <v>0</v>
      </c>
      <c r="AZ101">
        <f t="shared" si="69"/>
        <v>0</v>
      </c>
      <c r="BA101">
        <f t="shared" si="69"/>
        <v>0</v>
      </c>
      <c r="BB101">
        <f t="shared" si="69"/>
        <v>0</v>
      </c>
      <c r="BC101">
        <f t="shared" si="69"/>
        <v>0</v>
      </c>
      <c r="BD101">
        <f t="shared" si="69"/>
        <v>0</v>
      </c>
      <c r="BE101">
        <f t="shared" si="69"/>
        <v>0</v>
      </c>
      <c r="BF101">
        <f t="shared" si="69"/>
        <v>0</v>
      </c>
      <c r="BG101">
        <f t="shared" si="69"/>
        <v>0</v>
      </c>
      <c r="BH101">
        <f t="shared" si="69"/>
        <v>0</v>
      </c>
      <c r="BI101">
        <f t="shared" si="69"/>
        <v>0</v>
      </c>
      <c r="BJ101">
        <f t="shared" si="69"/>
        <v>0</v>
      </c>
      <c r="BK101">
        <f t="shared" si="69"/>
        <v>0</v>
      </c>
      <c r="BL101">
        <f t="shared" si="69"/>
        <v>0</v>
      </c>
      <c r="BM101">
        <f t="shared" si="69"/>
        <v>0</v>
      </c>
      <c r="BN101">
        <f t="shared" si="69"/>
        <v>0</v>
      </c>
      <c r="BO101">
        <f t="shared" si="69"/>
        <v>0</v>
      </c>
      <c r="BP101">
        <f t="shared" si="69"/>
        <v>0</v>
      </c>
      <c r="BQ101">
        <f t="shared" si="69"/>
        <v>0</v>
      </c>
      <c r="BR101">
        <f t="shared" si="69"/>
        <v>0</v>
      </c>
      <c r="BS101">
        <f t="shared" si="69"/>
        <v>0</v>
      </c>
      <c r="BT101">
        <f t="shared" si="69"/>
        <v>0</v>
      </c>
      <c r="BU101">
        <f t="shared" si="69"/>
        <v>0</v>
      </c>
      <c r="BV101">
        <f t="shared" si="69"/>
        <v>0</v>
      </c>
      <c r="BW101">
        <f t="shared" si="69"/>
        <v>0</v>
      </c>
      <c r="BX101">
        <f t="shared" si="69"/>
        <v>0</v>
      </c>
      <c r="BY101">
        <f t="shared" si="69"/>
        <v>0</v>
      </c>
      <c r="BZ101">
        <f t="shared" si="69"/>
        <v>0</v>
      </c>
      <c r="CA101">
        <f t="shared" si="69"/>
        <v>0</v>
      </c>
      <c r="CB101">
        <f t="shared" si="69"/>
        <v>0</v>
      </c>
      <c r="CC101">
        <f t="shared" si="69"/>
        <v>0</v>
      </c>
      <c r="CD101">
        <f t="shared" si="69"/>
        <v>0</v>
      </c>
      <c r="CE101">
        <f t="shared" si="69"/>
        <v>0</v>
      </c>
      <c r="CF101">
        <f t="shared" si="69"/>
        <v>0</v>
      </c>
      <c r="CG101">
        <f t="shared" si="69"/>
        <v>0</v>
      </c>
      <c r="CH101">
        <f t="shared" si="69"/>
        <v>0</v>
      </c>
      <c r="CI101">
        <f t="shared" si="69"/>
        <v>0</v>
      </c>
      <c r="CJ101">
        <f t="shared" si="69"/>
        <v>0</v>
      </c>
      <c r="CK101">
        <f t="shared" si="69"/>
        <v>0</v>
      </c>
      <c r="CL101">
        <f t="shared" si="69"/>
        <v>0</v>
      </c>
      <c r="CM101">
        <f t="shared" si="69"/>
        <v>0</v>
      </c>
      <c r="CN101">
        <f t="shared" si="69"/>
        <v>0</v>
      </c>
      <c r="CO101">
        <f t="shared" si="69"/>
        <v>0</v>
      </c>
      <c r="CP101">
        <f t="shared" si="69"/>
        <v>0</v>
      </c>
      <c r="CQ101">
        <f t="shared" si="69"/>
        <v>0</v>
      </c>
      <c r="CR101">
        <f t="shared" si="69"/>
        <v>0</v>
      </c>
      <c r="CS101">
        <f t="shared" si="69"/>
        <v>0</v>
      </c>
      <c r="CT101">
        <f t="shared" si="69"/>
        <v>0</v>
      </c>
      <c r="CU101">
        <f t="shared" si="69"/>
        <v>0</v>
      </c>
    </row>
    <row r="102" spans="1:99" x14ac:dyDescent="0.3">
      <c r="C102" t="s">
        <v>24</v>
      </c>
      <c r="D102">
        <v>501</v>
      </c>
      <c r="E102">
        <v>99999</v>
      </c>
      <c r="F102" t="s">
        <v>8</v>
      </c>
      <c r="G102" s="1">
        <f t="shared" si="9"/>
        <v>0</v>
      </c>
      <c r="H102">
        <f t="shared" ref="H102" si="70">H66+H31</f>
        <v>0</v>
      </c>
      <c r="I102">
        <f t="shared" si="11"/>
        <v>0</v>
      </c>
      <c r="J102">
        <f t="shared" si="60"/>
        <v>0</v>
      </c>
      <c r="K102">
        <f t="shared" si="60"/>
        <v>0</v>
      </c>
      <c r="L102">
        <f t="shared" si="60"/>
        <v>0</v>
      </c>
      <c r="M102">
        <f t="shared" si="60"/>
        <v>0</v>
      </c>
      <c r="N102">
        <f t="shared" si="60"/>
        <v>0</v>
      </c>
      <c r="O102">
        <f t="shared" si="60"/>
        <v>0</v>
      </c>
      <c r="P102">
        <f t="shared" si="60"/>
        <v>0</v>
      </c>
      <c r="Q102">
        <f t="shared" si="60"/>
        <v>0</v>
      </c>
      <c r="R102">
        <f t="shared" si="60"/>
        <v>0</v>
      </c>
      <c r="S102">
        <f t="shared" si="60"/>
        <v>0</v>
      </c>
      <c r="T102">
        <f t="shared" si="60"/>
        <v>0</v>
      </c>
      <c r="U102">
        <f t="shared" si="60"/>
        <v>0</v>
      </c>
      <c r="V102">
        <f t="shared" si="60"/>
        <v>0</v>
      </c>
      <c r="W102">
        <f t="shared" si="60"/>
        <v>0</v>
      </c>
      <c r="X102">
        <f t="shared" si="60"/>
        <v>0</v>
      </c>
      <c r="Y102">
        <f t="shared" si="60"/>
        <v>0</v>
      </c>
      <c r="Z102">
        <f t="shared" si="60"/>
        <v>0</v>
      </c>
      <c r="AA102">
        <f t="shared" si="60"/>
        <v>0</v>
      </c>
      <c r="AB102">
        <f t="shared" si="60"/>
        <v>0</v>
      </c>
      <c r="AC102">
        <f t="shared" si="60"/>
        <v>0</v>
      </c>
      <c r="AD102">
        <f t="shared" si="60"/>
        <v>0</v>
      </c>
      <c r="AE102">
        <f t="shared" si="60"/>
        <v>0</v>
      </c>
      <c r="AF102">
        <f t="shared" si="60"/>
        <v>0</v>
      </c>
      <c r="AG102">
        <f t="shared" si="60"/>
        <v>0</v>
      </c>
      <c r="AH102">
        <f t="shared" si="60"/>
        <v>0</v>
      </c>
      <c r="AI102">
        <f t="shared" si="60"/>
        <v>0</v>
      </c>
      <c r="AJ102">
        <f t="shared" si="60"/>
        <v>0</v>
      </c>
      <c r="AK102">
        <f t="shared" si="60"/>
        <v>0</v>
      </c>
      <c r="AL102">
        <f t="shared" si="60"/>
        <v>0</v>
      </c>
      <c r="AM102">
        <f t="shared" si="60"/>
        <v>0</v>
      </c>
      <c r="AN102">
        <f t="shared" si="60"/>
        <v>0</v>
      </c>
      <c r="AO102">
        <f t="shared" si="60"/>
        <v>0</v>
      </c>
      <c r="AP102">
        <f t="shared" si="60"/>
        <v>0</v>
      </c>
      <c r="AQ102">
        <f t="shared" si="60"/>
        <v>0</v>
      </c>
      <c r="AR102">
        <f t="shared" ref="AR102:CU102" si="71">AR66+AR31</f>
        <v>0</v>
      </c>
      <c r="AS102">
        <f t="shared" si="71"/>
        <v>0</v>
      </c>
      <c r="AT102">
        <f t="shared" si="71"/>
        <v>0</v>
      </c>
      <c r="AU102">
        <f t="shared" si="71"/>
        <v>0</v>
      </c>
      <c r="AV102">
        <f t="shared" si="71"/>
        <v>0</v>
      </c>
      <c r="AW102">
        <f t="shared" si="71"/>
        <v>0</v>
      </c>
      <c r="AX102">
        <f t="shared" si="71"/>
        <v>0</v>
      </c>
      <c r="AY102">
        <f t="shared" si="71"/>
        <v>0</v>
      </c>
      <c r="AZ102">
        <f t="shared" si="71"/>
        <v>0</v>
      </c>
      <c r="BA102">
        <f t="shared" si="71"/>
        <v>0</v>
      </c>
      <c r="BB102">
        <f t="shared" si="71"/>
        <v>0</v>
      </c>
      <c r="BC102">
        <f t="shared" si="71"/>
        <v>0</v>
      </c>
      <c r="BD102">
        <f t="shared" si="71"/>
        <v>0</v>
      </c>
      <c r="BE102">
        <f t="shared" si="71"/>
        <v>0</v>
      </c>
      <c r="BF102">
        <f t="shared" si="71"/>
        <v>0</v>
      </c>
      <c r="BG102">
        <f t="shared" si="71"/>
        <v>0</v>
      </c>
      <c r="BH102">
        <f t="shared" si="71"/>
        <v>0</v>
      </c>
      <c r="BI102">
        <f t="shared" si="71"/>
        <v>0</v>
      </c>
      <c r="BJ102">
        <f t="shared" si="71"/>
        <v>0</v>
      </c>
      <c r="BK102">
        <f t="shared" si="71"/>
        <v>0</v>
      </c>
      <c r="BL102">
        <f t="shared" si="71"/>
        <v>0</v>
      </c>
      <c r="BM102">
        <f t="shared" si="71"/>
        <v>0</v>
      </c>
      <c r="BN102">
        <f t="shared" si="71"/>
        <v>0</v>
      </c>
      <c r="BO102">
        <f t="shared" si="71"/>
        <v>0</v>
      </c>
      <c r="BP102">
        <f t="shared" si="71"/>
        <v>0</v>
      </c>
      <c r="BQ102">
        <f t="shared" si="71"/>
        <v>0</v>
      </c>
      <c r="BR102">
        <f t="shared" si="71"/>
        <v>0</v>
      </c>
      <c r="BS102">
        <f t="shared" si="71"/>
        <v>0</v>
      </c>
      <c r="BT102">
        <f t="shared" si="71"/>
        <v>0</v>
      </c>
      <c r="BU102">
        <f t="shared" si="71"/>
        <v>0</v>
      </c>
      <c r="BV102">
        <f t="shared" si="71"/>
        <v>0</v>
      </c>
      <c r="BW102">
        <f t="shared" si="71"/>
        <v>0</v>
      </c>
      <c r="BX102">
        <f t="shared" si="71"/>
        <v>0</v>
      </c>
      <c r="BY102">
        <f t="shared" si="71"/>
        <v>0</v>
      </c>
      <c r="BZ102">
        <f t="shared" si="71"/>
        <v>0</v>
      </c>
      <c r="CA102">
        <f t="shared" si="71"/>
        <v>0</v>
      </c>
      <c r="CB102">
        <f t="shared" si="71"/>
        <v>0</v>
      </c>
      <c r="CC102">
        <f t="shared" si="71"/>
        <v>0</v>
      </c>
      <c r="CD102">
        <f t="shared" si="71"/>
        <v>0</v>
      </c>
      <c r="CE102">
        <f t="shared" si="71"/>
        <v>0</v>
      </c>
      <c r="CF102">
        <f t="shared" si="71"/>
        <v>0</v>
      </c>
      <c r="CG102">
        <f t="shared" si="71"/>
        <v>0</v>
      </c>
      <c r="CH102">
        <f t="shared" si="71"/>
        <v>0</v>
      </c>
      <c r="CI102">
        <f t="shared" si="71"/>
        <v>0</v>
      </c>
      <c r="CJ102">
        <f t="shared" si="71"/>
        <v>0</v>
      </c>
      <c r="CK102">
        <f t="shared" si="71"/>
        <v>0</v>
      </c>
      <c r="CL102">
        <f t="shared" si="71"/>
        <v>0</v>
      </c>
      <c r="CM102">
        <f t="shared" si="71"/>
        <v>0</v>
      </c>
      <c r="CN102">
        <f t="shared" si="71"/>
        <v>0</v>
      </c>
      <c r="CO102">
        <f t="shared" si="71"/>
        <v>0</v>
      </c>
      <c r="CP102">
        <f t="shared" si="71"/>
        <v>0</v>
      </c>
      <c r="CQ102">
        <f t="shared" si="71"/>
        <v>0</v>
      </c>
      <c r="CR102">
        <f t="shared" si="71"/>
        <v>0</v>
      </c>
      <c r="CS102">
        <f t="shared" si="71"/>
        <v>0</v>
      </c>
      <c r="CT102">
        <f t="shared" si="71"/>
        <v>0</v>
      </c>
      <c r="CU102">
        <f t="shared" si="71"/>
        <v>0</v>
      </c>
    </row>
    <row r="104" spans="1:99" x14ac:dyDescent="0.3">
      <c r="G104" s="1">
        <f>SUM(H104:CU104)</f>
        <v>10697</v>
      </c>
      <c r="H104">
        <f t="shared" ref="H104:BT104" si="72">SUM(H75:H102)</f>
        <v>400</v>
      </c>
      <c r="I104">
        <f t="shared" si="72"/>
        <v>808</v>
      </c>
      <c r="J104">
        <f t="shared" si="72"/>
        <v>807</v>
      </c>
      <c r="K104">
        <f t="shared" si="72"/>
        <v>765</v>
      </c>
      <c r="L104">
        <f t="shared" si="72"/>
        <v>309</v>
      </c>
      <c r="M104">
        <f t="shared" si="72"/>
        <v>623</v>
      </c>
      <c r="N104">
        <f t="shared" si="72"/>
        <v>806</v>
      </c>
      <c r="O104">
        <f t="shared" si="72"/>
        <v>690</v>
      </c>
      <c r="P104">
        <f t="shared" si="72"/>
        <v>516</v>
      </c>
      <c r="Q104">
        <f t="shared" si="72"/>
        <v>425</v>
      </c>
      <c r="R104">
        <f t="shared" si="72"/>
        <v>429</v>
      </c>
      <c r="S104">
        <f t="shared" si="72"/>
        <v>126</v>
      </c>
      <c r="T104">
        <f t="shared" si="72"/>
        <v>229</v>
      </c>
      <c r="U104">
        <f t="shared" si="72"/>
        <v>201</v>
      </c>
      <c r="V104">
        <f t="shared" si="72"/>
        <v>168</v>
      </c>
      <c r="W104">
        <f t="shared" si="72"/>
        <v>280</v>
      </c>
      <c r="X104">
        <f t="shared" si="72"/>
        <v>140</v>
      </c>
      <c r="Y104">
        <f t="shared" si="72"/>
        <v>278</v>
      </c>
      <c r="Z104">
        <f t="shared" si="72"/>
        <v>77</v>
      </c>
      <c r="AA104">
        <f t="shared" si="72"/>
        <v>46</v>
      </c>
      <c r="AB104">
        <f t="shared" si="72"/>
        <v>112</v>
      </c>
      <c r="AC104">
        <f t="shared" si="72"/>
        <v>81</v>
      </c>
      <c r="AD104">
        <f t="shared" si="72"/>
        <v>137</v>
      </c>
      <c r="AE104">
        <f t="shared" si="72"/>
        <v>84</v>
      </c>
      <c r="AF104">
        <f t="shared" si="72"/>
        <v>50</v>
      </c>
      <c r="AG104">
        <f t="shared" si="72"/>
        <v>9</v>
      </c>
      <c r="AH104">
        <f t="shared" si="72"/>
        <v>121</v>
      </c>
      <c r="AI104">
        <f t="shared" si="72"/>
        <v>72</v>
      </c>
      <c r="AJ104">
        <f t="shared" si="72"/>
        <v>155</v>
      </c>
      <c r="AK104">
        <f t="shared" si="72"/>
        <v>150</v>
      </c>
      <c r="AL104">
        <f t="shared" si="72"/>
        <v>238</v>
      </c>
      <c r="AM104">
        <f t="shared" si="72"/>
        <v>235</v>
      </c>
      <c r="AN104">
        <f t="shared" si="72"/>
        <v>124</v>
      </c>
      <c r="AO104">
        <f t="shared" si="72"/>
        <v>84</v>
      </c>
      <c r="AP104">
        <f t="shared" si="72"/>
        <v>49</v>
      </c>
      <c r="AQ104">
        <f t="shared" si="72"/>
        <v>24</v>
      </c>
      <c r="AR104">
        <f t="shared" si="72"/>
        <v>113</v>
      </c>
      <c r="AS104">
        <f t="shared" si="72"/>
        <v>247</v>
      </c>
      <c r="AT104">
        <f t="shared" si="72"/>
        <v>18</v>
      </c>
      <c r="AU104">
        <f t="shared" si="72"/>
        <v>59</v>
      </c>
      <c r="AV104">
        <f t="shared" si="72"/>
        <v>114</v>
      </c>
      <c r="AW104">
        <f t="shared" si="72"/>
        <v>39</v>
      </c>
      <c r="AX104">
        <f t="shared" si="72"/>
        <v>24</v>
      </c>
      <c r="AY104">
        <f t="shared" si="72"/>
        <v>35</v>
      </c>
      <c r="AZ104">
        <f t="shared" si="72"/>
        <v>31</v>
      </c>
      <c r="BA104">
        <f t="shared" si="72"/>
        <v>35</v>
      </c>
      <c r="BB104">
        <f t="shared" si="72"/>
        <v>11</v>
      </c>
      <c r="BC104">
        <f t="shared" si="72"/>
        <v>25</v>
      </c>
      <c r="BD104">
        <f t="shared" si="72"/>
        <v>10</v>
      </c>
      <c r="BE104">
        <f t="shared" si="72"/>
        <v>11</v>
      </c>
      <c r="BF104">
        <f t="shared" si="72"/>
        <v>16</v>
      </c>
      <c r="BG104">
        <f t="shared" si="72"/>
        <v>43</v>
      </c>
      <c r="BH104">
        <f t="shared" si="72"/>
        <v>17</v>
      </c>
      <c r="BI104">
        <f t="shared" si="72"/>
        <v>1</v>
      </c>
      <c r="BJ104">
        <f t="shared" si="72"/>
        <v>0</v>
      </c>
      <c r="BK104">
        <f t="shared" si="72"/>
        <v>0</v>
      </c>
      <c r="BL104">
        <f t="shared" si="72"/>
        <v>0</v>
      </c>
      <c r="BM104">
        <f t="shared" si="72"/>
        <v>0</v>
      </c>
      <c r="BN104">
        <f t="shared" si="72"/>
        <v>0</v>
      </c>
      <c r="BO104">
        <f t="shared" si="72"/>
        <v>0</v>
      </c>
      <c r="BP104">
        <f t="shared" si="72"/>
        <v>0</v>
      </c>
      <c r="BQ104">
        <f t="shared" si="72"/>
        <v>0</v>
      </c>
      <c r="BR104">
        <f t="shared" si="72"/>
        <v>0</v>
      </c>
      <c r="BS104">
        <f t="shared" si="72"/>
        <v>0</v>
      </c>
      <c r="BT104">
        <f t="shared" si="72"/>
        <v>0</v>
      </c>
      <c r="BU104">
        <f t="shared" ref="BU104:CU104" si="73">SUM(BU75:BU102)</f>
        <v>0</v>
      </c>
      <c r="BV104">
        <f t="shared" si="73"/>
        <v>0</v>
      </c>
      <c r="BW104">
        <f t="shared" si="73"/>
        <v>0</v>
      </c>
      <c r="BX104">
        <f t="shared" si="73"/>
        <v>0</v>
      </c>
      <c r="BY104">
        <f t="shared" si="73"/>
        <v>0</v>
      </c>
      <c r="BZ104">
        <f t="shared" si="73"/>
        <v>0</v>
      </c>
      <c r="CA104">
        <f t="shared" si="73"/>
        <v>0</v>
      </c>
      <c r="CB104">
        <f t="shared" si="73"/>
        <v>0</v>
      </c>
      <c r="CC104">
        <f t="shared" si="73"/>
        <v>0</v>
      </c>
      <c r="CD104">
        <f t="shared" si="73"/>
        <v>0</v>
      </c>
      <c r="CE104">
        <f t="shared" si="73"/>
        <v>0</v>
      </c>
      <c r="CF104">
        <f t="shared" si="73"/>
        <v>0</v>
      </c>
      <c r="CG104">
        <f t="shared" si="73"/>
        <v>0</v>
      </c>
      <c r="CH104">
        <f t="shared" si="73"/>
        <v>0</v>
      </c>
      <c r="CI104">
        <f t="shared" si="73"/>
        <v>0</v>
      </c>
      <c r="CJ104">
        <f t="shared" si="73"/>
        <v>0</v>
      </c>
      <c r="CK104">
        <f t="shared" si="73"/>
        <v>0</v>
      </c>
      <c r="CL104">
        <f t="shared" si="73"/>
        <v>0</v>
      </c>
      <c r="CM104">
        <f t="shared" si="73"/>
        <v>0</v>
      </c>
      <c r="CN104">
        <f t="shared" si="73"/>
        <v>0</v>
      </c>
      <c r="CO104">
        <f t="shared" si="73"/>
        <v>0</v>
      </c>
      <c r="CP104">
        <f t="shared" si="73"/>
        <v>0</v>
      </c>
      <c r="CQ104">
        <f t="shared" si="73"/>
        <v>0</v>
      </c>
      <c r="CR104">
        <f t="shared" si="73"/>
        <v>0</v>
      </c>
      <c r="CS104">
        <f t="shared" si="73"/>
        <v>0</v>
      </c>
      <c r="CT104">
        <f t="shared" si="73"/>
        <v>0</v>
      </c>
      <c r="CU104">
        <f t="shared" si="73"/>
        <v>0</v>
      </c>
    </row>
    <row r="108" spans="1:99" s="4" customFormat="1" ht="20.399999999999999" thickBot="1" x14ac:dyDescent="0.45">
      <c r="A108" s="4" t="s">
        <v>195</v>
      </c>
    </row>
    <row r="109" spans="1:99" s="11" customFormat="1" ht="15" thickTop="1" x14ac:dyDescent="0.3">
      <c r="H109" s="11">
        <v>2015</v>
      </c>
      <c r="I109" s="11">
        <v>2014</v>
      </c>
      <c r="J109" s="11">
        <v>2013</v>
      </c>
      <c r="K109" s="11">
        <v>2012</v>
      </c>
      <c r="L109" s="11">
        <v>2011</v>
      </c>
      <c r="M109" s="11">
        <v>2010</v>
      </c>
      <c r="N109" s="11">
        <v>2009</v>
      </c>
      <c r="O109" s="11">
        <v>2008</v>
      </c>
      <c r="P109" s="11">
        <v>2007</v>
      </c>
      <c r="Q109" s="11">
        <v>2006</v>
      </c>
      <c r="R109" s="11">
        <v>2005</v>
      </c>
      <c r="S109" s="11">
        <v>2004</v>
      </c>
      <c r="T109" s="11">
        <v>2003</v>
      </c>
      <c r="U109" s="11">
        <v>2002</v>
      </c>
      <c r="V109" s="11">
        <v>2001</v>
      </c>
      <c r="W109" s="11">
        <v>2000</v>
      </c>
      <c r="X109" s="11">
        <v>1999</v>
      </c>
      <c r="Y109" s="11">
        <v>1998</v>
      </c>
      <c r="Z109" s="11">
        <v>1997</v>
      </c>
      <c r="AA109" s="11">
        <v>1996</v>
      </c>
      <c r="AB109" s="11">
        <v>1995</v>
      </c>
      <c r="AC109" s="11">
        <v>1994</v>
      </c>
      <c r="AD109" s="11">
        <v>1993</v>
      </c>
      <c r="AE109" s="11">
        <v>1992</v>
      </c>
      <c r="AF109" s="11">
        <v>1991</v>
      </c>
      <c r="AG109" s="11">
        <v>1990</v>
      </c>
      <c r="AH109" s="11">
        <v>1989</v>
      </c>
      <c r="AI109" s="11">
        <v>1988</v>
      </c>
      <c r="AJ109" s="11">
        <v>1987</v>
      </c>
      <c r="AK109" s="11">
        <v>1986</v>
      </c>
      <c r="AL109" s="11">
        <v>1985</v>
      </c>
      <c r="AM109" s="11">
        <v>1984</v>
      </c>
      <c r="AN109" s="11">
        <v>1983</v>
      </c>
      <c r="AO109" s="11">
        <v>1982</v>
      </c>
      <c r="AP109" s="11">
        <v>1981</v>
      </c>
      <c r="AQ109" s="11">
        <v>1980</v>
      </c>
      <c r="AR109" s="11">
        <v>1979</v>
      </c>
      <c r="AS109" s="11">
        <v>1978</v>
      </c>
      <c r="AT109" s="11">
        <v>1977</v>
      </c>
      <c r="AU109" s="11">
        <v>1976</v>
      </c>
      <c r="AV109" s="11">
        <v>1975</v>
      </c>
      <c r="AW109" s="11">
        <v>1974</v>
      </c>
      <c r="AX109" s="11">
        <v>1973</v>
      </c>
      <c r="AY109" s="11">
        <v>1972</v>
      </c>
      <c r="AZ109" s="11">
        <v>1971</v>
      </c>
      <c r="BA109" s="11">
        <v>1970</v>
      </c>
      <c r="BB109" s="11">
        <v>1969</v>
      </c>
      <c r="BC109" s="11">
        <v>1968</v>
      </c>
      <c r="BD109" s="11">
        <v>1967</v>
      </c>
      <c r="BE109" s="11">
        <v>1966</v>
      </c>
      <c r="BF109" s="11">
        <v>1965</v>
      </c>
      <c r="BG109" s="11">
        <v>1964</v>
      </c>
      <c r="BH109" s="11">
        <v>1963</v>
      </c>
      <c r="BI109" s="11">
        <v>1962</v>
      </c>
      <c r="BJ109" s="11">
        <v>1961</v>
      </c>
      <c r="BK109" s="11">
        <v>1960</v>
      </c>
      <c r="BL109" s="11">
        <v>1959</v>
      </c>
      <c r="BM109" s="11">
        <v>1958</v>
      </c>
      <c r="BN109" s="11">
        <v>1957</v>
      </c>
      <c r="BO109" s="11">
        <v>1956</v>
      </c>
      <c r="BP109" s="11">
        <v>1955</v>
      </c>
      <c r="BQ109" s="11">
        <v>1954</v>
      </c>
      <c r="BR109" s="11">
        <v>1953</v>
      </c>
      <c r="BS109" s="11">
        <v>1952</v>
      </c>
      <c r="BT109" s="11">
        <v>1951</v>
      </c>
      <c r="BU109" s="11">
        <v>1950</v>
      </c>
      <c r="BV109" s="11">
        <v>1949</v>
      </c>
      <c r="BW109" s="11">
        <v>1948</v>
      </c>
      <c r="BX109" s="11">
        <v>1947</v>
      </c>
      <c r="BY109" s="11">
        <v>1946</v>
      </c>
      <c r="BZ109" s="11">
        <v>1945</v>
      </c>
      <c r="CA109" s="11">
        <v>1944</v>
      </c>
      <c r="CB109" s="11">
        <v>1943</v>
      </c>
      <c r="CC109" s="11">
        <v>1942</v>
      </c>
      <c r="CD109" s="11">
        <v>1941</v>
      </c>
      <c r="CE109" s="11">
        <v>1940</v>
      </c>
      <c r="CF109" s="11">
        <v>1939</v>
      </c>
      <c r="CG109" s="11">
        <v>1938</v>
      </c>
      <c r="CH109" s="11">
        <v>1937</v>
      </c>
      <c r="CI109" s="11">
        <v>1936</v>
      </c>
      <c r="CJ109" s="11">
        <v>1935</v>
      </c>
      <c r="CK109" s="11">
        <v>1934</v>
      </c>
      <c r="CL109" s="11">
        <v>1933</v>
      </c>
      <c r="CM109" s="11">
        <v>1932</v>
      </c>
      <c r="CN109" s="11">
        <v>1931</v>
      </c>
      <c r="CO109" s="11">
        <v>1930</v>
      </c>
      <c r="CP109" s="11">
        <v>1929</v>
      </c>
      <c r="CQ109" s="11">
        <v>1928</v>
      </c>
      <c r="CR109" s="11">
        <v>1927</v>
      </c>
      <c r="CS109" s="11">
        <v>1926</v>
      </c>
      <c r="CT109" s="11">
        <v>1925</v>
      </c>
      <c r="CU109" s="11">
        <v>1924</v>
      </c>
    </row>
    <row r="110" spans="1:99" x14ac:dyDescent="0.3">
      <c r="C110" t="str">
        <f>C74</f>
        <v>Description</v>
      </c>
      <c r="D110" t="str">
        <f t="shared" ref="D110:BO111" si="74">D74</f>
        <v>MinV</v>
      </c>
      <c r="E110" t="str">
        <f t="shared" si="74"/>
        <v>MaxV</v>
      </c>
      <c r="F110" t="str">
        <f t="shared" si="74"/>
        <v>Type</v>
      </c>
    </row>
    <row r="111" spans="1:99" x14ac:dyDescent="0.3">
      <c r="C111" t="str">
        <f t="shared" ref="C111:R115" si="75">C75</f>
        <v>&lt; = 33 kV; Air Insulated circuit Breaker</v>
      </c>
      <c r="D111">
        <f t="shared" si="75"/>
        <v>0</v>
      </c>
      <c r="E111">
        <f t="shared" si="75"/>
        <v>33</v>
      </c>
      <c r="F111" t="str">
        <f t="shared" si="75"/>
        <v>CB</v>
      </c>
      <c r="G111">
        <f t="shared" si="75"/>
        <v>4</v>
      </c>
      <c r="H111">
        <f t="shared" si="75"/>
        <v>0</v>
      </c>
      <c r="I111">
        <f t="shared" si="75"/>
        <v>0</v>
      </c>
      <c r="J111">
        <f t="shared" si="75"/>
        <v>0</v>
      </c>
      <c r="K111">
        <f t="shared" si="75"/>
        <v>0</v>
      </c>
      <c r="L111">
        <f t="shared" si="75"/>
        <v>0</v>
      </c>
      <c r="M111">
        <f t="shared" si="75"/>
        <v>0</v>
      </c>
      <c r="N111">
        <f t="shared" si="75"/>
        <v>0</v>
      </c>
      <c r="O111">
        <f t="shared" si="75"/>
        <v>0</v>
      </c>
      <c r="P111">
        <f t="shared" si="75"/>
        <v>0</v>
      </c>
      <c r="Q111">
        <f t="shared" si="75"/>
        <v>0</v>
      </c>
      <c r="R111">
        <f t="shared" si="75"/>
        <v>0</v>
      </c>
      <c r="S111">
        <f t="shared" si="74"/>
        <v>0</v>
      </c>
      <c r="T111">
        <f t="shared" si="74"/>
        <v>0</v>
      </c>
      <c r="U111">
        <f t="shared" si="74"/>
        <v>0</v>
      </c>
      <c r="V111">
        <f t="shared" si="74"/>
        <v>0</v>
      </c>
      <c r="W111">
        <f t="shared" si="74"/>
        <v>0</v>
      </c>
      <c r="X111">
        <f t="shared" si="74"/>
        <v>0</v>
      </c>
      <c r="Y111">
        <f t="shared" si="74"/>
        <v>0</v>
      </c>
      <c r="Z111">
        <f t="shared" si="74"/>
        <v>0</v>
      </c>
      <c r="AA111">
        <f t="shared" si="74"/>
        <v>0</v>
      </c>
      <c r="AB111">
        <f t="shared" si="74"/>
        <v>0</v>
      </c>
      <c r="AC111">
        <f t="shared" si="74"/>
        <v>0</v>
      </c>
      <c r="AD111">
        <f t="shared" si="74"/>
        <v>0</v>
      </c>
      <c r="AE111">
        <f t="shared" si="74"/>
        <v>1</v>
      </c>
      <c r="AF111">
        <f t="shared" si="74"/>
        <v>0</v>
      </c>
      <c r="AG111">
        <f t="shared" si="74"/>
        <v>0</v>
      </c>
      <c r="AH111">
        <f t="shared" si="74"/>
        <v>1</v>
      </c>
      <c r="AI111">
        <f t="shared" si="74"/>
        <v>0</v>
      </c>
      <c r="AJ111">
        <f t="shared" si="74"/>
        <v>0</v>
      </c>
      <c r="AK111">
        <f t="shared" si="74"/>
        <v>0</v>
      </c>
      <c r="AL111">
        <f t="shared" si="74"/>
        <v>0</v>
      </c>
      <c r="AM111">
        <f t="shared" si="74"/>
        <v>2</v>
      </c>
      <c r="AN111">
        <f t="shared" si="74"/>
        <v>0</v>
      </c>
      <c r="AO111">
        <f t="shared" si="74"/>
        <v>0</v>
      </c>
      <c r="AP111">
        <f t="shared" si="74"/>
        <v>0</v>
      </c>
      <c r="AQ111">
        <f t="shared" si="74"/>
        <v>0</v>
      </c>
      <c r="AR111">
        <f t="shared" si="74"/>
        <v>0</v>
      </c>
      <c r="AS111">
        <f t="shared" si="74"/>
        <v>0</v>
      </c>
      <c r="AT111">
        <f t="shared" si="74"/>
        <v>0</v>
      </c>
      <c r="AU111">
        <f t="shared" si="74"/>
        <v>0</v>
      </c>
      <c r="AV111">
        <f t="shared" si="74"/>
        <v>0</v>
      </c>
      <c r="AW111">
        <f t="shared" si="74"/>
        <v>0</v>
      </c>
      <c r="AX111">
        <f t="shared" si="74"/>
        <v>0</v>
      </c>
      <c r="AY111">
        <f t="shared" si="74"/>
        <v>0</v>
      </c>
      <c r="AZ111">
        <f t="shared" si="74"/>
        <v>0</v>
      </c>
      <c r="BA111">
        <f t="shared" si="74"/>
        <v>0</v>
      </c>
      <c r="BB111">
        <f t="shared" si="74"/>
        <v>0</v>
      </c>
      <c r="BC111">
        <f t="shared" si="74"/>
        <v>0</v>
      </c>
      <c r="BD111">
        <f t="shared" si="74"/>
        <v>0</v>
      </c>
      <c r="BE111">
        <f t="shared" si="74"/>
        <v>0</v>
      </c>
      <c r="BF111">
        <f t="shared" si="74"/>
        <v>0</v>
      </c>
      <c r="BG111">
        <f t="shared" si="74"/>
        <v>0</v>
      </c>
      <c r="BH111">
        <f t="shared" si="74"/>
        <v>0</v>
      </c>
      <c r="BI111">
        <f t="shared" si="74"/>
        <v>0</v>
      </c>
      <c r="BJ111">
        <f t="shared" si="74"/>
        <v>0</v>
      </c>
      <c r="BK111">
        <f t="shared" si="74"/>
        <v>0</v>
      </c>
      <c r="BL111">
        <f t="shared" si="74"/>
        <v>0</v>
      </c>
      <c r="BM111">
        <f t="shared" si="74"/>
        <v>0</v>
      </c>
      <c r="BN111">
        <f t="shared" si="74"/>
        <v>0</v>
      </c>
      <c r="BO111">
        <f t="shared" si="74"/>
        <v>0</v>
      </c>
      <c r="BP111">
        <f t="shared" ref="BP111:CU114" si="76">BP75</f>
        <v>0</v>
      </c>
      <c r="BQ111">
        <f t="shared" si="76"/>
        <v>0</v>
      </c>
      <c r="BR111">
        <f t="shared" si="76"/>
        <v>0</v>
      </c>
      <c r="BS111">
        <f t="shared" si="76"/>
        <v>0</v>
      </c>
      <c r="BT111">
        <f t="shared" si="76"/>
        <v>0</v>
      </c>
      <c r="BU111">
        <f t="shared" si="76"/>
        <v>0</v>
      </c>
      <c r="BV111">
        <f t="shared" si="76"/>
        <v>0</v>
      </c>
      <c r="BW111">
        <f t="shared" si="76"/>
        <v>0</v>
      </c>
      <c r="BX111">
        <f t="shared" si="76"/>
        <v>0</v>
      </c>
      <c r="BY111">
        <f t="shared" si="76"/>
        <v>0</v>
      </c>
      <c r="BZ111">
        <f t="shared" si="76"/>
        <v>0</v>
      </c>
      <c r="CA111">
        <f t="shared" si="76"/>
        <v>0</v>
      </c>
      <c r="CB111">
        <f t="shared" si="76"/>
        <v>0</v>
      </c>
      <c r="CC111">
        <f t="shared" si="76"/>
        <v>0</v>
      </c>
      <c r="CD111">
        <f t="shared" si="76"/>
        <v>0</v>
      </c>
      <c r="CE111">
        <f t="shared" si="76"/>
        <v>0</v>
      </c>
      <c r="CF111">
        <f t="shared" si="76"/>
        <v>0</v>
      </c>
      <c r="CG111">
        <f t="shared" si="76"/>
        <v>0</v>
      </c>
      <c r="CH111">
        <f t="shared" si="76"/>
        <v>0</v>
      </c>
      <c r="CI111">
        <f t="shared" si="76"/>
        <v>0</v>
      </c>
      <c r="CJ111">
        <f t="shared" si="76"/>
        <v>0</v>
      </c>
      <c r="CK111">
        <f t="shared" si="76"/>
        <v>0</v>
      </c>
      <c r="CL111">
        <f t="shared" si="76"/>
        <v>0</v>
      </c>
      <c r="CM111">
        <f t="shared" si="76"/>
        <v>0</v>
      </c>
      <c r="CN111">
        <f t="shared" si="76"/>
        <v>0</v>
      </c>
      <c r="CO111">
        <f t="shared" si="76"/>
        <v>0</v>
      </c>
      <c r="CP111">
        <f t="shared" si="76"/>
        <v>0</v>
      </c>
      <c r="CQ111">
        <f t="shared" si="76"/>
        <v>0</v>
      </c>
      <c r="CR111">
        <f t="shared" si="76"/>
        <v>0</v>
      </c>
      <c r="CS111">
        <f t="shared" si="76"/>
        <v>0</v>
      </c>
      <c r="CT111">
        <f t="shared" si="76"/>
        <v>0</v>
      </c>
      <c r="CU111">
        <f t="shared" si="76"/>
        <v>0</v>
      </c>
    </row>
    <row r="112" spans="1:99" x14ac:dyDescent="0.3">
      <c r="C112" t="str">
        <f t="shared" si="75"/>
        <v>&gt; 33 kV &amp; &lt; = 66 kV ; Air Insulated circuit Breaker</v>
      </c>
      <c r="D112">
        <f t="shared" ref="D112:BO115" si="77">D76</f>
        <v>34</v>
      </c>
      <c r="E112">
        <f t="shared" si="77"/>
        <v>66</v>
      </c>
      <c r="F112" t="str">
        <f t="shared" si="77"/>
        <v>CB</v>
      </c>
      <c r="G112">
        <f t="shared" si="77"/>
        <v>13</v>
      </c>
      <c r="H112">
        <f t="shared" si="77"/>
        <v>0</v>
      </c>
      <c r="I112">
        <f t="shared" si="77"/>
        <v>0</v>
      </c>
      <c r="J112">
        <f t="shared" si="77"/>
        <v>2</v>
      </c>
      <c r="K112">
        <f t="shared" si="77"/>
        <v>7</v>
      </c>
      <c r="L112">
        <f t="shared" si="77"/>
        <v>0</v>
      </c>
      <c r="M112">
        <f t="shared" si="77"/>
        <v>0</v>
      </c>
      <c r="N112">
        <f t="shared" si="77"/>
        <v>0</v>
      </c>
      <c r="O112">
        <f t="shared" si="77"/>
        <v>0</v>
      </c>
      <c r="P112">
        <f t="shared" si="77"/>
        <v>0</v>
      </c>
      <c r="Q112">
        <f t="shared" si="77"/>
        <v>0</v>
      </c>
      <c r="R112">
        <f t="shared" si="77"/>
        <v>0</v>
      </c>
      <c r="S112">
        <f t="shared" si="77"/>
        <v>0</v>
      </c>
      <c r="T112">
        <f t="shared" si="77"/>
        <v>0</v>
      </c>
      <c r="U112">
        <f t="shared" si="77"/>
        <v>0</v>
      </c>
      <c r="V112">
        <f t="shared" si="77"/>
        <v>0</v>
      </c>
      <c r="W112">
        <f t="shared" si="77"/>
        <v>0</v>
      </c>
      <c r="X112">
        <f t="shared" si="77"/>
        <v>2</v>
      </c>
      <c r="Y112">
        <f t="shared" si="77"/>
        <v>2</v>
      </c>
      <c r="Z112">
        <f t="shared" si="77"/>
        <v>0</v>
      </c>
      <c r="AA112">
        <f t="shared" si="77"/>
        <v>0</v>
      </c>
      <c r="AB112">
        <f t="shared" si="77"/>
        <v>0</v>
      </c>
      <c r="AC112">
        <f t="shared" si="77"/>
        <v>0</v>
      </c>
      <c r="AD112">
        <f t="shared" si="77"/>
        <v>0</v>
      </c>
      <c r="AE112">
        <f t="shared" si="77"/>
        <v>0</v>
      </c>
      <c r="AF112">
        <f t="shared" si="77"/>
        <v>0</v>
      </c>
      <c r="AG112">
        <f t="shared" si="77"/>
        <v>0</v>
      </c>
      <c r="AH112">
        <f t="shared" si="77"/>
        <v>0</v>
      </c>
      <c r="AI112">
        <f t="shared" si="77"/>
        <v>0</v>
      </c>
      <c r="AJ112">
        <f t="shared" si="77"/>
        <v>0</v>
      </c>
      <c r="AK112">
        <f t="shared" si="77"/>
        <v>0</v>
      </c>
      <c r="AL112">
        <f t="shared" si="77"/>
        <v>0</v>
      </c>
      <c r="AM112">
        <f t="shared" si="77"/>
        <v>0</v>
      </c>
      <c r="AN112">
        <f t="shared" si="77"/>
        <v>0</v>
      </c>
      <c r="AO112">
        <f t="shared" si="77"/>
        <v>0</v>
      </c>
      <c r="AP112">
        <f t="shared" si="77"/>
        <v>0</v>
      </c>
      <c r="AQ112">
        <f t="shared" si="77"/>
        <v>0</v>
      </c>
      <c r="AR112">
        <f t="shared" si="77"/>
        <v>0</v>
      </c>
      <c r="AS112">
        <f t="shared" si="77"/>
        <v>0</v>
      </c>
      <c r="AT112">
        <f t="shared" si="77"/>
        <v>0</v>
      </c>
      <c r="AU112">
        <f t="shared" si="77"/>
        <v>0</v>
      </c>
      <c r="AV112">
        <f t="shared" si="77"/>
        <v>0</v>
      </c>
      <c r="AW112">
        <f t="shared" si="77"/>
        <v>0</v>
      </c>
      <c r="AX112">
        <f t="shared" si="77"/>
        <v>0</v>
      </c>
      <c r="AY112">
        <f t="shared" si="77"/>
        <v>0</v>
      </c>
      <c r="AZ112">
        <f t="shared" si="77"/>
        <v>0</v>
      </c>
      <c r="BA112">
        <f t="shared" si="77"/>
        <v>0</v>
      </c>
      <c r="BB112">
        <f t="shared" si="77"/>
        <v>0</v>
      </c>
      <c r="BC112">
        <f t="shared" si="77"/>
        <v>0</v>
      </c>
      <c r="BD112">
        <f t="shared" si="77"/>
        <v>0</v>
      </c>
      <c r="BE112">
        <f t="shared" si="77"/>
        <v>0</v>
      </c>
      <c r="BF112">
        <f t="shared" si="77"/>
        <v>0</v>
      </c>
      <c r="BG112">
        <f t="shared" si="77"/>
        <v>0</v>
      </c>
      <c r="BH112">
        <f t="shared" si="77"/>
        <v>0</v>
      </c>
      <c r="BI112">
        <f t="shared" si="77"/>
        <v>0</v>
      </c>
      <c r="BJ112">
        <f t="shared" si="77"/>
        <v>0</v>
      </c>
      <c r="BK112">
        <f t="shared" si="77"/>
        <v>0</v>
      </c>
      <c r="BL112">
        <f t="shared" si="77"/>
        <v>0</v>
      </c>
      <c r="BM112">
        <f t="shared" si="77"/>
        <v>0</v>
      </c>
      <c r="BN112">
        <f t="shared" si="77"/>
        <v>0</v>
      </c>
      <c r="BO112">
        <f t="shared" si="77"/>
        <v>0</v>
      </c>
      <c r="BP112">
        <f t="shared" si="76"/>
        <v>0</v>
      </c>
      <c r="BQ112">
        <f t="shared" si="76"/>
        <v>0</v>
      </c>
      <c r="BR112">
        <f t="shared" si="76"/>
        <v>0</v>
      </c>
      <c r="BS112">
        <f t="shared" si="76"/>
        <v>0</v>
      </c>
      <c r="BT112">
        <f t="shared" si="76"/>
        <v>0</v>
      </c>
      <c r="BU112">
        <f t="shared" si="76"/>
        <v>0</v>
      </c>
      <c r="BV112">
        <f t="shared" si="76"/>
        <v>0</v>
      </c>
      <c r="BW112">
        <f t="shared" si="76"/>
        <v>0</v>
      </c>
      <c r="BX112">
        <f t="shared" si="76"/>
        <v>0</v>
      </c>
      <c r="BY112">
        <f t="shared" si="76"/>
        <v>0</v>
      </c>
      <c r="BZ112">
        <f t="shared" si="76"/>
        <v>0</v>
      </c>
      <c r="CA112">
        <f t="shared" si="76"/>
        <v>0</v>
      </c>
      <c r="CB112">
        <f t="shared" si="76"/>
        <v>0</v>
      </c>
      <c r="CC112">
        <f t="shared" si="76"/>
        <v>0</v>
      </c>
      <c r="CD112">
        <f t="shared" si="76"/>
        <v>0</v>
      </c>
      <c r="CE112">
        <f t="shared" si="76"/>
        <v>0</v>
      </c>
      <c r="CF112">
        <f t="shared" si="76"/>
        <v>0</v>
      </c>
      <c r="CG112">
        <f t="shared" si="76"/>
        <v>0</v>
      </c>
      <c r="CH112">
        <f t="shared" si="76"/>
        <v>0</v>
      </c>
      <c r="CI112">
        <f t="shared" si="76"/>
        <v>0</v>
      </c>
      <c r="CJ112">
        <f t="shared" si="76"/>
        <v>0</v>
      </c>
      <c r="CK112">
        <f t="shared" si="76"/>
        <v>0</v>
      </c>
      <c r="CL112">
        <f t="shared" si="76"/>
        <v>0</v>
      </c>
      <c r="CM112">
        <f t="shared" si="76"/>
        <v>0</v>
      </c>
      <c r="CN112">
        <f t="shared" si="76"/>
        <v>0</v>
      </c>
      <c r="CO112">
        <f t="shared" si="76"/>
        <v>0</v>
      </c>
      <c r="CP112">
        <f t="shared" si="76"/>
        <v>0</v>
      </c>
      <c r="CQ112">
        <f t="shared" si="76"/>
        <v>0</v>
      </c>
      <c r="CR112">
        <f t="shared" si="76"/>
        <v>0</v>
      </c>
      <c r="CS112">
        <f t="shared" si="76"/>
        <v>0</v>
      </c>
      <c r="CT112">
        <f t="shared" si="76"/>
        <v>0</v>
      </c>
      <c r="CU112">
        <f t="shared" si="76"/>
        <v>0</v>
      </c>
    </row>
    <row r="113" spans="3:99" x14ac:dyDescent="0.3">
      <c r="C113" t="str">
        <f t="shared" si="75"/>
        <v>&gt; 66 kV &amp; &lt; = 132 kV ; Air Insulated circuit Breaker</v>
      </c>
      <c r="D113">
        <f t="shared" si="77"/>
        <v>67</v>
      </c>
      <c r="E113">
        <f t="shared" si="77"/>
        <v>132</v>
      </c>
      <c r="F113" t="str">
        <f t="shared" si="77"/>
        <v>CB</v>
      </c>
      <c r="G113">
        <f t="shared" si="77"/>
        <v>515</v>
      </c>
      <c r="H113">
        <f t="shared" si="77"/>
        <v>8</v>
      </c>
      <c r="I113">
        <f t="shared" si="77"/>
        <v>40</v>
      </c>
      <c r="J113">
        <f t="shared" si="77"/>
        <v>32</v>
      </c>
      <c r="K113">
        <f t="shared" si="77"/>
        <v>29</v>
      </c>
      <c r="L113">
        <f t="shared" si="77"/>
        <v>27</v>
      </c>
      <c r="M113">
        <f t="shared" si="77"/>
        <v>48</v>
      </c>
      <c r="N113">
        <f t="shared" si="77"/>
        <v>58</v>
      </c>
      <c r="O113">
        <f t="shared" si="77"/>
        <v>26</v>
      </c>
      <c r="P113">
        <f t="shared" si="77"/>
        <v>22</v>
      </c>
      <c r="Q113">
        <f t="shared" si="77"/>
        <v>17</v>
      </c>
      <c r="R113">
        <f t="shared" si="77"/>
        <v>15</v>
      </c>
      <c r="S113">
        <f t="shared" si="77"/>
        <v>2</v>
      </c>
      <c r="T113">
        <f t="shared" si="77"/>
        <v>4</v>
      </c>
      <c r="U113">
        <f t="shared" si="77"/>
        <v>4</v>
      </c>
      <c r="V113">
        <f t="shared" si="77"/>
        <v>7</v>
      </c>
      <c r="W113">
        <f t="shared" si="77"/>
        <v>3</v>
      </c>
      <c r="X113">
        <f t="shared" si="77"/>
        <v>8</v>
      </c>
      <c r="Y113">
        <f t="shared" si="77"/>
        <v>13</v>
      </c>
      <c r="Z113">
        <f t="shared" si="77"/>
        <v>4</v>
      </c>
      <c r="AA113">
        <f t="shared" si="77"/>
        <v>1</v>
      </c>
      <c r="AB113">
        <f t="shared" si="77"/>
        <v>7</v>
      </c>
      <c r="AC113">
        <f t="shared" si="77"/>
        <v>3</v>
      </c>
      <c r="AD113">
        <f t="shared" si="77"/>
        <v>1</v>
      </c>
      <c r="AE113">
        <f t="shared" si="77"/>
        <v>3</v>
      </c>
      <c r="AF113">
        <f t="shared" si="77"/>
        <v>2</v>
      </c>
      <c r="AG113">
        <f t="shared" si="77"/>
        <v>2</v>
      </c>
      <c r="AH113">
        <f t="shared" si="77"/>
        <v>6</v>
      </c>
      <c r="AI113">
        <f t="shared" si="77"/>
        <v>16</v>
      </c>
      <c r="AJ113">
        <f t="shared" si="77"/>
        <v>20</v>
      </c>
      <c r="AK113">
        <f t="shared" si="77"/>
        <v>13</v>
      </c>
      <c r="AL113">
        <f t="shared" si="77"/>
        <v>10</v>
      </c>
      <c r="AM113">
        <f t="shared" si="77"/>
        <v>7</v>
      </c>
      <c r="AN113">
        <f t="shared" si="77"/>
        <v>8</v>
      </c>
      <c r="AO113">
        <f t="shared" si="77"/>
        <v>5</v>
      </c>
      <c r="AP113">
        <f t="shared" si="77"/>
        <v>5</v>
      </c>
      <c r="AQ113">
        <f t="shared" si="77"/>
        <v>2</v>
      </c>
      <c r="AR113">
        <f t="shared" si="77"/>
        <v>7</v>
      </c>
      <c r="AS113">
        <f t="shared" si="77"/>
        <v>4</v>
      </c>
      <c r="AT113">
        <f t="shared" si="77"/>
        <v>2</v>
      </c>
      <c r="AU113">
        <f t="shared" si="77"/>
        <v>2</v>
      </c>
      <c r="AV113">
        <f t="shared" si="77"/>
        <v>4</v>
      </c>
      <c r="AW113">
        <f t="shared" si="77"/>
        <v>2</v>
      </c>
      <c r="AX113">
        <f t="shared" si="77"/>
        <v>0</v>
      </c>
      <c r="AY113">
        <f t="shared" si="77"/>
        <v>0</v>
      </c>
      <c r="AZ113">
        <f t="shared" si="77"/>
        <v>0</v>
      </c>
      <c r="BA113">
        <f t="shared" si="77"/>
        <v>3</v>
      </c>
      <c r="BB113">
        <f t="shared" si="77"/>
        <v>0</v>
      </c>
      <c r="BC113">
        <f t="shared" si="77"/>
        <v>3</v>
      </c>
      <c r="BD113">
        <f t="shared" si="77"/>
        <v>0</v>
      </c>
      <c r="BE113">
        <f t="shared" si="77"/>
        <v>0</v>
      </c>
      <c r="BF113">
        <f t="shared" si="77"/>
        <v>0</v>
      </c>
      <c r="BG113">
        <f t="shared" si="77"/>
        <v>0</v>
      </c>
      <c r="BH113">
        <f t="shared" si="77"/>
        <v>10</v>
      </c>
      <c r="BI113">
        <f t="shared" si="77"/>
        <v>0</v>
      </c>
      <c r="BJ113">
        <f t="shared" si="77"/>
        <v>0</v>
      </c>
      <c r="BK113">
        <f t="shared" si="77"/>
        <v>0</v>
      </c>
      <c r="BL113">
        <f t="shared" si="77"/>
        <v>0</v>
      </c>
      <c r="BM113">
        <f t="shared" si="77"/>
        <v>0</v>
      </c>
      <c r="BN113">
        <f t="shared" si="77"/>
        <v>0</v>
      </c>
      <c r="BO113">
        <f t="shared" si="77"/>
        <v>0</v>
      </c>
      <c r="BP113">
        <f t="shared" si="76"/>
        <v>0</v>
      </c>
      <c r="BQ113">
        <f t="shared" si="76"/>
        <v>0</v>
      </c>
      <c r="BR113">
        <f t="shared" si="76"/>
        <v>0</v>
      </c>
      <c r="BS113">
        <f t="shared" si="76"/>
        <v>0</v>
      </c>
      <c r="BT113">
        <f t="shared" si="76"/>
        <v>0</v>
      </c>
      <c r="BU113">
        <f t="shared" si="76"/>
        <v>0</v>
      </c>
      <c r="BV113">
        <f t="shared" si="76"/>
        <v>0</v>
      </c>
      <c r="BW113">
        <f t="shared" si="76"/>
        <v>0</v>
      </c>
      <c r="BX113">
        <f t="shared" si="76"/>
        <v>0</v>
      </c>
      <c r="BY113">
        <f t="shared" si="76"/>
        <v>0</v>
      </c>
      <c r="BZ113">
        <f t="shared" si="76"/>
        <v>0</v>
      </c>
      <c r="CA113">
        <f t="shared" si="76"/>
        <v>0</v>
      </c>
      <c r="CB113">
        <f t="shared" si="76"/>
        <v>0</v>
      </c>
      <c r="CC113">
        <f t="shared" si="76"/>
        <v>0</v>
      </c>
      <c r="CD113">
        <f t="shared" si="76"/>
        <v>0</v>
      </c>
      <c r="CE113">
        <f t="shared" si="76"/>
        <v>0</v>
      </c>
      <c r="CF113">
        <f t="shared" si="76"/>
        <v>0</v>
      </c>
      <c r="CG113">
        <f t="shared" si="76"/>
        <v>0</v>
      </c>
      <c r="CH113">
        <f t="shared" si="76"/>
        <v>0</v>
      </c>
      <c r="CI113">
        <f t="shared" si="76"/>
        <v>0</v>
      </c>
      <c r="CJ113">
        <f t="shared" si="76"/>
        <v>0</v>
      </c>
      <c r="CK113">
        <f t="shared" si="76"/>
        <v>0</v>
      </c>
      <c r="CL113">
        <f t="shared" si="76"/>
        <v>0</v>
      </c>
      <c r="CM113">
        <f t="shared" si="76"/>
        <v>0</v>
      </c>
      <c r="CN113">
        <f t="shared" si="76"/>
        <v>0</v>
      </c>
      <c r="CO113">
        <f t="shared" si="76"/>
        <v>0</v>
      </c>
      <c r="CP113">
        <f t="shared" si="76"/>
        <v>0</v>
      </c>
      <c r="CQ113">
        <f t="shared" si="76"/>
        <v>0</v>
      </c>
      <c r="CR113">
        <f t="shared" si="76"/>
        <v>0</v>
      </c>
      <c r="CS113">
        <f t="shared" si="76"/>
        <v>0</v>
      </c>
      <c r="CT113">
        <f t="shared" si="76"/>
        <v>0</v>
      </c>
      <c r="CU113">
        <f t="shared" si="76"/>
        <v>0</v>
      </c>
    </row>
    <row r="114" spans="3:99" x14ac:dyDescent="0.3">
      <c r="C114" t="str">
        <f t="shared" si="75"/>
        <v>&gt; 132 kV &amp; &lt; = 275 kV ; Air Insulated circuit Breaker</v>
      </c>
      <c r="D114">
        <f t="shared" si="77"/>
        <v>133</v>
      </c>
      <c r="E114">
        <f t="shared" si="77"/>
        <v>275</v>
      </c>
      <c r="F114" t="str">
        <f t="shared" si="77"/>
        <v>CB</v>
      </c>
      <c r="G114">
        <f t="shared" si="77"/>
        <v>409</v>
      </c>
      <c r="H114">
        <f t="shared" si="77"/>
        <v>16</v>
      </c>
      <c r="I114">
        <f t="shared" si="77"/>
        <v>21</v>
      </c>
      <c r="J114">
        <f t="shared" si="77"/>
        <v>31</v>
      </c>
      <c r="K114">
        <f t="shared" si="77"/>
        <v>30</v>
      </c>
      <c r="L114">
        <f t="shared" si="77"/>
        <v>6</v>
      </c>
      <c r="M114">
        <f t="shared" si="77"/>
        <v>15</v>
      </c>
      <c r="N114">
        <f t="shared" si="77"/>
        <v>33</v>
      </c>
      <c r="O114">
        <f t="shared" si="77"/>
        <v>42</v>
      </c>
      <c r="P114">
        <f t="shared" si="77"/>
        <v>31</v>
      </c>
      <c r="Q114">
        <f t="shared" si="77"/>
        <v>27</v>
      </c>
      <c r="R114">
        <f t="shared" si="77"/>
        <v>15</v>
      </c>
      <c r="S114">
        <f t="shared" si="77"/>
        <v>5</v>
      </c>
      <c r="T114">
        <f t="shared" si="77"/>
        <v>10</v>
      </c>
      <c r="U114">
        <f t="shared" si="77"/>
        <v>12</v>
      </c>
      <c r="V114">
        <f t="shared" si="77"/>
        <v>3</v>
      </c>
      <c r="W114">
        <f t="shared" si="77"/>
        <v>7</v>
      </c>
      <c r="X114">
        <f t="shared" si="77"/>
        <v>10</v>
      </c>
      <c r="Y114">
        <f t="shared" si="77"/>
        <v>13</v>
      </c>
      <c r="Z114">
        <f t="shared" si="77"/>
        <v>0</v>
      </c>
      <c r="AA114">
        <f t="shared" si="77"/>
        <v>5</v>
      </c>
      <c r="AB114">
        <f t="shared" si="77"/>
        <v>4</v>
      </c>
      <c r="AC114">
        <f t="shared" si="77"/>
        <v>8</v>
      </c>
      <c r="AD114">
        <f t="shared" si="77"/>
        <v>12</v>
      </c>
      <c r="AE114">
        <f t="shared" si="77"/>
        <v>2</v>
      </c>
      <c r="AF114">
        <f t="shared" si="77"/>
        <v>0</v>
      </c>
      <c r="AG114">
        <f t="shared" si="77"/>
        <v>0</v>
      </c>
      <c r="AH114">
        <f t="shared" si="77"/>
        <v>18</v>
      </c>
      <c r="AI114">
        <f t="shared" si="77"/>
        <v>1</v>
      </c>
      <c r="AJ114">
        <f t="shared" si="77"/>
        <v>1</v>
      </c>
      <c r="AK114">
        <f t="shared" si="77"/>
        <v>1</v>
      </c>
      <c r="AL114">
        <f t="shared" si="77"/>
        <v>12</v>
      </c>
      <c r="AM114">
        <f t="shared" si="77"/>
        <v>1</v>
      </c>
      <c r="AN114">
        <f t="shared" si="77"/>
        <v>0</v>
      </c>
      <c r="AO114">
        <f t="shared" si="77"/>
        <v>0</v>
      </c>
      <c r="AP114">
        <f t="shared" si="77"/>
        <v>3</v>
      </c>
      <c r="AQ114">
        <f t="shared" si="77"/>
        <v>0</v>
      </c>
      <c r="AR114">
        <f t="shared" si="77"/>
        <v>1</v>
      </c>
      <c r="AS114">
        <f t="shared" si="77"/>
        <v>4</v>
      </c>
      <c r="AT114">
        <f t="shared" si="77"/>
        <v>0</v>
      </c>
      <c r="AU114">
        <f t="shared" si="77"/>
        <v>0</v>
      </c>
      <c r="AV114">
        <f t="shared" si="77"/>
        <v>9</v>
      </c>
      <c r="AW114">
        <f t="shared" si="77"/>
        <v>0</v>
      </c>
      <c r="AX114">
        <f t="shared" si="77"/>
        <v>0</v>
      </c>
      <c r="AY114">
        <f t="shared" si="77"/>
        <v>0</v>
      </c>
      <c r="AZ114">
        <f t="shared" si="77"/>
        <v>0</v>
      </c>
      <c r="BA114">
        <f t="shared" si="77"/>
        <v>0</v>
      </c>
      <c r="BB114">
        <f t="shared" si="77"/>
        <v>0</v>
      </c>
      <c r="BC114">
        <f t="shared" si="77"/>
        <v>0</v>
      </c>
      <c r="BD114">
        <f t="shared" si="77"/>
        <v>0</v>
      </c>
      <c r="BE114">
        <f t="shared" si="77"/>
        <v>0</v>
      </c>
      <c r="BF114">
        <f t="shared" si="77"/>
        <v>0</v>
      </c>
      <c r="BG114">
        <f t="shared" si="77"/>
        <v>0</v>
      </c>
      <c r="BH114">
        <f t="shared" si="77"/>
        <v>0</v>
      </c>
      <c r="BI114">
        <f t="shared" si="77"/>
        <v>0</v>
      </c>
      <c r="BJ114">
        <f t="shared" si="77"/>
        <v>0</v>
      </c>
      <c r="BK114">
        <f t="shared" si="77"/>
        <v>0</v>
      </c>
      <c r="BL114">
        <f t="shared" si="77"/>
        <v>0</v>
      </c>
      <c r="BM114">
        <f t="shared" si="77"/>
        <v>0</v>
      </c>
      <c r="BN114">
        <f t="shared" si="77"/>
        <v>0</v>
      </c>
      <c r="BO114">
        <f t="shared" si="77"/>
        <v>0</v>
      </c>
      <c r="BP114">
        <f t="shared" si="76"/>
        <v>0</v>
      </c>
      <c r="BQ114">
        <f t="shared" si="76"/>
        <v>0</v>
      </c>
      <c r="BR114">
        <f t="shared" si="76"/>
        <v>0</v>
      </c>
      <c r="BS114">
        <f t="shared" si="76"/>
        <v>0</v>
      </c>
      <c r="BT114">
        <f t="shared" si="76"/>
        <v>0</v>
      </c>
      <c r="BU114">
        <f t="shared" si="76"/>
        <v>0</v>
      </c>
      <c r="BV114">
        <f t="shared" si="76"/>
        <v>0</v>
      </c>
      <c r="BW114">
        <f t="shared" si="76"/>
        <v>0</v>
      </c>
      <c r="BX114">
        <f t="shared" si="76"/>
        <v>0</v>
      </c>
      <c r="BY114">
        <f t="shared" si="76"/>
        <v>0</v>
      </c>
      <c r="BZ114">
        <f t="shared" si="76"/>
        <v>0</v>
      </c>
      <c r="CA114">
        <f t="shared" si="76"/>
        <v>0</v>
      </c>
      <c r="CB114">
        <f t="shared" si="76"/>
        <v>0</v>
      </c>
      <c r="CC114">
        <f t="shared" si="76"/>
        <v>0</v>
      </c>
      <c r="CD114">
        <f t="shared" si="76"/>
        <v>0</v>
      </c>
      <c r="CE114">
        <f t="shared" si="76"/>
        <v>0</v>
      </c>
      <c r="CF114">
        <f t="shared" si="76"/>
        <v>0</v>
      </c>
      <c r="CG114">
        <f t="shared" si="76"/>
        <v>0</v>
      </c>
      <c r="CH114">
        <f t="shared" si="76"/>
        <v>0</v>
      </c>
      <c r="CI114">
        <f t="shared" si="76"/>
        <v>0</v>
      </c>
      <c r="CJ114">
        <f t="shared" si="76"/>
        <v>0</v>
      </c>
      <c r="CK114">
        <f t="shared" si="76"/>
        <v>0</v>
      </c>
      <c r="CL114">
        <f t="shared" si="76"/>
        <v>0</v>
      </c>
      <c r="CM114">
        <f t="shared" si="76"/>
        <v>0</v>
      </c>
      <c r="CN114">
        <f t="shared" si="76"/>
        <v>0</v>
      </c>
      <c r="CO114">
        <f t="shared" si="76"/>
        <v>0</v>
      </c>
      <c r="CP114">
        <f t="shared" si="76"/>
        <v>0</v>
      </c>
      <c r="CQ114">
        <f t="shared" si="76"/>
        <v>0</v>
      </c>
      <c r="CR114">
        <f t="shared" si="76"/>
        <v>0</v>
      </c>
      <c r="CS114">
        <f t="shared" si="76"/>
        <v>0</v>
      </c>
      <c r="CT114">
        <f t="shared" si="76"/>
        <v>0</v>
      </c>
      <c r="CU114">
        <f t="shared" si="76"/>
        <v>0</v>
      </c>
    </row>
    <row r="115" spans="3:99" x14ac:dyDescent="0.3">
      <c r="C115" t="str">
        <f t="shared" si="75"/>
        <v>&gt; 275 kV &amp; &lt; = 330 kV ; Air Insulated circuit Breaker</v>
      </c>
      <c r="D115">
        <f t="shared" si="77"/>
        <v>276</v>
      </c>
      <c r="E115">
        <f t="shared" si="77"/>
        <v>330</v>
      </c>
      <c r="F115" t="str">
        <f t="shared" si="77"/>
        <v>CB</v>
      </c>
      <c r="G115">
        <f t="shared" si="77"/>
        <v>8</v>
      </c>
      <c r="H115">
        <f t="shared" si="77"/>
        <v>0</v>
      </c>
      <c r="I115">
        <f t="shared" si="77"/>
        <v>0</v>
      </c>
      <c r="J115">
        <f t="shared" si="77"/>
        <v>0</v>
      </c>
      <c r="K115">
        <f t="shared" si="77"/>
        <v>3</v>
      </c>
      <c r="L115">
        <f t="shared" si="77"/>
        <v>0</v>
      </c>
      <c r="M115">
        <f t="shared" si="77"/>
        <v>0</v>
      </c>
      <c r="N115">
        <f t="shared" si="77"/>
        <v>0</v>
      </c>
      <c r="O115">
        <f t="shared" si="77"/>
        <v>1</v>
      </c>
      <c r="P115">
        <f t="shared" si="77"/>
        <v>0</v>
      </c>
      <c r="Q115">
        <f t="shared" si="77"/>
        <v>0</v>
      </c>
      <c r="R115">
        <f t="shared" si="77"/>
        <v>4</v>
      </c>
      <c r="S115">
        <f t="shared" si="77"/>
        <v>0</v>
      </c>
      <c r="T115">
        <f t="shared" si="77"/>
        <v>0</v>
      </c>
      <c r="U115">
        <f t="shared" si="77"/>
        <v>0</v>
      </c>
      <c r="V115">
        <f t="shared" si="77"/>
        <v>0</v>
      </c>
      <c r="W115">
        <f t="shared" si="77"/>
        <v>0</v>
      </c>
      <c r="X115">
        <f t="shared" si="77"/>
        <v>0</v>
      </c>
      <c r="Y115">
        <f t="shared" si="77"/>
        <v>0</v>
      </c>
      <c r="Z115">
        <f t="shared" si="77"/>
        <v>0</v>
      </c>
      <c r="AA115">
        <f t="shared" si="77"/>
        <v>0</v>
      </c>
      <c r="AB115">
        <f t="shared" si="77"/>
        <v>0</v>
      </c>
      <c r="AC115">
        <f t="shared" si="77"/>
        <v>0</v>
      </c>
      <c r="AD115">
        <f t="shared" si="77"/>
        <v>0</v>
      </c>
      <c r="AE115">
        <f t="shared" si="77"/>
        <v>0</v>
      </c>
      <c r="AF115">
        <f t="shared" si="77"/>
        <v>0</v>
      </c>
      <c r="AG115">
        <f t="shared" si="77"/>
        <v>0</v>
      </c>
      <c r="AH115">
        <f t="shared" si="77"/>
        <v>0</v>
      </c>
      <c r="AI115">
        <f t="shared" si="77"/>
        <v>0</v>
      </c>
      <c r="AJ115">
        <f t="shared" si="77"/>
        <v>0</v>
      </c>
      <c r="AK115">
        <f t="shared" si="77"/>
        <v>0</v>
      </c>
      <c r="AL115">
        <f t="shared" si="77"/>
        <v>0</v>
      </c>
      <c r="AM115">
        <f t="shared" si="77"/>
        <v>0</v>
      </c>
      <c r="AN115">
        <f t="shared" si="77"/>
        <v>0</v>
      </c>
      <c r="AO115">
        <f t="shared" si="77"/>
        <v>0</v>
      </c>
      <c r="AP115">
        <f t="shared" si="77"/>
        <v>0</v>
      </c>
      <c r="AQ115">
        <f t="shared" si="77"/>
        <v>0</v>
      </c>
      <c r="AR115">
        <f t="shared" si="77"/>
        <v>0</v>
      </c>
      <c r="AS115">
        <f t="shared" si="77"/>
        <v>0</v>
      </c>
      <c r="AT115">
        <f t="shared" si="77"/>
        <v>0</v>
      </c>
      <c r="AU115">
        <f t="shared" si="77"/>
        <v>0</v>
      </c>
      <c r="AV115">
        <f t="shared" si="77"/>
        <v>0</v>
      </c>
      <c r="AW115">
        <f t="shared" si="77"/>
        <v>0</v>
      </c>
      <c r="AX115">
        <f t="shared" si="77"/>
        <v>0</v>
      </c>
      <c r="AY115">
        <f t="shared" si="77"/>
        <v>0</v>
      </c>
      <c r="AZ115">
        <f t="shared" si="77"/>
        <v>0</v>
      </c>
      <c r="BA115">
        <f t="shared" si="77"/>
        <v>0</v>
      </c>
      <c r="BB115">
        <f t="shared" si="77"/>
        <v>0</v>
      </c>
      <c r="BC115">
        <f t="shared" si="77"/>
        <v>0</v>
      </c>
      <c r="BD115">
        <f t="shared" si="77"/>
        <v>0</v>
      </c>
      <c r="BE115">
        <f t="shared" si="77"/>
        <v>0</v>
      </c>
      <c r="BF115">
        <f t="shared" si="77"/>
        <v>0</v>
      </c>
      <c r="BG115">
        <f t="shared" si="77"/>
        <v>0</v>
      </c>
      <c r="BH115">
        <f t="shared" si="77"/>
        <v>0</v>
      </c>
      <c r="BI115">
        <f t="shared" si="77"/>
        <v>0</v>
      </c>
      <c r="BJ115">
        <f t="shared" si="77"/>
        <v>0</v>
      </c>
      <c r="BK115">
        <f t="shared" si="77"/>
        <v>0</v>
      </c>
      <c r="BL115">
        <f t="shared" si="77"/>
        <v>0</v>
      </c>
      <c r="BM115">
        <f t="shared" si="77"/>
        <v>0</v>
      </c>
      <c r="BN115">
        <f t="shared" si="77"/>
        <v>0</v>
      </c>
      <c r="BO115">
        <f t="shared" ref="BO115:CU115" si="78">BO79</f>
        <v>0</v>
      </c>
      <c r="BP115">
        <f t="shared" si="78"/>
        <v>0</v>
      </c>
      <c r="BQ115">
        <f t="shared" si="78"/>
        <v>0</v>
      </c>
      <c r="BR115">
        <f t="shared" si="78"/>
        <v>0</v>
      </c>
      <c r="BS115">
        <f t="shared" si="78"/>
        <v>0</v>
      </c>
      <c r="BT115">
        <f t="shared" si="78"/>
        <v>0</v>
      </c>
      <c r="BU115">
        <f t="shared" si="78"/>
        <v>0</v>
      </c>
      <c r="BV115">
        <f t="shared" si="78"/>
        <v>0</v>
      </c>
      <c r="BW115">
        <f t="shared" si="78"/>
        <v>0</v>
      </c>
      <c r="BX115">
        <f t="shared" si="78"/>
        <v>0</v>
      </c>
      <c r="BY115">
        <f t="shared" si="78"/>
        <v>0</v>
      </c>
      <c r="BZ115">
        <f t="shared" si="78"/>
        <v>0</v>
      </c>
      <c r="CA115">
        <f t="shared" si="78"/>
        <v>0</v>
      </c>
      <c r="CB115">
        <f t="shared" si="78"/>
        <v>0</v>
      </c>
      <c r="CC115">
        <f t="shared" si="78"/>
        <v>0</v>
      </c>
      <c r="CD115">
        <f t="shared" si="78"/>
        <v>0</v>
      </c>
      <c r="CE115">
        <f t="shared" si="78"/>
        <v>0</v>
      </c>
      <c r="CF115">
        <f t="shared" si="78"/>
        <v>0</v>
      </c>
      <c r="CG115">
        <f t="shared" si="78"/>
        <v>0</v>
      </c>
      <c r="CH115">
        <f t="shared" si="78"/>
        <v>0</v>
      </c>
      <c r="CI115">
        <f t="shared" si="78"/>
        <v>0</v>
      </c>
      <c r="CJ115">
        <f t="shared" si="78"/>
        <v>0</v>
      </c>
      <c r="CK115">
        <f t="shared" si="78"/>
        <v>0</v>
      </c>
      <c r="CL115">
        <f t="shared" si="78"/>
        <v>0</v>
      </c>
      <c r="CM115">
        <f t="shared" si="78"/>
        <v>0</v>
      </c>
      <c r="CN115">
        <f t="shared" si="78"/>
        <v>0</v>
      </c>
      <c r="CO115">
        <f t="shared" si="78"/>
        <v>0</v>
      </c>
      <c r="CP115">
        <f t="shared" si="78"/>
        <v>0</v>
      </c>
      <c r="CQ115">
        <f t="shared" si="78"/>
        <v>0</v>
      </c>
      <c r="CR115">
        <f t="shared" si="78"/>
        <v>0</v>
      </c>
      <c r="CS115">
        <f t="shared" si="78"/>
        <v>0</v>
      </c>
      <c r="CT115">
        <f t="shared" si="78"/>
        <v>0</v>
      </c>
      <c r="CU115">
        <f t="shared" si="78"/>
        <v>0</v>
      </c>
    </row>
    <row r="116" spans="3:99" x14ac:dyDescent="0.3">
      <c r="C116" t="str">
        <f t="shared" ref="C116:AH116" si="79">C82</f>
        <v>&lt; = 33 kV; Air Insulated Isolators / Earth Switch</v>
      </c>
      <c r="D116">
        <f t="shared" si="79"/>
        <v>0</v>
      </c>
      <c r="E116">
        <f t="shared" si="79"/>
        <v>33</v>
      </c>
      <c r="F116" t="str">
        <f t="shared" si="79"/>
        <v>IS/ES</v>
      </c>
      <c r="G116">
        <f t="shared" si="79"/>
        <v>28</v>
      </c>
      <c r="H116">
        <f t="shared" si="79"/>
        <v>0</v>
      </c>
      <c r="I116">
        <f t="shared" si="79"/>
        <v>1</v>
      </c>
      <c r="J116">
        <f t="shared" si="79"/>
        <v>0</v>
      </c>
      <c r="K116">
        <f t="shared" si="79"/>
        <v>2</v>
      </c>
      <c r="L116">
        <f t="shared" si="79"/>
        <v>0</v>
      </c>
      <c r="M116">
        <f t="shared" si="79"/>
        <v>0</v>
      </c>
      <c r="N116">
        <f t="shared" si="79"/>
        <v>0</v>
      </c>
      <c r="O116">
        <f t="shared" si="79"/>
        <v>0</v>
      </c>
      <c r="P116">
        <f t="shared" si="79"/>
        <v>2</v>
      </c>
      <c r="Q116">
        <f t="shared" si="79"/>
        <v>0</v>
      </c>
      <c r="R116">
        <f t="shared" si="79"/>
        <v>0</v>
      </c>
      <c r="S116">
        <f t="shared" si="79"/>
        <v>0</v>
      </c>
      <c r="T116">
        <f t="shared" si="79"/>
        <v>0</v>
      </c>
      <c r="U116">
        <f t="shared" si="79"/>
        <v>2</v>
      </c>
      <c r="V116">
        <f t="shared" si="79"/>
        <v>0</v>
      </c>
      <c r="W116">
        <f t="shared" si="79"/>
        <v>1</v>
      </c>
      <c r="X116">
        <f t="shared" si="79"/>
        <v>1</v>
      </c>
      <c r="Y116">
        <f t="shared" si="79"/>
        <v>1</v>
      </c>
      <c r="Z116">
        <f t="shared" si="79"/>
        <v>0</v>
      </c>
      <c r="AA116">
        <f t="shared" si="79"/>
        <v>0</v>
      </c>
      <c r="AB116">
        <f t="shared" si="79"/>
        <v>5</v>
      </c>
      <c r="AC116">
        <f t="shared" si="79"/>
        <v>0</v>
      </c>
      <c r="AD116">
        <f t="shared" si="79"/>
        <v>0</v>
      </c>
      <c r="AE116">
        <f t="shared" si="79"/>
        <v>0</v>
      </c>
      <c r="AF116">
        <f t="shared" si="79"/>
        <v>0</v>
      </c>
      <c r="AG116">
        <f t="shared" si="79"/>
        <v>1</v>
      </c>
      <c r="AH116">
        <f t="shared" si="79"/>
        <v>2</v>
      </c>
      <c r="AI116">
        <f t="shared" ref="AI116:BN116" si="80">AI82</f>
        <v>0</v>
      </c>
      <c r="AJ116">
        <f t="shared" si="80"/>
        <v>0</v>
      </c>
      <c r="AK116">
        <f t="shared" si="80"/>
        <v>0</v>
      </c>
      <c r="AL116">
        <f t="shared" si="80"/>
        <v>0</v>
      </c>
      <c r="AM116">
        <f t="shared" si="80"/>
        <v>1</v>
      </c>
      <c r="AN116">
        <f t="shared" si="80"/>
        <v>0</v>
      </c>
      <c r="AO116">
        <f t="shared" si="80"/>
        <v>2</v>
      </c>
      <c r="AP116">
        <f t="shared" si="80"/>
        <v>0</v>
      </c>
      <c r="AQ116">
        <f t="shared" si="80"/>
        <v>0</v>
      </c>
      <c r="AR116">
        <f t="shared" si="80"/>
        <v>1</v>
      </c>
      <c r="AS116">
        <f t="shared" si="80"/>
        <v>0</v>
      </c>
      <c r="AT116">
        <f t="shared" si="80"/>
        <v>0</v>
      </c>
      <c r="AU116">
        <f t="shared" si="80"/>
        <v>0</v>
      </c>
      <c r="AV116">
        <f t="shared" si="80"/>
        <v>2</v>
      </c>
      <c r="AW116">
        <f t="shared" si="80"/>
        <v>0</v>
      </c>
      <c r="AX116">
        <f t="shared" si="80"/>
        <v>0</v>
      </c>
      <c r="AY116">
        <f t="shared" si="80"/>
        <v>2</v>
      </c>
      <c r="AZ116">
        <f t="shared" si="80"/>
        <v>0</v>
      </c>
      <c r="BA116">
        <f t="shared" si="80"/>
        <v>0</v>
      </c>
      <c r="BB116">
        <f t="shared" si="80"/>
        <v>0</v>
      </c>
      <c r="BC116">
        <f t="shared" si="80"/>
        <v>0</v>
      </c>
      <c r="BD116">
        <f t="shared" si="80"/>
        <v>0</v>
      </c>
      <c r="BE116">
        <f t="shared" si="80"/>
        <v>0</v>
      </c>
      <c r="BF116">
        <f t="shared" si="80"/>
        <v>0</v>
      </c>
      <c r="BG116">
        <f t="shared" si="80"/>
        <v>0</v>
      </c>
      <c r="BH116">
        <f t="shared" si="80"/>
        <v>1</v>
      </c>
      <c r="BI116">
        <f t="shared" si="80"/>
        <v>1</v>
      </c>
      <c r="BJ116">
        <f t="shared" si="80"/>
        <v>0</v>
      </c>
      <c r="BK116">
        <f t="shared" si="80"/>
        <v>0</v>
      </c>
      <c r="BL116">
        <f t="shared" si="80"/>
        <v>0</v>
      </c>
      <c r="BM116">
        <f t="shared" si="80"/>
        <v>0</v>
      </c>
      <c r="BN116">
        <f t="shared" si="80"/>
        <v>0</v>
      </c>
      <c r="BO116">
        <f t="shared" ref="BO116:CU116" si="81">BO82</f>
        <v>0</v>
      </c>
      <c r="BP116">
        <f t="shared" si="81"/>
        <v>0</v>
      </c>
      <c r="BQ116">
        <f t="shared" si="81"/>
        <v>0</v>
      </c>
      <c r="BR116">
        <f t="shared" si="81"/>
        <v>0</v>
      </c>
      <c r="BS116">
        <f t="shared" si="81"/>
        <v>0</v>
      </c>
      <c r="BT116">
        <f t="shared" si="81"/>
        <v>0</v>
      </c>
      <c r="BU116">
        <f t="shared" si="81"/>
        <v>0</v>
      </c>
      <c r="BV116">
        <f t="shared" si="81"/>
        <v>0</v>
      </c>
      <c r="BW116">
        <f t="shared" si="81"/>
        <v>0</v>
      </c>
      <c r="BX116">
        <f t="shared" si="81"/>
        <v>0</v>
      </c>
      <c r="BY116">
        <f t="shared" si="81"/>
        <v>0</v>
      </c>
      <c r="BZ116">
        <f t="shared" si="81"/>
        <v>0</v>
      </c>
      <c r="CA116">
        <f t="shared" si="81"/>
        <v>0</v>
      </c>
      <c r="CB116">
        <f t="shared" si="81"/>
        <v>0</v>
      </c>
      <c r="CC116">
        <f t="shared" si="81"/>
        <v>0</v>
      </c>
      <c r="CD116">
        <f t="shared" si="81"/>
        <v>0</v>
      </c>
      <c r="CE116">
        <f t="shared" si="81"/>
        <v>0</v>
      </c>
      <c r="CF116">
        <f t="shared" si="81"/>
        <v>0</v>
      </c>
      <c r="CG116">
        <f t="shared" si="81"/>
        <v>0</v>
      </c>
      <c r="CH116">
        <f t="shared" si="81"/>
        <v>0</v>
      </c>
      <c r="CI116">
        <f t="shared" si="81"/>
        <v>0</v>
      </c>
      <c r="CJ116">
        <f t="shared" si="81"/>
        <v>0</v>
      </c>
      <c r="CK116">
        <f t="shared" si="81"/>
        <v>0</v>
      </c>
      <c r="CL116">
        <f t="shared" si="81"/>
        <v>0</v>
      </c>
      <c r="CM116">
        <f t="shared" si="81"/>
        <v>0</v>
      </c>
      <c r="CN116">
        <f t="shared" si="81"/>
        <v>0</v>
      </c>
      <c r="CO116">
        <f t="shared" si="81"/>
        <v>0</v>
      </c>
      <c r="CP116">
        <f t="shared" si="81"/>
        <v>0</v>
      </c>
      <c r="CQ116">
        <f t="shared" si="81"/>
        <v>0</v>
      </c>
      <c r="CR116">
        <f t="shared" si="81"/>
        <v>0</v>
      </c>
      <c r="CS116">
        <f t="shared" si="81"/>
        <v>0</v>
      </c>
      <c r="CT116">
        <f t="shared" si="81"/>
        <v>0</v>
      </c>
      <c r="CU116">
        <f t="shared" si="81"/>
        <v>0</v>
      </c>
    </row>
    <row r="117" spans="3:99" x14ac:dyDescent="0.3">
      <c r="C117" t="str">
        <f t="shared" ref="C117:AH117" si="82">C83</f>
        <v>&gt; 33 kV &amp; &lt; = 66 kV ; Air Insulated Isolators / Earth Switch</v>
      </c>
      <c r="D117">
        <f t="shared" si="82"/>
        <v>34</v>
      </c>
      <c r="E117">
        <f t="shared" si="82"/>
        <v>66</v>
      </c>
      <c r="F117" t="str">
        <f t="shared" si="82"/>
        <v>IS/ES</v>
      </c>
      <c r="G117">
        <f t="shared" si="82"/>
        <v>54</v>
      </c>
      <c r="H117">
        <f t="shared" si="82"/>
        <v>0</v>
      </c>
      <c r="I117">
        <f t="shared" si="82"/>
        <v>0</v>
      </c>
      <c r="J117">
        <f t="shared" si="82"/>
        <v>14</v>
      </c>
      <c r="K117">
        <f t="shared" si="82"/>
        <v>17</v>
      </c>
      <c r="L117">
        <f t="shared" si="82"/>
        <v>0</v>
      </c>
      <c r="M117">
        <f t="shared" si="82"/>
        <v>0</v>
      </c>
      <c r="N117">
        <f t="shared" si="82"/>
        <v>6</v>
      </c>
      <c r="O117">
        <f t="shared" si="82"/>
        <v>2</v>
      </c>
      <c r="P117">
        <f t="shared" si="82"/>
        <v>0</v>
      </c>
      <c r="Q117">
        <f t="shared" si="82"/>
        <v>2</v>
      </c>
      <c r="R117">
        <f t="shared" si="82"/>
        <v>0</v>
      </c>
      <c r="S117">
        <f t="shared" si="82"/>
        <v>0</v>
      </c>
      <c r="T117">
        <f t="shared" si="82"/>
        <v>0</v>
      </c>
      <c r="U117">
        <f t="shared" si="82"/>
        <v>0</v>
      </c>
      <c r="V117">
        <f t="shared" si="82"/>
        <v>0</v>
      </c>
      <c r="W117">
        <f t="shared" si="82"/>
        <v>1</v>
      </c>
      <c r="X117">
        <f t="shared" si="82"/>
        <v>1</v>
      </c>
      <c r="Y117">
        <f t="shared" si="82"/>
        <v>3</v>
      </c>
      <c r="Z117">
        <f t="shared" si="82"/>
        <v>0</v>
      </c>
      <c r="AA117">
        <f t="shared" si="82"/>
        <v>0</v>
      </c>
      <c r="AB117">
        <f t="shared" si="82"/>
        <v>0</v>
      </c>
      <c r="AC117">
        <f t="shared" si="82"/>
        <v>0</v>
      </c>
      <c r="AD117">
        <f t="shared" si="82"/>
        <v>0</v>
      </c>
      <c r="AE117">
        <f t="shared" si="82"/>
        <v>0</v>
      </c>
      <c r="AF117">
        <f t="shared" si="82"/>
        <v>0</v>
      </c>
      <c r="AG117">
        <f t="shared" si="82"/>
        <v>0</v>
      </c>
      <c r="AH117">
        <f t="shared" si="82"/>
        <v>0</v>
      </c>
      <c r="AI117">
        <f t="shared" ref="AI117:BN117" si="83">AI83</f>
        <v>0</v>
      </c>
      <c r="AJ117">
        <f t="shared" si="83"/>
        <v>0</v>
      </c>
      <c r="AK117">
        <f t="shared" si="83"/>
        <v>0</v>
      </c>
      <c r="AL117">
        <f t="shared" si="83"/>
        <v>0</v>
      </c>
      <c r="AM117">
        <f t="shared" si="83"/>
        <v>0</v>
      </c>
      <c r="AN117">
        <f t="shared" si="83"/>
        <v>0</v>
      </c>
      <c r="AO117">
        <f t="shared" si="83"/>
        <v>2</v>
      </c>
      <c r="AP117">
        <f t="shared" si="83"/>
        <v>0</v>
      </c>
      <c r="AQ117">
        <f t="shared" si="83"/>
        <v>2</v>
      </c>
      <c r="AR117">
        <f t="shared" si="83"/>
        <v>2</v>
      </c>
      <c r="AS117">
        <f t="shared" si="83"/>
        <v>2</v>
      </c>
      <c r="AT117">
        <f t="shared" si="83"/>
        <v>0</v>
      </c>
      <c r="AU117">
        <f t="shared" si="83"/>
        <v>0</v>
      </c>
      <c r="AV117">
        <f t="shared" si="83"/>
        <v>0</v>
      </c>
      <c r="AW117">
        <f t="shared" si="83"/>
        <v>0</v>
      </c>
      <c r="AX117">
        <f t="shared" si="83"/>
        <v>0</v>
      </c>
      <c r="AY117">
        <f t="shared" si="83"/>
        <v>0</v>
      </c>
      <c r="AZ117">
        <f t="shared" si="83"/>
        <v>0</v>
      </c>
      <c r="BA117">
        <f t="shared" si="83"/>
        <v>0</v>
      </c>
      <c r="BB117">
        <f t="shared" si="83"/>
        <v>0</v>
      </c>
      <c r="BC117">
        <f t="shared" si="83"/>
        <v>0</v>
      </c>
      <c r="BD117">
        <f t="shared" si="83"/>
        <v>0</v>
      </c>
      <c r="BE117">
        <f t="shared" si="83"/>
        <v>0</v>
      </c>
      <c r="BF117">
        <f t="shared" si="83"/>
        <v>0</v>
      </c>
      <c r="BG117">
        <f t="shared" si="83"/>
        <v>0</v>
      </c>
      <c r="BH117">
        <f t="shared" si="83"/>
        <v>0</v>
      </c>
      <c r="BI117">
        <f t="shared" si="83"/>
        <v>0</v>
      </c>
      <c r="BJ117">
        <f t="shared" si="83"/>
        <v>0</v>
      </c>
      <c r="BK117">
        <f t="shared" si="83"/>
        <v>0</v>
      </c>
      <c r="BL117">
        <f t="shared" si="83"/>
        <v>0</v>
      </c>
      <c r="BM117">
        <f t="shared" si="83"/>
        <v>0</v>
      </c>
      <c r="BN117">
        <f t="shared" si="83"/>
        <v>0</v>
      </c>
      <c r="BO117">
        <f t="shared" ref="BO117:CU120" si="84">BO83</f>
        <v>0</v>
      </c>
      <c r="BP117">
        <f t="shared" si="84"/>
        <v>0</v>
      </c>
      <c r="BQ117">
        <f t="shared" si="84"/>
        <v>0</v>
      </c>
      <c r="BR117">
        <f t="shared" si="84"/>
        <v>0</v>
      </c>
      <c r="BS117">
        <f t="shared" si="84"/>
        <v>0</v>
      </c>
      <c r="BT117">
        <f t="shared" si="84"/>
        <v>0</v>
      </c>
      <c r="BU117">
        <f t="shared" si="84"/>
        <v>0</v>
      </c>
      <c r="BV117">
        <f t="shared" si="84"/>
        <v>0</v>
      </c>
      <c r="BW117">
        <f t="shared" si="84"/>
        <v>0</v>
      </c>
      <c r="BX117">
        <f t="shared" si="84"/>
        <v>0</v>
      </c>
      <c r="BY117">
        <f t="shared" si="84"/>
        <v>0</v>
      </c>
      <c r="BZ117">
        <f t="shared" si="84"/>
        <v>0</v>
      </c>
      <c r="CA117">
        <f t="shared" si="84"/>
        <v>0</v>
      </c>
      <c r="CB117">
        <f t="shared" si="84"/>
        <v>0</v>
      </c>
      <c r="CC117">
        <f t="shared" si="84"/>
        <v>0</v>
      </c>
      <c r="CD117">
        <f t="shared" si="84"/>
        <v>0</v>
      </c>
      <c r="CE117">
        <f t="shared" si="84"/>
        <v>0</v>
      </c>
      <c r="CF117">
        <f t="shared" si="84"/>
        <v>0</v>
      </c>
      <c r="CG117">
        <f t="shared" si="84"/>
        <v>0</v>
      </c>
      <c r="CH117">
        <f t="shared" si="84"/>
        <v>0</v>
      </c>
      <c r="CI117">
        <f t="shared" si="84"/>
        <v>0</v>
      </c>
      <c r="CJ117">
        <f t="shared" si="84"/>
        <v>0</v>
      </c>
      <c r="CK117">
        <f t="shared" si="84"/>
        <v>0</v>
      </c>
      <c r="CL117">
        <f t="shared" si="84"/>
        <v>0</v>
      </c>
      <c r="CM117">
        <f t="shared" si="84"/>
        <v>0</v>
      </c>
      <c r="CN117">
        <f t="shared" si="84"/>
        <v>0</v>
      </c>
      <c r="CO117">
        <f t="shared" si="84"/>
        <v>0</v>
      </c>
      <c r="CP117">
        <f t="shared" si="84"/>
        <v>0</v>
      </c>
      <c r="CQ117">
        <f t="shared" si="84"/>
        <v>0</v>
      </c>
      <c r="CR117">
        <f t="shared" si="84"/>
        <v>0</v>
      </c>
      <c r="CS117">
        <f t="shared" si="84"/>
        <v>0</v>
      </c>
      <c r="CT117">
        <f t="shared" si="84"/>
        <v>0</v>
      </c>
      <c r="CU117">
        <f t="shared" si="84"/>
        <v>0</v>
      </c>
    </row>
    <row r="118" spans="3:99" x14ac:dyDescent="0.3">
      <c r="C118" t="str">
        <f>C84</f>
        <v>&gt; 66 kV &amp; &lt; = 132 kV ; Air Insulated Isolators / Earth Switch</v>
      </c>
      <c r="D118">
        <f t="shared" ref="D118:BO120" si="85">D84</f>
        <v>67</v>
      </c>
      <c r="E118">
        <f t="shared" si="85"/>
        <v>132</v>
      </c>
      <c r="F118" t="str">
        <f t="shared" si="85"/>
        <v>IS/ES</v>
      </c>
      <c r="G118">
        <f t="shared" si="85"/>
        <v>1807</v>
      </c>
      <c r="H118">
        <f t="shared" si="85"/>
        <v>23</v>
      </c>
      <c r="I118">
        <f t="shared" si="85"/>
        <v>113</v>
      </c>
      <c r="J118">
        <f t="shared" si="85"/>
        <v>90</v>
      </c>
      <c r="K118">
        <f t="shared" si="85"/>
        <v>126</v>
      </c>
      <c r="L118">
        <f t="shared" si="85"/>
        <v>76</v>
      </c>
      <c r="M118">
        <f t="shared" si="85"/>
        <v>158</v>
      </c>
      <c r="N118">
        <f t="shared" si="85"/>
        <v>192</v>
      </c>
      <c r="O118">
        <f t="shared" si="85"/>
        <v>80</v>
      </c>
      <c r="P118">
        <f t="shared" si="85"/>
        <v>68</v>
      </c>
      <c r="Q118">
        <f t="shared" si="85"/>
        <v>41</v>
      </c>
      <c r="R118">
        <f t="shared" si="85"/>
        <v>63</v>
      </c>
      <c r="S118">
        <f t="shared" si="85"/>
        <v>25</v>
      </c>
      <c r="T118">
        <f t="shared" si="85"/>
        <v>13</v>
      </c>
      <c r="U118">
        <f t="shared" si="85"/>
        <v>14</v>
      </c>
      <c r="V118">
        <f t="shared" si="85"/>
        <v>33</v>
      </c>
      <c r="W118">
        <f t="shared" si="85"/>
        <v>25</v>
      </c>
      <c r="X118">
        <f t="shared" si="85"/>
        <v>15</v>
      </c>
      <c r="Y118">
        <f t="shared" si="85"/>
        <v>36</v>
      </c>
      <c r="Z118">
        <f t="shared" si="85"/>
        <v>17</v>
      </c>
      <c r="AA118">
        <f t="shared" si="85"/>
        <v>8</v>
      </c>
      <c r="AB118">
        <f t="shared" si="85"/>
        <v>30</v>
      </c>
      <c r="AC118">
        <f t="shared" si="85"/>
        <v>4</v>
      </c>
      <c r="AD118">
        <f t="shared" si="85"/>
        <v>9</v>
      </c>
      <c r="AE118">
        <f t="shared" si="85"/>
        <v>10</v>
      </c>
      <c r="AF118">
        <f t="shared" si="85"/>
        <v>6</v>
      </c>
      <c r="AG118">
        <f t="shared" si="85"/>
        <v>5</v>
      </c>
      <c r="AH118">
        <f t="shared" si="85"/>
        <v>14</v>
      </c>
      <c r="AI118">
        <f t="shared" si="85"/>
        <v>16</v>
      </c>
      <c r="AJ118">
        <f t="shared" si="85"/>
        <v>49</v>
      </c>
      <c r="AK118">
        <f t="shared" si="85"/>
        <v>42</v>
      </c>
      <c r="AL118">
        <f t="shared" si="85"/>
        <v>42</v>
      </c>
      <c r="AM118">
        <f t="shared" si="85"/>
        <v>23</v>
      </c>
      <c r="AN118">
        <f t="shared" si="85"/>
        <v>38</v>
      </c>
      <c r="AO118">
        <f t="shared" si="85"/>
        <v>26</v>
      </c>
      <c r="AP118">
        <f t="shared" si="85"/>
        <v>15</v>
      </c>
      <c r="AQ118">
        <f t="shared" si="85"/>
        <v>14</v>
      </c>
      <c r="AR118">
        <f t="shared" si="85"/>
        <v>43</v>
      </c>
      <c r="AS118">
        <f t="shared" si="85"/>
        <v>55</v>
      </c>
      <c r="AT118">
        <f t="shared" si="85"/>
        <v>8</v>
      </c>
      <c r="AU118">
        <f t="shared" si="85"/>
        <v>3</v>
      </c>
      <c r="AV118">
        <f t="shared" si="85"/>
        <v>11</v>
      </c>
      <c r="AW118">
        <f t="shared" si="85"/>
        <v>4</v>
      </c>
      <c r="AX118">
        <f t="shared" si="85"/>
        <v>11</v>
      </c>
      <c r="AY118">
        <f t="shared" si="85"/>
        <v>21</v>
      </c>
      <c r="AZ118">
        <f t="shared" si="85"/>
        <v>1</v>
      </c>
      <c r="BA118">
        <f t="shared" si="85"/>
        <v>12</v>
      </c>
      <c r="BB118">
        <f t="shared" si="85"/>
        <v>2</v>
      </c>
      <c r="BC118">
        <f t="shared" si="85"/>
        <v>11</v>
      </c>
      <c r="BD118">
        <f t="shared" si="85"/>
        <v>0</v>
      </c>
      <c r="BE118">
        <f t="shared" si="85"/>
        <v>5</v>
      </c>
      <c r="BF118">
        <f t="shared" si="85"/>
        <v>16</v>
      </c>
      <c r="BG118">
        <f t="shared" si="85"/>
        <v>43</v>
      </c>
      <c r="BH118">
        <f t="shared" si="85"/>
        <v>2</v>
      </c>
      <c r="BI118">
        <f t="shared" si="85"/>
        <v>0</v>
      </c>
      <c r="BJ118">
        <f t="shared" si="85"/>
        <v>0</v>
      </c>
      <c r="BK118">
        <f t="shared" si="85"/>
        <v>0</v>
      </c>
      <c r="BL118">
        <f t="shared" si="85"/>
        <v>0</v>
      </c>
      <c r="BM118">
        <f t="shared" si="85"/>
        <v>0</v>
      </c>
      <c r="BN118">
        <f t="shared" si="85"/>
        <v>0</v>
      </c>
      <c r="BO118">
        <f t="shared" si="85"/>
        <v>0</v>
      </c>
      <c r="BP118">
        <f t="shared" si="84"/>
        <v>0</v>
      </c>
      <c r="BQ118">
        <f t="shared" si="84"/>
        <v>0</v>
      </c>
      <c r="BR118">
        <f t="shared" si="84"/>
        <v>0</v>
      </c>
      <c r="BS118">
        <f t="shared" si="84"/>
        <v>0</v>
      </c>
      <c r="BT118">
        <f t="shared" si="84"/>
        <v>0</v>
      </c>
      <c r="BU118">
        <f t="shared" si="84"/>
        <v>0</v>
      </c>
      <c r="BV118">
        <f t="shared" si="84"/>
        <v>0</v>
      </c>
      <c r="BW118">
        <f t="shared" si="84"/>
        <v>0</v>
      </c>
      <c r="BX118">
        <f t="shared" si="84"/>
        <v>0</v>
      </c>
      <c r="BY118">
        <f t="shared" si="84"/>
        <v>0</v>
      </c>
      <c r="BZ118">
        <f t="shared" si="84"/>
        <v>0</v>
      </c>
      <c r="CA118">
        <f t="shared" si="84"/>
        <v>0</v>
      </c>
      <c r="CB118">
        <f t="shared" si="84"/>
        <v>0</v>
      </c>
      <c r="CC118">
        <f t="shared" si="84"/>
        <v>0</v>
      </c>
      <c r="CD118">
        <f t="shared" si="84"/>
        <v>0</v>
      </c>
      <c r="CE118">
        <f t="shared" si="84"/>
        <v>0</v>
      </c>
      <c r="CF118">
        <f t="shared" si="84"/>
        <v>0</v>
      </c>
      <c r="CG118">
        <f t="shared" si="84"/>
        <v>0</v>
      </c>
      <c r="CH118">
        <f t="shared" si="84"/>
        <v>0</v>
      </c>
      <c r="CI118">
        <f t="shared" si="84"/>
        <v>0</v>
      </c>
      <c r="CJ118">
        <f t="shared" si="84"/>
        <v>0</v>
      </c>
      <c r="CK118">
        <f t="shared" si="84"/>
        <v>0</v>
      </c>
      <c r="CL118">
        <f t="shared" si="84"/>
        <v>0</v>
      </c>
      <c r="CM118">
        <f t="shared" si="84"/>
        <v>0</v>
      </c>
      <c r="CN118">
        <f t="shared" si="84"/>
        <v>0</v>
      </c>
      <c r="CO118">
        <f t="shared" si="84"/>
        <v>0</v>
      </c>
      <c r="CP118">
        <f t="shared" si="84"/>
        <v>0</v>
      </c>
      <c r="CQ118">
        <f t="shared" si="84"/>
        <v>0</v>
      </c>
      <c r="CR118">
        <f t="shared" si="84"/>
        <v>0</v>
      </c>
      <c r="CS118">
        <f t="shared" si="84"/>
        <v>0</v>
      </c>
      <c r="CT118">
        <f t="shared" si="84"/>
        <v>0</v>
      </c>
      <c r="CU118">
        <f t="shared" si="84"/>
        <v>0</v>
      </c>
    </row>
    <row r="119" spans="3:99" x14ac:dyDescent="0.3">
      <c r="C119" t="str">
        <f>C85</f>
        <v>&gt; 132 kV &amp; &lt; = 275 kV ; Air Insulated Isolators / Earth Switch</v>
      </c>
      <c r="D119">
        <f t="shared" si="85"/>
        <v>133</v>
      </c>
      <c r="E119">
        <f t="shared" si="85"/>
        <v>275</v>
      </c>
      <c r="F119" t="str">
        <f t="shared" si="85"/>
        <v>IS/ES</v>
      </c>
      <c r="G119">
        <f t="shared" si="85"/>
        <v>2394</v>
      </c>
      <c r="H119">
        <f t="shared" si="85"/>
        <v>96</v>
      </c>
      <c r="I119">
        <f t="shared" si="85"/>
        <v>119</v>
      </c>
      <c r="J119">
        <f t="shared" si="85"/>
        <v>180</v>
      </c>
      <c r="K119">
        <f t="shared" si="85"/>
        <v>158</v>
      </c>
      <c r="L119">
        <f t="shared" si="85"/>
        <v>44</v>
      </c>
      <c r="M119">
        <f t="shared" si="85"/>
        <v>72</v>
      </c>
      <c r="N119">
        <f t="shared" si="85"/>
        <v>141</v>
      </c>
      <c r="O119">
        <f t="shared" si="85"/>
        <v>238</v>
      </c>
      <c r="P119">
        <f t="shared" si="85"/>
        <v>113</v>
      </c>
      <c r="Q119">
        <f t="shared" si="85"/>
        <v>116</v>
      </c>
      <c r="R119">
        <f t="shared" si="85"/>
        <v>92</v>
      </c>
      <c r="S119">
        <f t="shared" si="85"/>
        <v>43</v>
      </c>
      <c r="T119">
        <f t="shared" si="85"/>
        <v>29</v>
      </c>
      <c r="U119">
        <f t="shared" si="85"/>
        <v>42</v>
      </c>
      <c r="V119">
        <f t="shared" si="85"/>
        <v>21</v>
      </c>
      <c r="W119">
        <f t="shared" si="85"/>
        <v>89</v>
      </c>
      <c r="X119">
        <f t="shared" si="85"/>
        <v>37</v>
      </c>
      <c r="Y119">
        <f t="shared" si="85"/>
        <v>61</v>
      </c>
      <c r="Z119">
        <f t="shared" si="85"/>
        <v>1</v>
      </c>
      <c r="AA119">
        <f t="shared" si="85"/>
        <v>19</v>
      </c>
      <c r="AB119">
        <f t="shared" si="85"/>
        <v>25</v>
      </c>
      <c r="AC119">
        <f t="shared" si="85"/>
        <v>53</v>
      </c>
      <c r="AD119">
        <f t="shared" si="85"/>
        <v>66</v>
      </c>
      <c r="AE119">
        <f t="shared" si="85"/>
        <v>33</v>
      </c>
      <c r="AF119">
        <f t="shared" si="85"/>
        <v>24</v>
      </c>
      <c r="AG119">
        <f t="shared" si="85"/>
        <v>1</v>
      </c>
      <c r="AH119">
        <f t="shared" si="85"/>
        <v>37</v>
      </c>
      <c r="AI119">
        <f t="shared" si="85"/>
        <v>0</v>
      </c>
      <c r="AJ119">
        <f t="shared" si="85"/>
        <v>15</v>
      </c>
      <c r="AK119">
        <f t="shared" si="85"/>
        <v>14</v>
      </c>
      <c r="AL119">
        <f t="shared" si="85"/>
        <v>35</v>
      </c>
      <c r="AM119">
        <f t="shared" si="85"/>
        <v>94</v>
      </c>
      <c r="AN119">
        <f t="shared" si="85"/>
        <v>3</v>
      </c>
      <c r="AO119">
        <f t="shared" si="85"/>
        <v>18</v>
      </c>
      <c r="AP119">
        <f t="shared" si="85"/>
        <v>8</v>
      </c>
      <c r="AQ119">
        <f t="shared" si="85"/>
        <v>0</v>
      </c>
      <c r="AR119">
        <f t="shared" si="85"/>
        <v>19</v>
      </c>
      <c r="AS119">
        <f t="shared" si="85"/>
        <v>106</v>
      </c>
      <c r="AT119">
        <f t="shared" si="85"/>
        <v>8</v>
      </c>
      <c r="AU119">
        <f t="shared" si="85"/>
        <v>29</v>
      </c>
      <c r="AV119">
        <f t="shared" si="85"/>
        <v>16</v>
      </c>
      <c r="AW119">
        <f t="shared" si="85"/>
        <v>19</v>
      </c>
      <c r="AX119">
        <f t="shared" si="85"/>
        <v>5</v>
      </c>
      <c r="AY119">
        <f t="shared" si="85"/>
        <v>10</v>
      </c>
      <c r="AZ119">
        <f t="shared" si="85"/>
        <v>26</v>
      </c>
      <c r="BA119">
        <f t="shared" si="85"/>
        <v>16</v>
      </c>
      <c r="BB119">
        <f t="shared" si="85"/>
        <v>3</v>
      </c>
      <c r="BC119">
        <f t="shared" si="85"/>
        <v>0</v>
      </c>
      <c r="BD119">
        <f t="shared" si="85"/>
        <v>0</v>
      </c>
      <c r="BE119">
        <f t="shared" si="85"/>
        <v>0</v>
      </c>
      <c r="BF119">
        <f t="shared" si="85"/>
        <v>0</v>
      </c>
      <c r="BG119">
        <f t="shared" si="85"/>
        <v>0</v>
      </c>
      <c r="BH119">
        <f t="shared" si="85"/>
        <v>0</v>
      </c>
      <c r="BI119">
        <f t="shared" si="85"/>
        <v>0</v>
      </c>
      <c r="BJ119">
        <f t="shared" si="85"/>
        <v>0</v>
      </c>
      <c r="BK119">
        <f t="shared" si="85"/>
        <v>0</v>
      </c>
      <c r="BL119">
        <f t="shared" si="85"/>
        <v>0</v>
      </c>
      <c r="BM119">
        <f t="shared" si="85"/>
        <v>0</v>
      </c>
      <c r="BN119">
        <f t="shared" si="85"/>
        <v>0</v>
      </c>
      <c r="BO119">
        <f t="shared" si="85"/>
        <v>0</v>
      </c>
      <c r="BP119">
        <f t="shared" si="84"/>
        <v>0</v>
      </c>
      <c r="BQ119">
        <f t="shared" si="84"/>
        <v>0</v>
      </c>
      <c r="BR119">
        <f t="shared" si="84"/>
        <v>0</v>
      </c>
      <c r="BS119">
        <f t="shared" si="84"/>
        <v>0</v>
      </c>
      <c r="BT119">
        <f t="shared" si="84"/>
        <v>0</v>
      </c>
      <c r="BU119">
        <f t="shared" si="84"/>
        <v>0</v>
      </c>
      <c r="BV119">
        <f t="shared" si="84"/>
        <v>0</v>
      </c>
      <c r="BW119">
        <f t="shared" si="84"/>
        <v>0</v>
      </c>
      <c r="BX119">
        <f t="shared" si="84"/>
        <v>0</v>
      </c>
      <c r="BY119">
        <f t="shared" si="84"/>
        <v>0</v>
      </c>
      <c r="BZ119">
        <f t="shared" si="84"/>
        <v>0</v>
      </c>
      <c r="CA119">
        <f t="shared" si="84"/>
        <v>0</v>
      </c>
      <c r="CB119">
        <f t="shared" si="84"/>
        <v>0</v>
      </c>
      <c r="CC119">
        <f t="shared" si="84"/>
        <v>0</v>
      </c>
      <c r="CD119">
        <f t="shared" si="84"/>
        <v>0</v>
      </c>
      <c r="CE119">
        <f t="shared" si="84"/>
        <v>0</v>
      </c>
      <c r="CF119">
        <f t="shared" si="84"/>
        <v>0</v>
      </c>
      <c r="CG119">
        <f t="shared" si="84"/>
        <v>0</v>
      </c>
      <c r="CH119">
        <f t="shared" si="84"/>
        <v>0</v>
      </c>
      <c r="CI119">
        <f t="shared" si="84"/>
        <v>0</v>
      </c>
      <c r="CJ119">
        <f t="shared" si="84"/>
        <v>0</v>
      </c>
      <c r="CK119">
        <f t="shared" si="84"/>
        <v>0</v>
      </c>
      <c r="CL119">
        <f t="shared" si="84"/>
        <v>0</v>
      </c>
      <c r="CM119">
        <f t="shared" si="84"/>
        <v>0</v>
      </c>
      <c r="CN119">
        <f t="shared" si="84"/>
        <v>0</v>
      </c>
      <c r="CO119">
        <f t="shared" si="84"/>
        <v>0</v>
      </c>
      <c r="CP119">
        <f t="shared" si="84"/>
        <v>0</v>
      </c>
      <c r="CQ119">
        <f t="shared" si="84"/>
        <v>0</v>
      </c>
      <c r="CR119">
        <f t="shared" si="84"/>
        <v>0</v>
      </c>
      <c r="CS119">
        <f t="shared" si="84"/>
        <v>0</v>
      </c>
      <c r="CT119">
        <f t="shared" si="84"/>
        <v>0</v>
      </c>
      <c r="CU119">
        <f t="shared" si="84"/>
        <v>0</v>
      </c>
    </row>
    <row r="120" spans="3:99" x14ac:dyDescent="0.3">
      <c r="C120" t="str">
        <f>C86</f>
        <v>&gt; 275 kV &amp; &lt; = 330 kV ; Air Insulated Isolators / Earth Switch</v>
      </c>
      <c r="D120">
        <f t="shared" si="85"/>
        <v>276</v>
      </c>
      <c r="E120">
        <f t="shared" si="85"/>
        <v>330</v>
      </c>
      <c r="F120" t="str">
        <f t="shared" si="85"/>
        <v>IS/ES</v>
      </c>
      <c r="G120">
        <f t="shared" si="85"/>
        <v>45</v>
      </c>
      <c r="H120">
        <f t="shared" si="85"/>
        <v>0</v>
      </c>
      <c r="I120">
        <f t="shared" si="85"/>
        <v>0</v>
      </c>
      <c r="J120">
        <f t="shared" si="85"/>
        <v>0</v>
      </c>
      <c r="K120">
        <f t="shared" si="85"/>
        <v>9</v>
      </c>
      <c r="L120">
        <f t="shared" si="85"/>
        <v>0</v>
      </c>
      <c r="M120">
        <f t="shared" si="85"/>
        <v>0</v>
      </c>
      <c r="N120">
        <f t="shared" si="85"/>
        <v>2</v>
      </c>
      <c r="O120">
        <f t="shared" si="85"/>
        <v>5</v>
      </c>
      <c r="P120">
        <f t="shared" si="85"/>
        <v>1</v>
      </c>
      <c r="Q120">
        <f t="shared" si="85"/>
        <v>0</v>
      </c>
      <c r="R120">
        <f t="shared" si="85"/>
        <v>28</v>
      </c>
      <c r="S120">
        <f t="shared" si="85"/>
        <v>0</v>
      </c>
      <c r="T120">
        <f t="shared" si="85"/>
        <v>0</v>
      </c>
      <c r="U120">
        <f t="shared" si="85"/>
        <v>0</v>
      </c>
      <c r="V120">
        <f t="shared" si="85"/>
        <v>0</v>
      </c>
      <c r="W120">
        <f t="shared" si="85"/>
        <v>0</v>
      </c>
      <c r="X120">
        <f t="shared" si="85"/>
        <v>0</v>
      </c>
      <c r="Y120">
        <f t="shared" si="85"/>
        <v>0</v>
      </c>
      <c r="Z120">
        <f t="shared" si="85"/>
        <v>0</v>
      </c>
      <c r="AA120">
        <f t="shared" si="85"/>
        <v>0</v>
      </c>
      <c r="AB120">
        <f t="shared" si="85"/>
        <v>0</v>
      </c>
      <c r="AC120">
        <f t="shared" si="85"/>
        <v>0</v>
      </c>
      <c r="AD120">
        <f t="shared" si="85"/>
        <v>0</v>
      </c>
      <c r="AE120">
        <f t="shared" si="85"/>
        <v>0</v>
      </c>
      <c r="AF120">
        <f t="shared" si="85"/>
        <v>0</v>
      </c>
      <c r="AG120">
        <f t="shared" si="85"/>
        <v>0</v>
      </c>
      <c r="AH120">
        <f t="shared" si="85"/>
        <v>0</v>
      </c>
      <c r="AI120">
        <f t="shared" si="85"/>
        <v>0</v>
      </c>
      <c r="AJ120">
        <f t="shared" si="85"/>
        <v>0</v>
      </c>
      <c r="AK120">
        <f t="shared" si="85"/>
        <v>0</v>
      </c>
      <c r="AL120">
        <f t="shared" si="85"/>
        <v>0</v>
      </c>
      <c r="AM120">
        <f t="shared" si="85"/>
        <v>0</v>
      </c>
      <c r="AN120">
        <f t="shared" si="85"/>
        <v>0</v>
      </c>
      <c r="AO120">
        <f t="shared" si="85"/>
        <v>0</v>
      </c>
      <c r="AP120">
        <f t="shared" si="85"/>
        <v>0</v>
      </c>
      <c r="AQ120">
        <f t="shared" si="85"/>
        <v>0</v>
      </c>
      <c r="AR120">
        <f t="shared" si="85"/>
        <v>0</v>
      </c>
      <c r="AS120">
        <f t="shared" si="85"/>
        <v>0</v>
      </c>
      <c r="AT120">
        <f t="shared" si="85"/>
        <v>0</v>
      </c>
      <c r="AU120">
        <f t="shared" si="85"/>
        <v>0</v>
      </c>
      <c r="AV120">
        <f t="shared" si="85"/>
        <v>0</v>
      </c>
      <c r="AW120">
        <f t="shared" si="85"/>
        <v>0</v>
      </c>
      <c r="AX120">
        <f t="shared" si="85"/>
        <v>0</v>
      </c>
      <c r="AY120">
        <f t="shared" si="85"/>
        <v>0</v>
      </c>
      <c r="AZ120">
        <f t="shared" si="85"/>
        <v>0</v>
      </c>
      <c r="BA120">
        <f t="shared" si="85"/>
        <v>0</v>
      </c>
      <c r="BB120">
        <f t="shared" si="85"/>
        <v>0</v>
      </c>
      <c r="BC120">
        <f t="shared" si="85"/>
        <v>0</v>
      </c>
      <c r="BD120">
        <f t="shared" si="85"/>
        <v>0</v>
      </c>
      <c r="BE120">
        <f t="shared" si="85"/>
        <v>0</v>
      </c>
      <c r="BF120">
        <f t="shared" si="85"/>
        <v>0</v>
      </c>
      <c r="BG120">
        <f t="shared" si="85"/>
        <v>0</v>
      </c>
      <c r="BH120">
        <f t="shared" si="85"/>
        <v>0</v>
      </c>
      <c r="BI120">
        <f t="shared" si="85"/>
        <v>0</v>
      </c>
      <c r="BJ120">
        <f t="shared" si="85"/>
        <v>0</v>
      </c>
      <c r="BK120">
        <f t="shared" si="85"/>
        <v>0</v>
      </c>
      <c r="BL120">
        <f t="shared" si="85"/>
        <v>0</v>
      </c>
      <c r="BM120">
        <f t="shared" si="85"/>
        <v>0</v>
      </c>
      <c r="BN120">
        <f t="shared" si="85"/>
        <v>0</v>
      </c>
      <c r="BO120">
        <f t="shared" si="85"/>
        <v>0</v>
      </c>
      <c r="BP120">
        <f t="shared" si="84"/>
        <v>0</v>
      </c>
      <c r="BQ120">
        <f t="shared" si="84"/>
        <v>0</v>
      </c>
      <c r="BR120">
        <f t="shared" si="84"/>
        <v>0</v>
      </c>
      <c r="BS120">
        <f t="shared" si="84"/>
        <v>0</v>
      </c>
      <c r="BT120">
        <f t="shared" si="84"/>
        <v>0</v>
      </c>
      <c r="BU120">
        <f t="shared" si="84"/>
        <v>0</v>
      </c>
      <c r="BV120">
        <f t="shared" si="84"/>
        <v>0</v>
      </c>
      <c r="BW120">
        <f t="shared" si="84"/>
        <v>0</v>
      </c>
      <c r="BX120">
        <f t="shared" si="84"/>
        <v>0</v>
      </c>
      <c r="BY120">
        <f t="shared" si="84"/>
        <v>0</v>
      </c>
      <c r="BZ120">
        <f t="shared" si="84"/>
        <v>0</v>
      </c>
      <c r="CA120">
        <f t="shared" si="84"/>
        <v>0</v>
      </c>
      <c r="CB120">
        <f t="shared" si="84"/>
        <v>0</v>
      </c>
      <c r="CC120">
        <f t="shared" si="84"/>
        <v>0</v>
      </c>
      <c r="CD120">
        <f t="shared" si="84"/>
        <v>0</v>
      </c>
      <c r="CE120">
        <f t="shared" si="84"/>
        <v>0</v>
      </c>
      <c r="CF120">
        <f t="shared" si="84"/>
        <v>0</v>
      </c>
      <c r="CG120">
        <f t="shared" si="84"/>
        <v>0</v>
      </c>
      <c r="CH120">
        <f t="shared" si="84"/>
        <v>0</v>
      </c>
      <c r="CI120">
        <f t="shared" si="84"/>
        <v>0</v>
      </c>
      <c r="CJ120">
        <f t="shared" si="84"/>
        <v>0</v>
      </c>
      <c r="CK120">
        <f t="shared" si="84"/>
        <v>0</v>
      </c>
      <c r="CL120">
        <f t="shared" si="84"/>
        <v>0</v>
      </c>
      <c r="CM120">
        <f t="shared" si="84"/>
        <v>0</v>
      </c>
      <c r="CN120">
        <f t="shared" si="84"/>
        <v>0</v>
      </c>
      <c r="CO120">
        <f t="shared" si="84"/>
        <v>0</v>
      </c>
      <c r="CP120">
        <f t="shared" si="84"/>
        <v>0</v>
      </c>
      <c r="CQ120">
        <f t="shared" si="84"/>
        <v>0</v>
      </c>
      <c r="CR120">
        <f t="shared" si="84"/>
        <v>0</v>
      </c>
      <c r="CS120">
        <f t="shared" si="84"/>
        <v>0</v>
      </c>
      <c r="CT120">
        <f t="shared" si="84"/>
        <v>0</v>
      </c>
      <c r="CU120">
        <f t="shared" si="84"/>
        <v>0</v>
      </c>
    </row>
    <row r="121" spans="3:99" x14ac:dyDescent="0.3">
      <c r="C121" t="str">
        <f t="shared" ref="C121:AH121" si="86">C89</f>
        <v>&lt; = 33 kV; VT</v>
      </c>
      <c r="D121">
        <f t="shared" si="86"/>
        <v>0</v>
      </c>
      <c r="E121">
        <f t="shared" si="86"/>
        <v>33</v>
      </c>
      <c r="F121" t="str">
        <f t="shared" si="86"/>
        <v>VT</v>
      </c>
      <c r="G121">
        <f t="shared" si="86"/>
        <v>19</v>
      </c>
      <c r="H121">
        <f t="shared" si="86"/>
        <v>0</v>
      </c>
      <c r="I121">
        <f t="shared" si="86"/>
        <v>6</v>
      </c>
      <c r="J121">
        <f t="shared" si="86"/>
        <v>0</v>
      </c>
      <c r="K121">
        <f t="shared" si="86"/>
        <v>0</v>
      </c>
      <c r="L121">
        <f t="shared" si="86"/>
        <v>0</v>
      </c>
      <c r="M121">
        <f t="shared" si="86"/>
        <v>0</v>
      </c>
      <c r="N121">
        <f t="shared" si="86"/>
        <v>0</v>
      </c>
      <c r="O121">
        <f t="shared" si="86"/>
        <v>1</v>
      </c>
      <c r="P121">
        <f t="shared" si="86"/>
        <v>3</v>
      </c>
      <c r="Q121">
        <f t="shared" si="86"/>
        <v>0</v>
      </c>
      <c r="R121">
        <f t="shared" si="86"/>
        <v>0</v>
      </c>
      <c r="S121">
        <f t="shared" si="86"/>
        <v>0</v>
      </c>
      <c r="T121">
        <f t="shared" si="86"/>
        <v>0</v>
      </c>
      <c r="U121">
        <f t="shared" si="86"/>
        <v>1</v>
      </c>
      <c r="V121">
        <f t="shared" si="86"/>
        <v>0</v>
      </c>
      <c r="W121">
        <f t="shared" si="86"/>
        <v>2</v>
      </c>
      <c r="X121">
        <f t="shared" si="86"/>
        <v>0</v>
      </c>
      <c r="Y121">
        <f t="shared" si="86"/>
        <v>0</v>
      </c>
      <c r="Z121">
        <f t="shared" si="86"/>
        <v>0</v>
      </c>
      <c r="AA121">
        <f t="shared" si="86"/>
        <v>0</v>
      </c>
      <c r="AB121">
        <f t="shared" si="86"/>
        <v>0</v>
      </c>
      <c r="AC121">
        <f t="shared" si="86"/>
        <v>0</v>
      </c>
      <c r="AD121">
        <f t="shared" si="86"/>
        <v>1</v>
      </c>
      <c r="AE121">
        <f t="shared" si="86"/>
        <v>0</v>
      </c>
      <c r="AF121">
        <f t="shared" si="86"/>
        <v>0</v>
      </c>
      <c r="AG121">
        <f t="shared" si="86"/>
        <v>0</v>
      </c>
      <c r="AH121">
        <f t="shared" si="86"/>
        <v>0</v>
      </c>
      <c r="AI121">
        <f t="shared" ref="AI121:BN121" si="87">AI89</f>
        <v>0</v>
      </c>
      <c r="AJ121">
        <f t="shared" si="87"/>
        <v>0</v>
      </c>
      <c r="AK121">
        <f t="shared" si="87"/>
        <v>0</v>
      </c>
      <c r="AL121">
        <f t="shared" si="87"/>
        <v>0</v>
      </c>
      <c r="AM121">
        <f t="shared" si="87"/>
        <v>0</v>
      </c>
      <c r="AN121">
        <f t="shared" si="87"/>
        <v>0</v>
      </c>
      <c r="AO121">
        <f t="shared" si="87"/>
        <v>0</v>
      </c>
      <c r="AP121">
        <f t="shared" si="87"/>
        <v>1</v>
      </c>
      <c r="AQ121">
        <f t="shared" si="87"/>
        <v>0</v>
      </c>
      <c r="AR121">
        <f t="shared" si="87"/>
        <v>0</v>
      </c>
      <c r="AS121">
        <f t="shared" si="87"/>
        <v>0</v>
      </c>
      <c r="AT121">
        <f t="shared" si="87"/>
        <v>0</v>
      </c>
      <c r="AU121">
        <f t="shared" si="87"/>
        <v>2</v>
      </c>
      <c r="AV121">
        <f t="shared" si="87"/>
        <v>0</v>
      </c>
      <c r="AW121">
        <f t="shared" si="87"/>
        <v>0</v>
      </c>
      <c r="AX121">
        <f t="shared" si="87"/>
        <v>0</v>
      </c>
      <c r="AY121">
        <f t="shared" si="87"/>
        <v>1</v>
      </c>
      <c r="AZ121">
        <f t="shared" si="87"/>
        <v>1</v>
      </c>
      <c r="BA121">
        <f t="shared" si="87"/>
        <v>0</v>
      </c>
      <c r="BB121">
        <f t="shared" si="87"/>
        <v>0</v>
      </c>
      <c r="BC121">
        <f t="shared" si="87"/>
        <v>0</v>
      </c>
      <c r="BD121">
        <f t="shared" si="87"/>
        <v>0</v>
      </c>
      <c r="BE121">
        <f t="shared" si="87"/>
        <v>0</v>
      </c>
      <c r="BF121">
        <f t="shared" si="87"/>
        <v>0</v>
      </c>
      <c r="BG121">
        <f t="shared" si="87"/>
        <v>0</v>
      </c>
      <c r="BH121">
        <f t="shared" si="87"/>
        <v>0</v>
      </c>
      <c r="BI121">
        <f t="shared" si="87"/>
        <v>0</v>
      </c>
      <c r="BJ121">
        <f t="shared" si="87"/>
        <v>0</v>
      </c>
      <c r="BK121">
        <f t="shared" si="87"/>
        <v>0</v>
      </c>
      <c r="BL121">
        <f t="shared" si="87"/>
        <v>0</v>
      </c>
      <c r="BM121">
        <f t="shared" si="87"/>
        <v>0</v>
      </c>
      <c r="BN121">
        <f t="shared" si="87"/>
        <v>0</v>
      </c>
      <c r="BO121">
        <f t="shared" ref="BO121:CU121" si="88">BO89</f>
        <v>0</v>
      </c>
      <c r="BP121">
        <f t="shared" si="88"/>
        <v>0</v>
      </c>
      <c r="BQ121">
        <f t="shared" si="88"/>
        <v>0</v>
      </c>
      <c r="BR121">
        <f t="shared" si="88"/>
        <v>0</v>
      </c>
      <c r="BS121">
        <f t="shared" si="88"/>
        <v>0</v>
      </c>
      <c r="BT121">
        <f t="shared" si="88"/>
        <v>0</v>
      </c>
      <c r="BU121">
        <f t="shared" si="88"/>
        <v>0</v>
      </c>
      <c r="BV121">
        <f t="shared" si="88"/>
        <v>0</v>
      </c>
      <c r="BW121">
        <f t="shared" si="88"/>
        <v>0</v>
      </c>
      <c r="BX121">
        <f t="shared" si="88"/>
        <v>0</v>
      </c>
      <c r="BY121">
        <f t="shared" si="88"/>
        <v>0</v>
      </c>
      <c r="BZ121">
        <f t="shared" si="88"/>
        <v>0</v>
      </c>
      <c r="CA121">
        <f t="shared" si="88"/>
        <v>0</v>
      </c>
      <c r="CB121">
        <f t="shared" si="88"/>
        <v>0</v>
      </c>
      <c r="CC121">
        <f t="shared" si="88"/>
        <v>0</v>
      </c>
      <c r="CD121">
        <f t="shared" si="88"/>
        <v>0</v>
      </c>
      <c r="CE121">
        <f t="shared" si="88"/>
        <v>0</v>
      </c>
      <c r="CF121">
        <f t="shared" si="88"/>
        <v>0</v>
      </c>
      <c r="CG121">
        <f t="shared" si="88"/>
        <v>0</v>
      </c>
      <c r="CH121">
        <f t="shared" si="88"/>
        <v>0</v>
      </c>
      <c r="CI121">
        <f t="shared" si="88"/>
        <v>0</v>
      </c>
      <c r="CJ121">
        <f t="shared" si="88"/>
        <v>0</v>
      </c>
      <c r="CK121">
        <f t="shared" si="88"/>
        <v>0</v>
      </c>
      <c r="CL121">
        <f t="shared" si="88"/>
        <v>0</v>
      </c>
      <c r="CM121">
        <f t="shared" si="88"/>
        <v>0</v>
      </c>
      <c r="CN121">
        <f t="shared" si="88"/>
        <v>0</v>
      </c>
      <c r="CO121">
        <f t="shared" si="88"/>
        <v>0</v>
      </c>
      <c r="CP121">
        <f t="shared" si="88"/>
        <v>0</v>
      </c>
      <c r="CQ121">
        <f t="shared" si="88"/>
        <v>0</v>
      </c>
      <c r="CR121">
        <f t="shared" si="88"/>
        <v>0</v>
      </c>
      <c r="CS121">
        <f t="shared" si="88"/>
        <v>0</v>
      </c>
      <c r="CT121">
        <f t="shared" si="88"/>
        <v>0</v>
      </c>
      <c r="CU121">
        <f t="shared" si="88"/>
        <v>0</v>
      </c>
    </row>
    <row r="122" spans="3:99" x14ac:dyDescent="0.3">
      <c r="C122" t="str">
        <f t="shared" ref="C122:AH122" si="89">C90</f>
        <v>&gt; 33 kV &amp; &lt; = 66 kV ; VT</v>
      </c>
      <c r="D122">
        <f t="shared" si="89"/>
        <v>34</v>
      </c>
      <c r="E122">
        <f t="shared" si="89"/>
        <v>66</v>
      </c>
      <c r="F122" t="str">
        <f t="shared" si="89"/>
        <v>VT</v>
      </c>
      <c r="G122">
        <f t="shared" si="89"/>
        <v>55</v>
      </c>
      <c r="H122">
        <f t="shared" si="89"/>
        <v>0</v>
      </c>
      <c r="I122">
        <f t="shared" si="89"/>
        <v>0</v>
      </c>
      <c r="J122">
        <f t="shared" si="89"/>
        <v>3</v>
      </c>
      <c r="K122">
        <f t="shared" si="89"/>
        <v>0</v>
      </c>
      <c r="L122">
        <f t="shared" si="89"/>
        <v>0</v>
      </c>
      <c r="M122">
        <f t="shared" si="89"/>
        <v>0</v>
      </c>
      <c r="N122">
        <f t="shared" si="89"/>
        <v>0</v>
      </c>
      <c r="O122">
        <f t="shared" si="89"/>
        <v>0</v>
      </c>
      <c r="P122">
        <f t="shared" si="89"/>
        <v>3</v>
      </c>
      <c r="Q122">
        <f t="shared" si="89"/>
        <v>0</v>
      </c>
      <c r="R122">
        <f t="shared" si="89"/>
        <v>3</v>
      </c>
      <c r="S122">
        <f t="shared" si="89"/>
        <v>3</v>
      </c>
      <c r="T122">
        <f t="shared" si="89"/>
        <v>0</v>
      </c>
      <c r="U122">
        <f t="shared" si="89"/>
        <v>3</v>
      </c>
      <c r="V122">
        <f t="shared" si="89"/>
        <v>0</v>
      </c>
      <c r="W122">
        <f t="shared" si="89"/>
        <v>11</v>
      </c>
      <c r="X122">
        <f t="shared" si="89"/>
        <v>0</v>
      </c>
      <c r="Y122">
        <f t="shared" si="89"/>
        <v>4</v>
      </c>
      <c r="Z122">
        <f t="shared" si="89"/>
        <v>0</v>
      </c>
      <c r="AA122">
        <f t="shared" si="89"/>
        <v>0</v>
      </c>
      <c r="AB122">
        <f t="shared" si="89"/>
        <v>0</v>
      </c>
      <c r="AC122">
        <f t="shared" si="89"/>
        <v>0</v>
      </c>
      <c r="AD122">
        <f t="shared" si="89"/>
        <v>0</v>
      </c>
      <c r="AE122">
        <f t="shared" si="89"/>
        <v>0</v>
      </c>
      <c r="AF122">
        <f t="shared" si="89"/>
        <v>0</v>
      </c>
      <c r="AG122">
        <f t="shared" si="89"/>
        <v>0</v>
      </c>
      <c r="AH122">
        <f t="shared" si="89"/>
        <v>0</v>
      </c>
      <c r="AI122">
        <f t="shared" ref="AI122:BN122" si="90">AI90</f>
        <v>0</v>
      </c>
      <c r="AJ122">
        <f t="shared" si="90"/>
        <v>0</v>
      </c>
      <c r="AK122">
        <f t="shared" si="90"/>
        <v>6</v>
      </c>
      <c r="AL122">
        <f t="shared" si="90"/>
        <v>3</v>
      </c>
      <c r="AM122">
        <f t="shared" si="90"/>
        <v>0</v>
      </c>
      <c r="AN122">
        <f t="shared" si="90"/>
        <v>0</v>
      </c>
      <c r="AO122">
        <f t="shared" si="90"/>
        <v>6</v>
      </c>
      <c r="AP122">
        <f t="shared" si="90"/>
        <v>0</v>
      </c>
      <c r="AQ122">
        <f t="shared" si="90"/>
        <v>0</v>
      </c>
      <c r="AR122">
        <f t="shared" si="90"/>
        <v>0</v>
      </c>
      <c r="AS122">
        <f t="shared" si="90"/>
        <v>6</v>
      </c>
      <c r="AT122">
        <f t="shared" si="90"/>
        <v>0</v>
      </c>
      <c r="AU122">
        <f t="shared" si="90"/>
        <v>0</v>
      </c>
      <c r="AV122">
        <f t="shared" si="90"/>
        <v>4</v>
      </c>
      <c r="AW122">
        <f t="shared" si="90"/>
        <v>0</v>
      </c>
      <c r="AX122">
        <f t="shared" si="90"/>
        <v>0</v>
      </c>
      <c r="AY122">
        <f t="shared" si="90"/>
        <v>0</v>
      </c>
      <c r="AZ122">
        <f t="shared" si="90"/>
        <v>0</v>
      </c>
      <c r="BA122">
        <f t="shared" si="90"/>
        <v>0</v>
      </c>
      <c r="BB122">
        <f t="shared" si="90"/>
        <v>0</v>
      </c>
      <c r="BC122">
        <f t="shared" si="90"/>
        <v>0</v>
      </c>
      <c r="BD122">
        <f t="shared" si="90"/>
        <v>0</v>
      </c>
      <c r="BE122">
        <f t="shared" si="90"/>
        <v>0</v>
      </c>
      <c r="BF122">
        <f t="shared" si="90"/>
        <v>0</v>
      </c>
      <c r="BG122">
        <f t="shared" si="90"/>
        <v>0</v>
      </c>
      <c r="BH122">
        <f t="shared" si="90"/>
        <v>0</v>
      </c>
      <c r="BI122">
        <f t="shared" si="90"/>
        <v>0</v>
      </c>
      <c r="BJ122">
        <f t="shared" si="90"/>
        <v>0</v>
      </c>
      <c r="BK122">
        <f t="shared" si="90"/>
        <v>0</v>
      </c>
      <c r="BL122">
        <f t="shared" si="90"/>
        <v>0</v>
      </c>
      <c r="BM122">
        <f t="shared" si="90"/>
        <v>0</v>
      </c>
      <c r="BN122">
        <f t="shared" si="90"/>
        <v>0</v>
      </c>
      <c r="BO122">
        <f t="shared" ref="BO122:CU122" si="91">BO90</f>
        <v>0</v>
      </c>
      <c r="BP122">
        <f t="shared" si="91"/>
        <v>0</v>
      </c>
      <c r="BQ122">
        <f t="shared" si="91"/>
        <v>0</v>
      </c>
      <c r="BR122">
        <f t="shared" si="91"/>
        <v>0</v>
      </c>
      <c r="BS122">
        <f t="shared" si="91"/>
        <v>0</v>
      </c>
      <c r="BT122">
        <f t="shared" si="91"/>
        <v>0</v>
      </c>
      <c r="BU122">
        <f t="shared" si="91"/>
        <v>0</v>
      </c>
      <c r="BV122">
        <f t="shared" si="91"/>
        <v>0</v>
      </c>
      <c r="BW122">
        <f t="shared" si="91"/>
        <v>0</v>
      </c>
      <c r="BX122">
        <f t="shared" si="91"/>
        <v>0</v>
      </c>
      <c r="BY122">
        <f t="shared" si="91"/>
        <v>0</v>
      </c>
      <c r="BZ122">
        <f t="shared" si="91"/>
        <v>0</v>
      </c>
      <c r="CA122">
        <f t="shared" si="91"/>
        <v>0</v>
      </c>
      <c r="CB122">
        <f t="shared" si="91"/>
        <v>0</v>
      </c>
      <c r="CC122">
        <f t="shared" si="91"/>
        <v>0</v>
      </c>
      <c r="CD122">
        <f t="shared" si="91"/>
        <v>0</v>
      </c>
      <c r="CE122">
        <f t="shared" si="91"/>
        <v>0</v>
      </c>
      <c r="CF122">
        <f t="shared" si="91"/>
        <v>0</v>
      </c>
      <c r="CG122">
        <f t="shared" si="91"/>
        <v>0</v>
      </c>
      <c r="CH122">
        <f t="shared" si="91"/>
        <v>0</v>
      </c>
      <c r="CI122">
        <f t="shared" si="91"/>
        <v>0</v>
      </c>
      <c r="CJ122">
        <f t="shared" si="91"/>
        <v>0</v>
      </c>
      <c r="CK122">
        <f t="shared" si="91"/>
        <v>0</v>
      </c>
      <c r="CL122">
        <f t="shared" si="91"/>
        <v>0</v>
      </c>
      <c r="CM122">
        <f t="shared" si="91"/>
        <v>0</v>
      </c>
      <c r="CN122">
        <f t="shared" si="91"/>
        <v>0</v>
      </c>
      <c r="CO122">
        <f t="shared" si="91"/>
        <v>0</v>
      </c>
      <c r="CP122">
        <f t="shared" si="91"/>
        <v>0</v>
      </c>
      <c r="CQ122">
        <f t="shared" si="91"/>
        <v>0</v>
      </c>
      <c r="CR122">
        <f t="shared" si="91"/>
        <v>0</v>
      </c>
      <c r="CS122">
        <f t="shared" si="91"/>
        <v>0</v>
      </c>
      <c r="CT122">
        <f t="shared" si="91"/>
        <v>0</v>
      </c>
      <c r="CU122">
        <f t="shared" si="91"/>
        <v>0</v>
      </c>
    </row>
    <row r="123" spans="3:99" x14ac:dyDescent="0.3">
      <c r="C123" t="str">
        <f t="shared" ref="C123:AH123" si="92">C91</f>
        <v>&gt; 66 kV &amp; &lt; = 132 kV ; VT</v>
      </c>
      <c r="D123">
        <f t="shared" si="92"/>
        <v>67</v>
      </c>
      <c r="E123">
        <f t="shared" si="92"/>
        <v>132</v>
      </c>
      <c r="F123" t="str">
        <f t="shared" si="92"/>
        <v>VT</v>
      </c>
      <c r="G123">
        <f t="shared" si="92"/>
        <v>1330</v>
      </c>
      <c r="H123">
        <f t="shared" si="92"/>
        <v>31</v>
      </c>
      <c r="I123">
        <f t="shared" si="92"/>
        <v>94</v>
      </c>
      <c r="J123">
        <f t="shared" si="92"/>
        <v>73</v>
      </c>
      <c r="K123">
        <f t="shared" si="92"/>
        <v>62</v>
      </c>
      <c r="L123">
        <f t="shared" si="92"/>
        <v>64</v>
      </c>
      <c r="M123">
        <f t="shared" si="92"/>
        <v>132</v>
      </c>
      <c r="N123">
        <f t="shared" si="92"/>
        <v>116</v>
      </c>
      <c r="O123">
        <f t="shared" si="92"/>
        <v>58</v>
      </c>
      <c r="P123">
        <f t="shared" si="92"/>
        <v>103</v>
      </c>
      <c r="Q123">
        <f t="shared" si="92"/>
        <v>39</v>
      </c>
      <c r="R123">
        <f t="shared" si="92"/>
        <v>49</v>
      </c>
      <c r="S123">
        <f t="shared" si="92"/>
        <v>17</v>
      </c>
      <c r="T123">
        <f t="shared" si="92"/>
        <v>83</v>
      </c>
      <c r="U123">
        <f t="shared" si="92"/>
        <v>50</v>
      </c>
      <c r="V123">
        <f t="shared" si="92"/>
        <v>32</v>
      </c>
      <c r="W123">
        <f t="shared" si="92"/>
        <v>32</v>
      </c>
      <c r="X123">
        <f t="shared" si="92"/>
        <v>7</v>
      </c>
      <c r="Y123">
        <f t="shared" si="92"/>
        <v>33</v>
      </c>
      <c r="Z123">
        <f t="shared" si="92"/>
        <v>20</v>
      </c>
      <c r="AA123">
        <f t="shared" si="92"/>
        <v>5</v>
      </c>
      <c r="AB123">
        <f t="shared" si="92"/>
        <v>7</v>
      </c>
      <c r="AC123">
        <f t="shared" si="92"/>
        <v>7</v>
      </c>
      <c r="AD123">
        <f t="shared" si="92"/>
        <v>6</v>
      </c>
      <c r="AE123">
        <f t="shared" si="92"/>
        <v>5</v>
      </c>
      <c r="AF123">
        <f t="shared" si="92"/>
        <v>2</v>
      </c>
      <c r="AG123">
        <f t="shared" si="92"/>
        <v>0</v>
      </c>
      <c r="AH123">
        <f t="shared" si="92"/>
        <v>5</v>
      </c>
      <c r="AI123">
        <f t="shared" ref="AI123:BN123" si="93">AI91</f>
        <v>16</v>
      </c>
      <c r="AJ123">
        <f t="shared" si="93"/>
        <v>26</v>
      </c>
      <c r="AK123">
        <f t="shared" si="93"/>
        <v>26</v>
      </c>
      <c r="AL123">
        <f t="shared" si="93"/>
        <v>39</v>
      </c>
      <c r="AM123">
        <f t="shared" si="93"/>
        <v>4</v>
      </c>
      <c r="AN123">
        <f t="shared" si="93"/>
        <v>22</v>
      </c>
      <c r="AO123">
        <f t="shared" si="93"/>
        <v>8</v>
      </c>
      <c r="AP123">
        <f t="shared" si="93"/>
        <v>0</v>
      </c>
      <c r="AQ123">
        <f t="shared" si="93"/>
        <v>0</v>
      </c>
      <c r="AR123">
        <f t="shared" si="93"/>
        <v>4</v>
      </c>
      <c r="AS123">
        <f t="shared" si="93"/>
        <v>17</v>
      </c>
      <c r="AT123">
        <f t="shared" si="93"/>
        <v>0</v>
      </c>
      <c r="AU123">
        <f t="shared" si="93"/>
        <v>9</v>
      </c>
      <c r="AV123">
        <f t="shared" si="93"/>
        <v>3</v>
      </c>
      <c r="AW123">
        <f t="shared" si="93"/>
        <v>10</v>
      </c>
      <c r="AX123">
        <f t="shared" si="93"/>
        <v>0</v>
      </c>
      <c r="AY123">
        <f t="shared" si="93"/>
        <v>1</v>
      </c>
      <c r="AZ123">
        <f t="shared" si="93"/>
        <v>0</v>
      </c>
      <c r="BA123">
        <f t="shared" si="93"/>
        <v>0</v>
      </c>
      <c r="BB123">
        <f t="shared" si="93"/>
        <v>0</v>
      </c>
      <c r="BC123">
        <f t="shared" si="93"/>
        <v>3</v>
      </c>
      <c r="BD123">
        <f t="shared" si="93"/>
        <v>7</v>
      </c>
      <c r="BE123">
        <f t="shared" si="93"/>
        <v>1</v>
      </c>
      <c r="BF123">
        <f t="shared" si="93"/>
        <v>0</v>
      </c>
      <c r="BG123">
        <f t="shared" si="93"/>
        <v>0</v>
      </c>
      <c r="BH123">
        <f t="shared" si="93"/>
        <v>2</v>
      </c>
      <c r="BI123">
        <f t="shared" si="93"/>
        <v>0</v>
      </c>
      <c r="BJ123">
        <f t="shared" si="93"/>
        <v>0</v>
      </c>
      <c r="BK123">
        <f t="shared" si="93"/>
        <v>0</v>
      </c>
      <c r="BL123">
        <f t="shared" si="93"/>
        <v>0</v>
      </c>
      <c r="BM123">
        <f t="shared" si="93"/>
        <v>0</v>
      </c>
      <c r="BN123">
        <f t="shared" si="93"/>
        <v>0</v>
      </c>
      <c r="BO123">
        <f t="shared" ref="BO123:CU125" si="94">BO91</f>
        <v>0</v>
      </c>
      <c r="BP123">
        <f t="shared" si="94"/>
        <v>0</v>
      </c>
      <c r="BQ123">
        <f t="shared" si="94"/>
        <v>0</v>
      </c>
      <c r="BR123">
        <f t="shared" si="94"/>
        <v>0</v>
      </c>
      <c r="BS123">
        <f t="shared" si="94"/>
        <v>0</v>
      </c>
      <c r="BT123">
        <f t="shared" si="94"/>
        <v>0</v>
      </c>
      <c r="BU123">
        <f t="shared" si="94"/>
        <v>0</v>
      </c>
      <c r="BV123">
        <f t="shared" si="94"/>
        <v>0</v>
      </c>
      <c r="BW123">
        <f t="shared" si="94"/>
        <v>0</v>
      </c>
      <c r="BX123">
        <f t="shared" si="94"/>
        <v>0</v>
      </c>
      <c r="BY123">
        <f t="shared" si="94"/>
        <v>0</v>
      </c>
      <c r="BZ123">
        <f t="shared" si="94"/>
        <v>0</v>
      </c>
      <c r="CA123">
        <f t="shared" si="94"/>
        <v>0</v>
      </c>
      <c r="CB123">
        <f t="shared" si="94"/>
        <v>0</v>
      </c>
      <c r="CC123">
        <f t="shared" si="94"/>
        <v>0</v>
      </c>
      <c r="CD123">
        <f t="shared" si="94"/>
        <v>0</v>
      </c>
      <c r="CE123">
        <f t="shared" si="94"/>
        <v>0</v>
      </c>
      <c r="CF123">
        <f t="shared" si="94"/>
        <v>0</v>
      </c>
      <c r="CG123">
        <f t="shared" si="94"/>
        <v>0</v>
      </c>
      <c r="CH123">
        <f t="shared" si="94"/>
        <v>0</v>
      </c>
      <c r="CI123">
        <f t="shared" si="94"/>
        <v>0</v>
      </c>
      <c r="CJ123">
        <f t="shared" si="94"/>
        <v>0</v>
      </c>
      <c r="CK123">
        <f t="shared" si="94"/>
        <v>0</v>
      </c>
      <c r="CL123">
        <f t="shared" si="94"/>
        <v>0</v>
      </c>
      <c r="CM123">
        <f t="shared" si="94"/>
        <v>0</v>
      </c>
      <c r="CN123">
        <f t="shared" si="94"/>
        <v>0</v>
      </c>
      <c r="CO123">
        <f t="shared" si="94"/>
        <v>0</v>
      </c>
      <c r="CP123">
        <f t="shared" si="94"/>
        <v>0</v>
      </c>
      <c r="CQ123">
        <f t="shared" si="94"/>
        <v>0</v>
      </c>
      <c r="CR123">
        <f t="shared" si="94"/>
        <v>0</v>
      </c>
      <c r="CS123">
        <f t="shared" si="94"/>
        <v>0</v>
      </c>
      <c r="CT123">
        <f t="shared" si="94"/>
        <v>0</v>
      </c>
      <c r="CU123">
        <f t="shared" si="94"/>
        <v>0</v>
      </c>
    </row>
    <row r="124" spans="3:99" x14ac:dyDescent="0.3">
      <c r="C124" t="str">
        <f>C92</f>
        <v>&gt; 132 kV &amp; &lt; = 275 kV ; VT</v>
      </c>
      <c r="D124">
        <f t="shared" ref="D124:BO125" si="95">D92</f>
        <v>133</v>
      </c>
      <c r="E124">
        <f t="shared" si="95"/>
        <v>275</v>
      </c>
      <c r="F124" t="str">
        <f t="shared" si="95"/>
        <v>VT</v>
      </c>
      <c r="G124">
        <f t="shared" si="95"/>
        <v>741</v>
      </c>
      <c r="H124">
        <f t="shared" si="95"/>
        <v>45</v>
      </c>
      <c r="I124">
        <f t="shared" si="95"/>
        <v>58</v>
      </c>
      <c r="J124">
        <f t="shared" si="95"/>
        <v>81</v>
      </c>
      <c r="K124">
        <f t="shared" si="95"/>
        <v>60</v>
      </c>
      <c r="L124">
        <f t="shared" si="95"/>
        <v>29</v>
      </c>
      <c r="M124">
        <f t="shared" si="95"/>
        <v>22</v>
      </c>
      <c r="N124">
        <f t="shared" si="95"/>
        <v>39</v>
      </c>
      <c r="O124">
        <f t="shared" si="95"/>
        <v>60</v>
      </c>
      <c r="P124">
        <f t="shared" si="95"/>
        <v>42</v>
      </c>
      <c r="Q124">
        <f t="shared" si="95"/>
        <v>34</v>
      </c>
      <c r="R124">
        <f t="shared" si="95"/>
        <v>24</v>
      </c>
      <c r="S124">
        <f t="shared" si="95"/>
        <v>6</v>
      </c>
      <c r="T124">
        <f t="shared" si="95"/>
        <v>10</v>
      </c>
      <c r="U124">
        <f t="shared" si="95"/>
        <v>21</v>
      </c>
      <c r="V124">
        <f t="shared" si="95"/>
        <v>0</v>
      </c>
      <c r="W124">
        <f t="shared" si="95"/>
        <v>37</v>
      </c>
      <c r="X124">
        <f t="shared" si="95"/>
        <v>15</v>
      </c>
      <c r="Y124">
        <f t="shared" si="95"/>
        <v>15</v>
      </c>
      <c r="Z124">
        <f t="shared" si="95"/>
        <v>15</v>
      </c>
      <c r="AA124">
        <f t="shared" si="95"/>
        <v>0</v>
      </c>
      <c r="AB124">
        <f t="shared" si="95"/>
        <v>6</v>
      </c>
      <c r="AC124">
        <f t="shared" si="95"/>
        <v>4</v>
      </c>
      <c r="AD124">
        <f t="shared" si="95"/>
        <v>1</v>
      </c>
      <c r="AE124">
        <f t="shared" si="95"/>
        <v>0</v>
      </c>
      <c r="AF124">
        <f t="shared" si="95"/>
        <v>1</v>
      </c>
      <c r="AG124">
        <f t="shared" si="95"/>
        <v>0</v>
      </c>
      <c r="AH124">
        <f t="shared" si="95"/>
        <v>3</v>
      </c>
      <c r="AI124">
        <f t="shared" si="95"/>
        <v>5</v>
      </c>
      <c r="AJ124">
        <f t="shared" si="95"/>
        <v>1</v>
      </c>
      <c r="AK124">
        <f t="shared" si="95"/>
        <v>0</v>
      </c>
      <c r="AL124">
        <f t="shared" si="95"/>
        <v>22</v>
      </c>
      <c r="AM124">
        <f t="shared" si="95"/>
        <v>50</v>
      </c>
      <c r="AN124">
        <f t="shared" si="95"/>
        <v>4</v>
      </c>
      <c r="AO124">
        <f t="shared" si="95"/>
        <v>0</v>
      </c>
      <c r="AP124">
        <f t="shared" si="95"/>
        <v>0</v>
      </c>
      <c r="AQ124">
        <f t="shared" si="95"/>
        <v>0</v>
      </c>
      <c r="AR124">
        <f t="shared" si="95"/>
        <v>0</v>
      </c>
      <c r="AS124">
        <f t="shared" si="95"/>
        <v>15</v>
      </c>
      <c r="AT124">
        <f t="shared" si="95"/>
        <v>0</v>
      </c>
      <c r="AU124">
        <f t="shared" si="95"/>
        <v>0</v>
      </c>
      <c r="AV124">
        <f t="shared" si="95"/>
        <v>6</v>
      </c>
      <c r="AW124">
        <f t="shared" si="95"/>
        <v>1</v>
      </c>
      <c r="AX124">
        <f t="shared" si="95"/>
        <v>6</v>
      </c>
      <c r="AY124">
        <f t="shared" si="95"/>
        <v>0</v>
      </c>
      <c r="AZ124">
        <f t="shared" si="95"/>
        <v>0</v>
      </c>
      <c r="BA124">
        <f t="shared" si="95"/>
        <v>3</v>
      </c>
      <c r="BB124">
        <f t="shared" si="95"/>
        <v>0</v>
      </c>
      <c r="BC124">
        <f t="shared" si="95"/>
        <v>0</v>
      </c>
      <c r="BD124">
        <f t="shared" si="95"/>
        <v>0</v>
      </c>
      <c r="BE124">
        <f t="shared" si="95"/>
        <v>0</v>
      </c>
      <c r="BF124">
        <f t="shared" si="95"/>
        <v>0</v>
      </c>
      <c r="BG124">
        <f t="shared" si="95"/>
        <v>0</v>
      </c>
      <c r="BH124">
        <f t="shared" si="95"/>
        <v>0</v>
      </c>
      <c r="BI124">
        <f t="shared" si="95"/>
        <v>0</v>
      </c>
      <c r="BJ124">
        <f t="shared" si="95"/>
        <v>0</v>
      </c>
      <c r="BK124">
        <f t="shared" si="95"/>
        <v>0</v>
      </c>
      <c r="BL124">
        <f t="shared" si="95"/>
        <v>0</v>
      </c>
      <c r="BM124">
        <f t="shared" si="95"/>
        <v>0</v>
      </c>
      <c r="BN124">
        <f t="shared" si="95"/>
        <v>0</v>
      </c>
      <c r="BO124">
        <f t="shared" si="95"/>
        <v>0</v>
      </c>
      <c r="BP124">
        <f t="shared" si="94"/>
        <v>0</v>
      </c>
      <c r="BQ124">
        <f t="shared" si="94"/>
        <v>0</v>
      </c>
      <c r="BR124">
        <f t="shared" si="94"/>
        <v>0</v>
      </c>
      <c r="BS124">
        <f t="shared" si="94"/>
        <v>0</v>
      </c>
      <c r="BT124">
        <f t="shared" si="94"/>
        <v>0</v>
      </c>
      <c r="BU124">
        <f t="shared" si="94"/>
        <v>0</v>
      </c>
      <c r="BV124">
        <f t="shared" si="94"/>
        <v>0</v>
      </c>
      <c r="BW124">
        <f t="shared" si="94"/>
        <v>0</v>
      </c>
      <c r="BX124">
        <f t="shared" si="94"/>
        <v>0</v>
      </c>
      <c r="BY124">
        <f t="shared" si="94"/>
        <v>0</v>
      </c>
      <c r="BZ124">
        <f t="shared" si="94"/>
        <v>0</v>
      </c>
      <c r="CA124">
        <f t="shared" si="94"/>
        <v>0</v>
      </c>
      <c r="CB124">
        <f t="shared" si="94"/>
        <v>0</v>
      </c>
      <c r="CC124">
        <f t="shared" si="94"/>
        <v>0</v>
      </c>
      <c r="CD124">
        <f t="shared" si="94"/>
        <v>0</v>
      </c>
      <c r="CE124">
        <f t="shared" si="94"/>
        <v>0</v>
      </c>
      <c r="CF124">
        <f t="shared" si="94"/>
        <v>0</v>
      </c>
      <c r="CG124">
        <f t="shared" si="94"/>
        <v>0</v>
      </c>
      <c r="CH124">
        <f t="shared" si="94"/>
        <v>0</v>
      </c>
      <c r="CI124">
        <f t="shared" si="94"/>
        <v>0</v>
      </c>
      <c r="CJ124">
        <f t="shared" si="94"/>
        <v>0</v>
      </c>
      <c r="CK124">
        <f t="shared" si="94"/>
        <v>0</v>
      </c>
      <c r="CL124">
        <f t="shared" si="94"/>
        <v>0</v>
      </c>
      <c r="CM124">
        <f t="shared" si="94"/>
        <v>0</v>
      </c>
      <c r="CN124">
        <f t="shared" si="94"/>
        <v>0</v>
      </c>
      <c r="CO124">
        <f t="shared" si="94"/>
        <v>0</v>
      </c>
      <c r="CP124">
        <f t="shared" si="94"/>
        <v>0</v>
      </c>
      <c r="CQ124">
        <f t="shared" si="94"/>
        <v>0</v>
      </c>
      <c r="CR124">
        <f t="shared" si="94"/>
        <v>0</v>
      </c>
      <c r="CS124">
        <f t="shared" si="94"/>
        <v>0</v>
      </c>
      <c r="CT124">
        <f t="shared" si="94"/>
        <v>0</v>
      </c>
      <c r="CU124">
        <f t="shared" si="94"/>
        <v>0</v>
      </c>
    </row>
    <row r="125" spans="3:99" x14ac:dyDescent="0.3">
      <c r="C125" t="str">
        <f>C93</f>
        <v>&gt; 275 kV &amp; &lt; = 330 kV ; VT</v>
      </c>
      <c r="D125">
        <f t="shared" si="95"/>
        <v>276</v>
      </c>
      <c r="E125">
        <f t="shared" si="95"/>
        <v>330</v>
      </c>
      <c r="F125" t="str">
        <f t="shared" si="95"/>
        <v>VT</v>
      </c>
      <c r="G125">
        <f t="shared" si="95"/>
        <v>16</v>
      </c>
      <c r="H125">
        <f t="shared" si="95"/>
        <v>0</v>
      </c>
      <c r="I125">
        <f t="shared" si="95"/>
        <v>0</v>
      </c>
      <c r="J125">
        <f t="shared" si="95"/>
        <v>0</v>
      </c>
      <c r="K125">
        <f t="shared" si="95"/>
        <v>0</v>
      </c>
      <c r="L125">
        <f t="shared" si="95"/>
        <v>0</v>
      </c>
      <c r="M125">
        <f t="shared" si="95"/>
        <v>3</v>
      </c>
      <c r="N125">
        <f t="shared" si="95"/>
        <v>0</v>
      </c>
      <c r="O125">
        <f t="shared" si="95"/>
        <v>3</v>
      </c>
      <c r="P125">
        <f t="shared" si="95"/>
        <v>0</v>
      </c>
      <c r="Q125">
        <f t="shared" si="95"/>
        <v>0</v>
      </c>
      <c r="R125">
        <f t="shared" si="95"/>
        <v>10</v>
      </c>
      <c r="S125">
        <f t="shared" si="95"/>
        <v>0</v>
      </c>
      <c r="T125">
        <f t="shared" si="95"/>
        <v>0</v>
      </c>
      <c r="U125">
        <f t="shared" si="95"/>
        <v>0</v>
      </c>
      <c r="V125">
        <f t="shared" si="95"/>
        <v>0</v>
      </c>
      <c r="W125">
        <f t="shared" si="95"/>
        <v>0</v>
      </c>
      <c r="X125">
        <f t="shared" si="95"/>
        <v>0</v>
      </c>
      <c r="Y125">
        <f t="shared" si="95"/>
        <v>0</v>
      </c>
      <c r="Z125">
        <f t="shared" si="95"/>
        <v>0</v>
      </c>
      <c r="AA125">
        <f t="shared" si="95"/>
        <v>0</v>
      </c>
      <c r="AB125">
        <f t="shared" si="95"/>
        <v>0</v>
      </c>
      <c r="AC125">
        <f t="shared" si="95"/>
        <v>0</v>
      </c>
      <c r="AD125">
        <f t="shared" si="95"/>
        <v>0</v>
      </c>
      <c r="AE125">
        <f t="shared" si="95"/>
        <v>0</v>
      </c>
      <c r="AF125">
        <f t="shared" si="95"/>
        <v>0</v>
      </c>
      <c r="AG125">
        <f t="shared" si="95"/>
        <v>0</v>
      </c>
      <c r="AH125">
        <f t="shared" si="95"/>
        <v>0</v>
      </c>
      <c r="AI125">
        <f t="shared" si="95"/>
        <v>0</v>
      </c>
      <c r="AJ125">
        <f t="shared" si="95"/>
        <v>0</v>
      </c>
      <c r="AK125">
        <f t="shared" si="95"/>
        <v>0</v>
      </c>
      <c r="AL125">
        <f t="shared" si="95"/>
        <v>0</v>
      </c>
      <c r="AM125">
        <f t="shared" si="95"/>
        <v>0</v>
      </c>
      <c r="AN125">
        <f t="shared" si="95"/>
        <v>0</v>
      </c>
      <c r="AO125">
        <f t="shared" si="95"/>
        <v>0</v>
      </c>
      <c r="AP125">
        <f t="shared" si="95"/>
        <v>0</v>
      </c>
      <c r="AQ125">
        <f t="shared" si="95"/>
        <v>0</v>
      </c>
      <c r="AR125">
        <f t="shared" si="95"/>
        <v>0</v>
      </c>
      <c r="AS125">
        <f t="shared" si="95"/>
        <v>0</v>
      </c>
      <c r="AT125">
        <f t="shared" si="95"/>
        <v>0</v>
      </c>
      <c r="AU125">
        <f t="shared" si="95"/>
        <v>0</v>
      </c>
      <c r="AV125">
        <f t="shared" si="95"/>
        <v>0</v>
      </c>
      <c r="AW125">
        <f t="shared" si="95"/>
        <v>0</v>
      </c>
      <c r="AX125">
        <f t="shared" si="95"/>
        <v>0</v>
      </c>
      <c r="AY125">
        <f t="shared" si="95"/>
        <v>0</v>
      </c>
      <c r="AZ125">
        <f t="shared" si="95"/>
        <v>0</v>
      </c>
      <c r="BA125">
        <f t="shared" si="95"/>
        <v>0</v>
      </c>
      <c r="BB125">
        <f t="shared" si="95"/>
        <v>0</v>
      </c>
      <c r="BC125">
        <f t="shared" si="95"/>
        <v>0</v>
      </c>
      <c r="BD125">
        <f t="shared" si="95"/>
        <v>0</v>
      </c>
      <c r="BE125">
        <f t="shared" si="95"/>
        <v>0</v>
      </c>
      <c r="BF125">
        <f t="shared" si="95"/>
        <v>0</v>
      </c>
      <c r="BG125">
        <f t="shared" si="95"/>
        <v>0</v>
      </c>
      <c r="BH125">
        <f t="shared" si="95"/>
        <v>0</v>
      </c>
      <c r="BI125">
        <f t="shared" si="95"/>
        <v>0</v>
      </c>
      <c r="BJ125">
        <f t="shared" si="95"/>
        <v>0</v>
      </c>
      <c r="BK125">
        <f t="shared" si="95"/>
        <v>0</v>
      </c>
      <c r="BL125">
        <f t="shared" si="95"/>
        <v>0</v>
      </c>
      <c r="BM125">
        <f t="shared" si="95"/>
        <v>0</v>
      </c>
      <c r="BN125">
        <f t="shared" si="95"/>
        <v>0</v>
      </c>
      <c r="BO125">
        <f t="shared" si="95"/>
        <v>0</v>
      </c>
      <c r="BP125">
        <f t="shared" si="94"/>
        <v>0</v>
      </c>
      <c r="BQ125">
        <f t="shared" si="94"/>
        <v>0</v>
      </c>
      <c r="BR125">
        <f t="shared" si="94"/>
        <v>0</v>
      </c>
      <c r="BS125">
        <f t="shared" si="94"/>
        <v>0</v>
      </c>
      <c r="BT125">
        <f t="shared" si="94"/>
        <v>0</v>
      </c>
      <c r="BU125">
        <f t="shared" si="94"/>
        <v>0</v>
      </c>
      <c r="BV125">
        <f t="shared" si="94"/>
        <v>0</v>
      </c>
      <c r="BW125">
        <f t="shared" si="94"/>
        <v>0</v>
      </c>
      <c r="BX125">
        <f t="shared" si="94"/>
        <v>0</v>
      </c>
      <c r="BY125">
        <f t="shared" si="94"/>
        <v>0</v>
      </c>
      <c r="BZ125">
        <f t="shared" si="94"/>
        <v>0</v>
      </c>
      <c r="CA125">
        <f t="shared" si="94"/>
        <v>0</v>
      </c>
      <c r="CB125">
        <f t="shared" si="94"/>
        <v>0</v>
      </c>
      <c r="CC125">
        <f t="shared" si="94"/>
        <v>0</v>
      </c>
      <c r="CD125">
        <f t="shared" si="94"/>
        <v>0</v>
      </c>
      <c r="CE125">
        <f t="shared" si="94"/>
        <v>0</v>
      </c>
      <c r="CF125">
        <f t="shared" si="94"/>
        <v>0</v>
      </c>
      <c r="CG125">
        <f t="shared" si="94"/>
        <v>0</v>
      </c>
      <c r="CH125">
        <f t="shared" si="94"/>
        <v>0</v>
      </c>
      <c r="CI125">
        <f t="shared" si="94"/>
        <v>0</v>
      </c>
      <c r="CJ125">
        <f t="shared" si="94"/>
        <v>0</v>
      </c>
      <c r="CK125">
        <f t="shared" si="94"/>
        <v>0</v>
      </c>
      <c r="CL125">
        <f t="shared" si="94"/>
        <v>0</v>
      </c>
      <c r="CM125">
        <f t="shared" si="94"/>
        <v>0</v>
      </c>
      <c r="CN125">
        <f t="shared" si="94"/>
        <v>0</v>
      </c>
      <c r="CO125">
        <f t="shared" si="94"/>
        <v>0</v>
      </c>
      <c r="CP125">
        <f t="shared" si="94"/>
        <v>0</v>
      </c>
      <c r="CQ125">
        <f t="shared" si="94"/>
        <v>0</v>
      </c>
      <c r="CR125">
        <f t="shared" si="94"/>
        <v>0</v>
      </c>
      <c r="CS125">
        <f t="shared" si="94"/>
        <v>0</v>
      </c>
      <c r="CT125">
        <f t="shared" si="94"/>
        <v>0</v>
      </c>
      <c r="CU125">
        <f t="shared" si="94"/>
        <v>0</v>
      </c>
    </row>
    <row r="126" spans="3:99" x14ac:dyDescent="0.3">
      <c r="C126" t="str">
        <f>C96</f>
        <v>&lt; = 33 kV; CT</v>
      </c>
      <c r="D126">
        <f t="shared" ref="D126:BO129" si="96">D96</f>
        <v>0</v>
      </c>
      <c r="E126">
        <f t="shared" si="96"/>
        <v>33</v>
      </c>
      <c r="F126" t="str">
        <f t="shared" si="96"/>
        <v>CT</v>
      </c>
      <c r="G126">
        <f t="shared" si="96"/>
        <v>86</v>
      </c>
      <c r="H126">
        <f t="shared" si="96"/>
        <v>0</v>
      </c>
      <c r="I126">
        <f t="shared" si="96"/>
        <v>0</v>
      </c>
      <c r="J126">
        <f t="shared" si="96"/>
        <v>12</v>
      </c>
      <c r="K126">
        <f t="shared" si="96"/>
        <v>0</v>
      </c>
      <c r="L126">
        <f t="shared" si="96"/>
        <v>0</v>
      </c>
      <c r="M126">
        <f t="shared" si="96"/>
        <v>0</v>
      </c>
      <c r="N126">
        <f t="shared" si="96"/>
        <v>0</v>
      </c>
      <c r="O126">
        <f t="shared" si="96"/>
        <v>3</v>
      </c>
      <c r="P126">
        <f t="shared" si="96"/>
        <v>18</v>
      </c>
      <c r="Q126">
        <f t="shared" si="96"/>
        <v>0</v>
      </c>
      <c r="R126">
        <f t="shared" si="96"/>
        <v>0</v>
      </c>
      <c r="S126">
        <f t="shared" si="96"/>
        <v>1</v>
      </c>
      <c r="T126">
        <f t="shared" si="96"/>
        <v>42</v>
      </c>
      <c r="U126">
        <f t="shared" si="96"/>
        <v>0</v>
      </c>
      <c r="V126">
        <f t="shared" si="96"/>
        <v>0</v>
      </c>
      <c r="W126">
        <f t="shared" si="96"/>
        <v>0</v>
      </c>
      <c r="X126">
        <f t="shared" si="96"/>
        <v>0</v>
      </c>
      <c r="Y126">
        <f t="shared" si="96"/>
        <v>0</v>
      </c>
      <c r="Z126">
        <f t="shared" si="96"/>
        <v>0</v>
      </c>
      <c r="AA126">
        <f t="shared" si="96"/>
        <v>0</v>
      </c>
      <c r="AB126">
        <f t="shared" si="96"/>
        <v>3</v>
      </c>
      <c r="AC126">
        <f t="shared" si="96"/>
        <v>0</v>
      </c>
      <c r="AD126">
        <f t="shared" si="96"/>
        <v>0</v>
      </c>
      <c r="AE126">
        <f t="shared" si="96"/>
        <v>3</v>
      </c>
      <c r="AF126">
        <f t="shared" si="96"/>
        <v>0</v>
      </c>
      <c r="AG126">
        <f t="shared" si="96"/>
        <v>0</v>
      </c>
      <c r="AH126">
        <f t="shared" si="96"/>
        <v>0</v>
      </c>
      <c r="AI126">
        <f t="shared" si="96"/>
        <v>0</v>
      </c>
      <c r="AJ126">
        <f t="shared" si="96"/>
        <v>0</v>
      </c>
      <c r="AK126">
        <f t="shared" si="96"/>
        <v>0</v>
      </c>
      <c r="AL126">
        <f t="shared" si="96"/>
        <v>0</v>
      </c>
      <c r="AM126">
        <f t="shared" si="96"/>
        <v>0</v>
      </c>
      <c r="AN126">
        <f t="shared" si="96"/>
        <v>0</v>
      </c>
      <c r="AO126">
        <f t="shared" si="96"/>
        <v>0</v>
      </c>
      <c r="AP126">
        <f t="shared" si="96"/>
        <v>0</v>
      </c>
      <c r="AQ126">
        <f t="shared" si="96"/>
        <v>0</v>
      </c>
      <c r="AR126">
        <f t="shared" si="96"/>
        <v>0</v>
      </c>
      <c r="AS126">
        <f t="shared" si="96"/>
        <v>2</v>
      </c>
      <c r="AT126">
        <f t="shared" si="96"/>
        <v>0</v>
      </c>
      <c r="AU126">
        <f t="shared" si="96"/>
        <v>0</v>
      </c>
      <c r="AV126">
        <f t="shared" si="96"/>
        <v>0</v>
      </c>
      <c r="AW126">
        <f t="shared" si="96"/>
        <v>0</v>
      </c>
      <c r="AX126">
        <f t="shared" si="96"/>
        <v>2</v>
      </c>
      <c r="AY126">
        <f t="shared" si="96"/>
        <v>0</v>
      </c>
      <c r="AZ126">
        <f t="shared" si="96"/>
        <v>0</v>
      </c>
      <c r="BA126">
        <f t="shared" si="96"/>
        <v>0</v>
      </c>
      <c r="BB126">
        <f t="shared" si="96"/>
        <v>0</v>
      </c>
      <c r="BC126">
        <f t="shared" si="96"/>
        <v>0</v>
      </c>
      <c r="BD126">
        <f t="shared" si="96"/>
        <v>0</v>
      </c>
      <c r="BE126">
        <f t="shared" si="96"/>
        <v>0</v>
      </c>
      <c r="BF126">
        <f t="shared" si="96"/>
        <v>0</v>
      </c>
      <c r="BG126">
        <f t="shared" si="96"/>
        <v>0</v>
      </c>
      <c r="BH126">
        <f t="shared" si="96"/>
        <v>0</v>
      </c>
      <c r="BI126">
        <f t="shared" si="96"/>
        <v>0</v>
      </c>
      <c r="BJ126">
        <f t="shared" si="96"/>
        <v>0</v>
      </c>
      <c r="BK126">
        <f t="shared" si="96"/>
        <v>0</v>
      </c>
      <c r="BL126">
        <f t="shared" si="96"/>
        <v>0</v>
      </c>
      <c r="BM126">
        <f t="shared" si="96"/>
        <v>0</v>
      </c>
      <c r="BN126">
        <f t="shared" si="96"/>
        <v>0</v>
      </c>
      <c r="BO126">
        <f t="shared" si="96"/>
        <v>0</v>
      </c>
      <c r="BP126">
        <f t="shared" ref="BP126:CU126" si="97">BP96</f>
        <v>0</v>
      </c>
      <c r="BQ126">
        <f t="shared" si="97"/>
        <v>0</v>
      </c>
      <c r="BR126">
        <f t="shared" si="97"/>
        <v>0</v>
      </c>
      <c r="BS126">
        <f t="shared" si="97"/>
        <v>0</v>
      </c>
      <c r="BT126">
        <f t="shared" si="97"/>
        <v>0</v>
      </c>
      <c r="BU126">
        <f t="shared" si="97"/>
        <v>0</v>
      </c>
      <c r="BV126">
        <f t="shared" si="97"/>
        <v>0</v>
      </c>
      <c r="BW126">
        <f t="shared" si="97"/>
        <v>0</v>
      </c>
      <c r="BX126">
        <f t="shared" si="97"/>
        <v>0</v>
      </c>
      <c r="BY126">
        <f t="shared" si="97"/>
        <v>0</v>
      </c>
      <c r="BZ126">
        <f t="shared" si="97"/>
        <v>0</v>
      </c>
      <c r="CA126">
        <f t="shared" si="97"/>
        <v>0</v>
      </c>
      <c r="CB126">
        <f t="shared" si="97"/>
        <v>0</v>
      </c>
      <c r="CC126">
        <f t="shared" si="97"/>
        <v>0</v>
      </c>
      <c r="CD126">
        <f t="shared" si="97"/>
        <v>0</v>
      </c>
      <c r="CE126">
        <f t="shared" si="97"/>
        <v>0</v>
      </c>
      <c r="CF126">
        <f t="shared" si="97"/>
        <v>0</v>
      </c>
      <c r="CG126">
        <f t="shared" si="97"/>
        <v>0</v>
      </c>
      <c r="CH126">
        <f t="shared" si="97"/>
        <v>0</v>
      </c>
      <c r="CI126">
        <f t="shared" si="97"/>
        <v>0</v>
      </c>
      <c r="CJ126">
        <f t="shared" si="97"/>
        <v>0</v>
      </c>
      <c r="CK126">
        <f t="shared" si="97"/>
        <v>0</v>
      </c>
      <c r="CL126">
        <f t="shared" si="97"/>
        <v>0</v>
      </c>
      <c r="CM126">
        <f t="shared" si="97"/>
        <v>0</v>
      </c>
      <c r="CN126">
        <f t="shared" si="97"/>
        <v>0</v>
      </c>
      <c r="CO126">
        <f t="shared" si="97"/>
        <v>0</v>
      </c>
      <c r="CP126">
        <f t="shared" si="97"/>
        <v>0</v>
      </c>
      <c r="CQ126">
        <f t="shared" si="97"/>
        <v>0</v>
      </c>
      <c r="CR126">
        <f t="shared" si="97"/>
        <v>0</v>
      </c>
      <c r="CS126">
        <f t="shared" si="97"/>
        <v>0</v>
      </c>
      <c r="CT126">
        <f t="shared" si="97"/>
        <v>0</v>
      </c>
      <c r="CU126">
        <f t="shared" si="97"/>
        <v>0</v>
      </c>
    </row>
    <row r="127" spans="3:99" x14ac:dyDescent="0.3">
      <c r="C127" t="str">
        <f>C97</f>
        <v>&gt; 33 kV &amp; &lt; = 66 kV ; CT</v>
      </c>
      <c r="D127">
        <f t="shared" si="96"/>
        <v>34</v>
      </c>
      <c r="E127">
        <f t="shared" si="96"/>
        <v>66</v>
      </c>
      <c r="F127" t="str">
        <f t="shared" si="96"/>
        <v>CT</v>
      </c>
      <c r="G127">
        <f t="shared" si="96"/>
        <v>126</v>
      </c>
      <c r="H127">
        <f t="shared" si="96"/>
        <v>3</v>
      </c>
      <c r="I127">
        <f t="shared" si="96"/>
        <v>0</v>
      </c>
      <c r="J127">
        <f t="shared" si="96"/>
        <v>15</v>
      </c>
      <c r="K127">
        <f t="shared" si="96"/>
        <v>42</v>
      </c>
      <c r="L127">
        <f t="shared" si="96"/>
        <v>0</v>
      </c>
      <c r="M127">
        <f t="shared" si="96"/>
        <v>0</v>
      </c>
      <c r="N127">
        <f t="shared" si="96"/>
        <v>12</v>
      </c>
      <c r="O127">
        <f t="shared" si="96"/>
        <v>0</v>
      </c>
      <c r="P127">
        <f t="shared" si="96"/>
        <v>3</v>
      </c>
      <c r="Q127">
        <f t="shared" si="96"/>
        <v>0</v>
      </c>
      <c r="R127">
        <f t="shared" si="96"/>
        <v>5</v>
      </c>
      <c r="S127">
        <f t="shared" si="96"/>
        <v>1</v>
      </c>
      <c r="T127">
        <f t="shared" si="96"/>
        <v>0</v>
      </c>
      <c r="U127">
        <f t="shared" si="96"/>
        <v>3</v>
      </c>
      <c r="V127">
        <f t="shared" si="96"/>
        <v>2</v>
      </c>
      <c r="W127">
        <f t="shared" si="96"/>
        <v>4</v>
      </c>
      <c r="X127">
        <f t="shared" si="96"/>
        <v>3</v>
      </c>
      <c r="Y127">
        <f t="shared" si="96"/>
        <v>9</v>
      </c>
      <c r="Z127">
        <f t="shared" si="96"/>
        <v>1</v>
      </c>
      <c r="AA127">
        <f t="shared" si="96"/>
        <v>0</v>
      </c>
      <c r="AB127">
        <f t="shared" si="96"/>
        <v>0</v>
      </c>
      <c r="AC127">
        <f t="shared" si="96"/>
        <v>0</v>
      </c>
      <c r="AD127">
        <f t="shared" si="96"/>
        <v>0</v>
      </c>
      <c r="AE127">
        <f t="shared" si="96"/>
        <v>0</v>
      </c>
      <c r="AF127">
        <f t="shared" si="96"/>
        <v>0</v>
      </c>
      <c r="AG127">
        <f t="shared" si="96"/>
        <v>0</v>
      </c>
      <c r="AH127">
        <f t="shared" si="96"/>
        <v>3</v>
      </c>
      <c r="AI127">
        <f t="shared" si="96"/>
        <v>0</v>
      </c>
      <c r="AJ127">
        <f t="shared" si="96"/>
        <v>0</v>
      </c>
      <c r="AK127">
        <f t="shared" si="96"/>
        <v>6</v>
      </c>
      <c r="AL127">
        <f t="shared" si="96"/>
        <v>0</v>
      </c>
      <c r="AM127">
        <f t="shared" si="96"/>
        <v>0</v>
      </c>
      <c r="AN127">
        <f t="shared" si="96"/>
        <v>0</v>
      </c>
      <c r="AO127">
        <f t="shared" si="96"/>
        <v>6</v>
      </c>
      <c r="AP127">
        <f t="shared" si="96"/>
        <v>2</v>
      </c>
      <c r="AQ127">
        <f t="shared" si="96"/>
        <v>0</v>
      </c>
      <c r="AR127">
        <f t="shared" si="96"/>
        <v>0</v>
      </c>
      <c r="AS127">
        <f t="shared" si="96"/>
        <v>0</v>
      </c>
      <c r="AT127">
        <f t="shared" si="96"/>
        <v>0</v>
      </c>
      <c r="AU127">
        <f t="shared" si="96"/>
        <v>0</v>
      </c>
      <c r="AV127">
        <f t="shared" si="96"/>
        <v>3</v>
      </c>
      <c r="AW127">
        <f t="shared" si="96"/>
        <v>3</v>
      </c>
      <c r="AX127">
        <f t="shared" si="96"/>
        <v>0</v>
      </c>
      <c r="AY127">
        <f t="shared" si="96"/>
        <v>0</v>
      </c>
      <c r="AZ127">
        <f t="shared" si="96"/>
        <v>0</v>
      </c>
      <c r="BA127">
        <f t="shared" si="96"/>
        <v>0</v>
      </c>
      <c r="BB127">
        <f t="shared" si="96"/>
        <v>0</v>
      </c>
      <c r="BC127">
        <f t="shared" si="96"/>
        <v>0</v>
      </c>
      <c r="BD127">
        <f t="shared" si="96"/>
        <v>0</v>
      </c>
      <c r="BE127">
        <f t="shared" si="96"/>
        <v>0</v>
      </c>
      <c r="BF127">
        <f t="shared" si="96"/>
        <v>0</v>
      </c>
      <c r="BG127">
        <f t="shared" si="96"/>
        <v>0</v>
      </c>
      <c r="BH127">
        <f t="shared" si="96"/>
        <v>0</v>
      </c>
      <c r="BI127">
        <f t="shared" si="96"/>
        <v>0</v>
      </c>
      <c r="BJ127">
        <f t="shared" si="96"/>
        <v>0</v>
      </c>
      <c r="BK127">
        <f t="shared" si="96"/>
        <v>0</v>
      </c>
      <c r="BL127">
        <f t="shared" si="96"/>
        <v>0</v>
      </c>
      <c r="BM127">
        <f t="shared" si="96"/>
        <v>0</v>
      </c>
      <c r="BN127">
        <f t="shared" si="96"/>
        <v>0</v>
      </c>
      <c r="BO127">
        <f t="shared" si="96"/>
        <v>0</v>
      </c>
      <c r="BP127">
        <f t="shared" ref="BP127:CU127" si="98">BP97</f>
        <v>0</v>
      </c>
      <c r="BQ127">
        <f t="shared" si="98"/>
        <v>0</v>
      </c>
      <c r="BR127">
        <f t="shared" si="98"/>
        <v>0</v>
      </c>
      <c r="BS127">
        <f t="shared" si="98"/>
        <v>0</v>
      </c>
      <c r="BT127">
        <f t="shared" si="98"/>
        <v>0</v>
      </c>
      <c r="BU127">
        <f t="shared" si="98"/>
        <v>0</v>
      </c>
      <c r="BV127">
        <f t="shared" si="98"/>
        <v>0</v>
      </c>
      <c r="BW127">
        <f t="shared" si="98"/>
        <v>0</v>
      </c>
      <c r="BX127">
        <f t="shared" si="98"/>
        <v>0</v>
      </c>
      <c r="BY127">
        <f t="shared" si="98"/>
        <v>0</v>
      </c>
      <c r="BZ127">
        <f t="shared" si="98"/>
        <v>0</v>
      </c>
      <c r="CA127">
        <f t="shared" si="98"/>
        <v>0</v>
      </c>
      <c r="CB127">
        <f t="shared" si="98"/>
        <v>0</v>
      </c>
      <c r="CC127">
        <f t="shared" si="98"/>
        <v>0</v>
      </c>
      <c r="CD127">
        <f t="shared" si="98"/>
        <v>0</v>
      </c>
      <c r="CE127">
        <f t="shared" si="98"/>
        <v>0</v>
      </c>
      <c r="CF127">
        <f t="shared" si="98"/>
        <v>0</v>
      </c>
      <c r="CG127">
        <f t="shared" si="98"/>
        <v>0</v>
      </c>
      <c r="CH127">
        <f t="shared" si="98"/>
        <v>0</v>
      </c>
      <c r="CI127">
        <f t="shared" si="98"/>
        <v>0</v>
      </c>
      <c r="CJ127">
        <f t="shared" si="98"/>
        <v>0</v>
      </c>
      <c r="CK127">
        <f t="shared" si="98"/>
        <v>0</v>
      </c>
      <c r="CL127">
        <f t="shared" si="98"/>
        <v>0</v>
      </c>
      <c r="CM127">
        <f t="shared" si="98"/>
        <v>0</v>
      </c>
      <c r="CN127">
        <f t="shared" si="98"/>
        <v>0</v>
      </c>
      <c r="CO127">
        <f t="shared" si="98"/>
        <v>0</v>
      </c>
      <c r="CP127">
        <f t="shared" si="98"/>
        <v>0</v>
      </c>
      <c r="CQ127">
        <f t="shared" si="98"/>
        <v>0</v>
      </c>
      <c r="CR127">
        <f t="shared" si="98"/>
        <v>0</v>
      </c>
      <c r="CS127">
        <f t="shared" si="98"/>
        <v>0</v>
      </c>
      <c r="CT127">
        <f t="shared" si="98"/>
        <v>0</v>
      </c>
      <c r="CU127">
        <f t="shared" si="98"/>
        <v>0</v>
      </c>
    </row>
    <row r="128" spans="3:99" x14ac:dyDescent="0.3">
      <c r="C128" t="str">
        <f>C98</f>
        <v>&gt; 66 kV &amp; &lt; = 132 kV ; CT</v>
      </c>
      <c r="D128">
        <f t="shared" si="96"/>
        <v>67</v>
      </c>
      <c r="E128">
        <f t="shared" si="96"/>
        <v>132</v>
      </c>
      <c r="F128" t="str">
        <f t="shared" si="96"/>
        <v>CT</v>
      </c>
      <c r="G128">
        <f t="shared" si="96"/>
        <v>1720</v>
      </c>
      <c r="H128">
        <f t="shared" si="96"/>
        <v>48</v>
      </c>
      <c r="I128">
        <f t="shared" si="96"/>
        <v>244</v>
      </c>
      <c r="J128">
        <f t="shared" si="96"/>
        <v>178</v>
      </c>
      <c r="K128">
        <f t="shared" si="96"/>
        <v>111</v>
      </c>
      <c r="L128">
        <f t="shared" si="96"/>
        <v>42</v>
      </c>
      <c r="M128">
        <f t="shared" si="96"/>
        <v>109</v>
      </c>
      <c r="N128">
        <f t="shared" si="96"/>
        <v>118</v>
      </c>
      <c r="O128">
        <f t="shared" si="96"/>
        <v>42</v>
      </c>
      <c r="P128">
        <f t="shared" si="96"/>
        <v>32</v>
      </c>
      <c r="Q128">
        <f t="shared" si="96"/>
        <v>69</v>
      </c>
      <c r="R128">
        <f t="shared" si="96"/>
        <v>63</v>
      </c>
      <c r="S128">
        <f t="shared" si="96"/>
        <v>12</v>
      </c>
      <c r="T128">
        <f t="shared" si="96"/>
        <v>15</v>
      </c>
      <c r="U128">
        <f t="shared" si="96"/>
        <v>9</v>
      </c>
      <c r="V128">
        <f t="shared" si="96"/>
        <v>70</v>
      </c>
      <c r="W128">
        <f t="shared" si="96"/>
        <v>52</v>
      </c>
      <c r="X128">
        <f t="shared" si="96"/>
        <v>32</v>
      </c>
      <c r="Y128">
        <f t="shared" si="96"/>
        <v>49</v>
      </c>
      <c r="Z128">
        <f t="shared" si="96"/>
        <v>19</v>
      </c>
      <c r="AA128">
        <f t="shared" si="96"/>
        <v>0</v>
      </c>
      <c r="AB128">
        <f t="shared" si="96"/>
        <v>25</v>
      </c>
      <c r="AC128">
        <f t="shared" si="96"/>
        <v>1</v>
      </c>
      <c r="AD128">
        <f t="shared" si="96"/>
        <v>5</v>
      </c>
      <c r="AE128">
        <f t="shared" si="96"/>
        <v>12</v>
      </c>
      <c r="AF128">
        <f t="shared" si="96"/>
        <v>15</v>
      </c>
      <c r="AG128">
        <f t="shared" si="96"/>
        <v>0</v>
      </c>
      <c r="AH128">
        <f t="shared" si="96"/>
        <v>18</v>
      </c>
      <c r="AI128">
        <f t="shared" si="96"/>
        <v>8</v>
      </c>
      <c r="AJ128">
        <f t="shared" si="96"/>
        <v>33</v>
      </c>
      <c r="AK128">
        <f t="shared" si="96"/>
        <v>26</v>
      </c>
      <c r="AL128">
        <f t="shared" si="96"/>
        <v>57</v>
      </c>
      <c r="AM128">
        <f t="shared" si="96"/>
        <v>45</v>
      </c>
      <c r="AN128">
        <f t="shared" si="96"/>
        <v>31</v>
      </c>
      <c r="AO128">
        <f t="shared" si="96"/>
        <v>11</v>
      </c>
      <c r="AP128">
        <f t="shared" si="96"/>
        <v>15</v>
      </c>
      <c r="AQ128">
        <f t="shared" si="96"/>
        <v>6</v>
      </c>
      <c r="AR128">
        <f t="shared" si="96"/>
        <v>36</v>
      </c>
      <c r="AS128">
        <f t="shared" si="96"/>
        <v>12</v>
      </c>
      <c r="AT128">
        <f t="shared" si="96"/>
        <v>0</v>
      </c>
      <c r="AU128">
        <f t="shared" si="96"/>
        <v>14</v>
      </c>
      <c r="AV128">
        <f t="shared" si="96"/>
        <v>8</v>
      </c>
      <c r="AW128">
        <f t="shared" si="96"/>
        <v>0</v>
      </c>
      <c r="AX128">
        <f t="shared" si="96"/>
        <v>0</v>
      </c>
      <c r="AY128">
        <f t="shared" si="96"/>
        <v>0</v>
      </c>
      <c r="AZ128">
        <f t="shared" si="96"/>
        <v>3</v>
      </c>
      <c r="BA128">
        <f t="shared" si="96"/>
        <v>1</v>
      </c>
      <c r="BB128">
        <f t="shared" si="96"/>
        <v>6</v>
      </c>
      <c r="BC128">
        <f t="shared" si="96"/>
        <v>8</v>
      </c>
      <c r="BD128">
        <f t="shared" si="96"/>
        <v>3</v>
      </c>
      <c r="BE128">
        <f t="shared" si="96"/>
        <v>5</v>
      </c>
      <c r="BF128">
        <f t="shared" si="96"/>
        <v>0</v>
      </c>
      <c r="BG128">
        <f t="shared" si="96"/>
        <v>0</v>
      </c>
      <c r="BH128">
        <f t="shared" si="96"/>
        <v>2</v>
      </c>
      <c r="BI128">
        <f t="shared" si="96"/>
        <v>0</v>
      </c>
      <c r="BJ128">
        <f t="shared" si="96"/>
        <v>0</v>
      </c>
      <c r="BK128">
        <f t="shared" si="96"/>
        <v>0</v>
      </c>
      <c r="BL128">
        <f t="shared" si="96"/>
        <v>0</v>
      </c>
      <c r="BM128">
        <f t="shared" si="96"/>
        <v>0</v>
      </c>
      <c r="BN128">
        <f t="shared" si="96"/>
        <v>0</v>
      </c>
      <c r="BO128">
        <f t="shared" si="96"/>
        <v>0</v>
      </c>
      <c r="BP128">
        <f t="shared" ref="BP128:CU128" si="99">BP98</f>
        <v>0</v>
      </c>
      <c r="BQ128">
        <f t="shared" si="99"/>
        <v>0</v>
      </c>
      <c r="BR128">
        <f t="shared" si="99"/>
        <v>0</v>
      </c>
      <c r="BS128">
        <f t="shared" si="99"/>
        <v>0</v>
      </c>
      <c r="BT128">
        <f t="shared" si="99"/>
        <v>0</v>
      </c>
      <c r="BU128">
        <f t="shared" si="99"/>
        <v>0</v>
      </c>
      <c r="BV128">
        <f t="shared" si="99"/>
        <v>0</v>
      </c>
      <c r="BW128">
        <f t="shared" si="99"/>
        <v>0</v>
      </c>
      <c r="BX128">
        <f t="shared" si="99"/>
        <v>0</v>
      </c>
      <c r="BY128">
        <f t="shared" si="99"/>
        <v>0</v>
      </c>
      <c r="BZ128">
        <f t="shared" si="99"/>
        <v>0</v>
      </c>
      <c r="CA128">
        <f t="shared" si="99"/>
        <v>0</v>
      </c>
      <c r="CB128">
        <f t="shared" si="99"/>
        <v>0</v>
      </c>
      <c r="CC128">
        <f t="shared" si="99"/>
        <v>0</v>
      </c>
      <c r="CD128">
        <f t="shared" si="99"/>
        <v>0</v>
      </c>
      <c r="CE128">
        <f t="shared" si="99"/>
        <v>0</v>
      </c>
      <c r="CF128">
        <f t="shared" si="99"/>
        <v>0</v>
      </c>
      <c r="CG128">
        <f t="shared" si="99"/>
        <v>0</v>
      </c>
      <c r="CH128">
        <f t="shared" si="99"/>
        <v>0</v>
      </c>
      <c r="CI128">
        <f t="shared" si="99"/>
        <v>0</v>
      </c>
      <c r="CJ128">
        <f t="shared" si="99"/>
        <v>0</v>
      </c>
      <c r="CK128">
        <f t="shared" si="99"/>
        <v>0</v>
      </c>
      <c r="CL128">
        <f t="shared" si="99"/>
        <v>0</v>
      </c>
      <c r="CM128">
        <f t="shared" si="99"/>
        <v>0</v>
      </c>
      <c r="CN128">
        <f t="shared" si="99"/>
        <v>0</v>
      </c>
      <c r="CO128">
        <f t="shared" si="99"/>
        <v>0</v>
      </c>
      <c r="CP128">
        <f t="shared" si="99"/>
        <v>0</v>
      </c>
      <c r="CQ128">
        <f t="shared" si="99"/>
        <v>0</v>
      </c>
      <c r="CR128">
        <f t="shared" si="99"/>
        <v>0</v>
      </c>
      <c r="CS128">
        <f t="shared" si="99"/>
        <v>0</v>
      </c>
      <c r="CT128">
        <f t="shared" si="99"/>
        <v>0</v>
      </c>
      <c r="CU128">
        <f t="shared" si="99"/>
        <v>0</v>
      </c>
    </row>
    <row r="129" spans="3:99" x14ac:dyDescent="0.3">
      <c r="C129" t="str">
        <f>C99</f>
        <v>&gt; 132 kV &amp; &lt; = 275 kV ; CT</v>
      </c>
      <c r="D129">
        <f t="shared" si="96"/>
        <v>133</v>
      </c>
      <c r="E129">
        <f t="shared" si="96"/>
        <v>275</v>
      </c>
      <c r="F129" t="str">
        <f t="shared" si="96"/>
        <v>CT</v>
      </c>
      <c r="G129">
        <f t="shared" si="96"/>
        <v>1303</v>
      </c>
      <c r="H129">
        <f t="shared" si="96"/>
        <v>130</v>
      </c>
      <c r="I129">
        <f t="shared" si="96"/>
        <v>112</v>
      </c>
      <c r="J129">
        <f t="shared" si="96"/>
        <v>96</v>
      </c>
      <c r="K129">
        <f t="shared" si="96"/>
        <v>100</v>
      </c>
      <c r="L129">
        <f t="shared" si="96"/>
        <v>21</v>
      </c>
      <c r="M129">
        <f t="shared" si="96"/>
        <v>64</v>
      </c>
      <c r="N129">
        <f t="shared" si="96"/>
        <v>89</v>
      </c>
      <c r="O129">
        <f t="shared" si="96"/>
        <v>126</v>
      </c>
      <c r="P129">
        <f t="shared" si="96"/>
        <v>75</v>
      </c>
      <c r="Q129">
        <f t="shared" si="96"/>
        <v>80</v>
      </c>
      <c r="R129">
        <f t="shared" si="96"/>
        <v>46</v>
      </c>
      <c r="S129">
        <f t="shared" si="96"/>
        <v>11</v>
      </c>
      <c r="T129">
        <f t="shared" si="96"/>
        <v>23</v>
      </c>
      <c r="U129">
        <f t="shared" si="96"/>
        <v>40</v>
      </c>
      <c r="V129">
        <f t="shared" si="96"/>
        <v>0</v>
      </c>
      <c r="W129">
        <f t="shared" si="96"/>
        <v>16</v>
      </c>
      <c r="X129">
        <f t="shared" si="96"/>
        <v>9</v>
      </c>
      <c r="Y129">
        <f t="shared" si="96"/>
        <v>39</v>
      </c>
      <c r="Z129">
        <f t="shared" si="96"/>
        <v>0</v>
      </c>
      <c r="AA129">
        <f t="shared" si="96"/>
        <v>8</v>
      </c>
      <c r="AB129">
        <f t="shared" si="96"/>
        <v>0</v>
      </c>
      <c r="AC129">
        <f t="shared" si="96"/>
        <v>1</v>
      </c>
      <c r="AD129">
        <f t="shared" si="96"/>
        <v>36</v>
      </c>
      <c r="AE129">
        <f t="shared" si="96"/>
        <v>15</v>
      </c>
      <c r="AF129">
        <f t="shared" si="96"/>
        <v>0</v>
      </c>
      <c r="AG129">
        <f t="shared" si="96"/>
        <v>0</v>
      </c>
      <c r="AH129">
        <f t="shared" si="96"/>
        <v>14</v>
      </c>
      <c r="AI129">
        <f t="shared" si="96"/>
        <v>10</v>
      </c>
      <c r="AJ129">
        <f t="shared" si="96"/>
        <v>10</v>
      </c>
      <c r="AK129">
        <f t="shared" si="96"/>
        <v>16</v>
      </c>
      <c r="AL129">
        <f t="shared" si="96"/>
        <v>18</v>
      </c>
      <c r="AM129">
        <f t="shared" si="96"/>
        <v>8</v>
      </c>
      <c r="AN129">
        <f t="shared" si="96"/>
        <v>18</v>
      </c>
      <c r="AO129">
        <f t="shared" si="96"/>
        <v>0</v>
      </c>
      <c r="AP129">
        <f t="shared" si="96"/>
        <v>0</v>
      </c>
      <c r="AQ129">
        <f t="shared" si="96"/>
        <v>0</v>
      </c>
      <c r="AR129">
        <f t="shared" si="96"/>
        <v>0</v>
      </c>
      <c r="AS129">
        <f t="shared" si="96"/>
        <v>24</v>
      </c>
      <c r="AT129">
        <f t="shared" si="96"/>
        <v>0</v>
      </c>
      <c r="AU129">
        <f t="shared" si="96"/>
        <v>0</v>
      </c>
      <c r="AV129">
        <f t="shared" si="96"/>
        <v>48</v>
      </c>
      <c r="AW129">
        <f t="shared" si="96"/>
        <v>0</v>
      </c>
      <c r="AX129">
        <f t="shared" si="96"/>
        <v>0</v>
      </c>
      <c r="AY129">
        <f t="shared" si="96"/>
        <v>0</v>
      </c>
      <c r="AZ129">
        <f t="shared" si="96"/>
        <v>0</v>
      </c>
      <c r="BA129">
        <f t="shared" si="96"/>
        <v>0</v>
      </c>
      <c r="BB129">
        <f t="shared" si="96"/>
        <v>0</v>
      </c>
      <c r="BC129">
        <f t="shared" si="96"/>
        <v>0</v>
      </c>
      <c r="BD129">
        <f t="shared" si="96"/>
        <v>0</v>
      </c>
      <c r="BE129">
        <f t="shared" si="96"/>
        <v>0</v>
      </c>
      <c r="BF129">
        <f t="shared" si="96"/>
        <v>0</v>
      </c>
      <c r="BG129">
        <f t="shared" si="96"/>
        <v>0</v>
      </c>
      <c r="BH129">
        <f t="shared" si="96"/>
        <v>0</v>
      </c>
      <c r="BI129">
        <f t="shared" si="96"/>
        <v>0</v>
      </c>
      <c r="BJ129">
        <f t="shared" si="96"/>
        <v>0</v>
      </c>
      <c r="BK129">
        <f t="shared" si="96"/>
        <v>0</v>
      </c>
      <c r="BL129">
        <f t="shared" si="96"/>
        <v>0</v>
      </c>
      <c r="BM129">
        <f t="shared" si="96"/>
        <v>0</v>
      </c>
      <c r="BN129">
        <f t="shared" si="96"/>
        <v>0</v>
      </c>
      <c r="BO129">
        <f t="shared" ref="BO129:CU130" si="100">BO99</f>
        <v>0</v>
      </c>
      <c r="BP129">
        <f t="shared" si="100"/>
        <v>0</v>
      </c>
      <c r="BQ129">
        <f t="shared" si="100"/>
        <v>0</v>
      </c>
      <c r="BR129">
        <f t="shared" si="100"/>
        <v>0</v>
      </c>
      <c r="BS129">
        <f t="shared" si="100"/>
        <v>0</v>
      </c>
      <c r="BT129">
        <f t="shared" si="100"/>
        <v>0</v>
      </c>
      <c r="BU129">
        <f t="shared" si="100"/>
        <v>0</v>
      </c>
      <c r="BV129">
        <f t="shared" si="100"/>
        <v>0</v>
      </c>
      <c r="BW129">
        <f t="shared" si="100"/>
        <v>0</v>
      </c>
      <c r="BX129">
        <f t="shared" si="100"/>
        <v>0</v>
      </c>
      <c r="BY129">
        <f t="shared" si="100"/>
        <v>0</v>
      </c>
      <c r="BZ129">
        <f t="shared" si="100"/>
        <v>0</v>
      </c>
      <c r="CA129">
        <f t="shared" si="100"/>
        <v>0</v>
      </c>
      <c r="CB129">
        <f t="shared" si="100"/>
        <v>0</v>
      </c>
      <c r="CC129">
        <f t="shared" si="100"/>
        <v>0</v>
      </c>
      <c r="CD129">
        <f t="shared" si="100"/>
        <v>0</v>
      </c>
      <c r="CE129">
        <f t="shared" si="100"/>
        <v>0</v>
      </c>
      <c r="CF129">
        <f t="shared" si="100"/>
        <v>0</v>
      </c>
      <c r="CG129">
        <f t="shared" si="100"/>
        <v>0</v>
      </c>
      <c r="CH129">
        <f t="shared" si="100"/>
        <v>0</v>
      </c>
      <c r="CI129">
        <f t="shared" si="100"/>
        <v>0</v>
      </c>
      <c r="CJ129">
        <f t="shared" si="100"/>
        <v>0</v>
      </c>
      <c r="CK129">
        <f t="shared" si="100"/>
        <v>0</v>
      </c>
      <c r="CL129">
        <f t="shared" si="100"/>
        <v>0</v>
      </c>
      <c r="CM129">
        <f t="shared" si="100"/>
        <v>0</v>
      </c>
      <c r="CN129">
        <f t="shared" si="100"/>
        <v>0</v>
      </c>
      <c r="CO129">
        <f t="shared" si="100"/>
        <v>0</v>
      </c>
      <c r="CP129">
        <f t="shared" si="100"/>
        <v>0</v>
      </c>
      <c r="CQ129">
        <f t="shared" si="100"/>
        <v>0</v>
      </c>
      <c r="CR129">
        <f t="shared" si="100"/>
        <v>0</v>
      </c>
      <c r="CS129">
        <f t="shared" si="100"/>
        <v>0</v>
      </c>
      <c r="CT129">
        <f t="shared" si="100"/>
        <v>0</v>
      </c>
      <c r="CU129">
        <f t="shared" si="100"/>
        <v>0</v>
      </c>
    </row>
    <row r="130" spans="3:99" x14ac:dyDescent="0.3">
      <c r="C130" t="str">
        <f>C100</f>
        <v>&gt; 275 kV &amp; &lt; = 330 kV ; CT</v>
      </c>
      <c r="D130">
        <f t="shared" ref="D130:BO130" si="101">D100</f>
        <v>276</v>
      </c>
      <c r="E130">
        <f t="shared" si="101"/>
        <v>330</v>
      </c>
      <c r="F130" t="str">
        <f t="shared" si="101"/>
        <v>CT</v>
      </c>
      <c r="G130">
        <f t="shared" si="101"/>
        <v>24</v>
      </c>
      <c r="H130">
        <f t="shared" si="101"/>
        <v>0</v>
      </c>
      <c r="I130">
        <f t="shared" si="101"/>
        <v>0</v>
      </c>
      <c r="J130">
        <f t="shared" si="101"/>
        <v>0</v>
      </c>
      <c r="K130">
        <f t="shared" si="101"/>
        <v>9</v>
      </c>
      <c r="L130">
        <f t="shared" si="101"/>
        <v>0</v>
      </c>
      <c r="M130">
        <f t="shared" si="101"/>
        <v>0</v>
      </c>
      <c r="N130">
        <f t="shared" si="101"/>
        <v>0</v>
      </c>
      <c r="O130">
        <f t="shared" si="101"/>
        <v>3</v>
      </c>
      <c r="P130">
        <f t="shared" si="101"/>
        <v>0</v>
      </c>
      <c r="Q130">
        <f t="shared" si="101"/>
        <v>0</v>
      </c>
      <c r="R130">
        <f t="shared" si="101"/>
        <v>12</v>
      </c>
      <c r="S130">
        <f t="shared" si="101"/>
        <v>0</v>
      </c>
      <c r="T130">
        <f t="shared" si="101"/>
        <v>0</v>
      </c>
      <c r="U130">
        <f t="shared" si="101"/>
        <v>0</v>
      </c>
      <c r="V130">
        <f t="shared" si="101"/>
        <v>0</v>
      </c>
      <c r="W130">
        <f t="shared" si="101"/>
        <v>0</v>
      </c>
      <c r="X130">
        <f t="shared" si="101"/>
        <v>0</v>
      </c>
      <c r="Y130">
        <f t="shared" si="101"/>
        <v>0</v>
      </c>
      <c r="Z130">
        <f t="shared" si="101"/>
        <v>0</v>
      </c>
      <c r="AA130">
        <f t="shared" si="101"/>
        <v>0</v>
      </c>
      <c r="AB130">
        <f t="shared" si="101"/>
        <v>0</v>
      </c>
      <c r="AC130">
        <f t="shared" si="101"/>
        <v>0</v>
      </c>
      <c r="AD130">
        <f t="shared" si="101"/>
        <v>0</v>
      </c>
      <c r="AE130">
        <f t="shared" si="101"/>
        <v>0</v>
      </c>
      <c r="AF130">
        <f t="shared" si="101"/>
        <v>0</v>
      </c>
      <c r="AG130">
        <f t="shared" si="101"/>
        <v>0</v>
      </c>
      <c r="AH130">
        <f t="shared" si="101"/>
        <v>0</v>
      </c>
      <c r="AI130">
        <f t="shared" si="101"/>
        <v>0</v>
      </c>
      <c r="AJ130">
        <f t="shared" si="101"/>
        <v>0</v>
      </c>
      <c r="AK130">
        <f t="shared" si="101"/>
        <v>0</v>
      </c>
      <c r="AL130">
        <f t="shared" si="101"/>
        <v>0</v>
      </c>
      <c r="AM130">
        <f t="shared" si="101"/>
        <v>0</v>
      </c>
      <c r="AN130">
        <f t="shared" si="101"/>
        <v>0</v>
      </c>
      <c r="AO130">
        <f t="shared" si="101"/>
        <v>0</v>
      </c>
      <c r="AP130">
        <f t="shared" si="101"/>
        <v>0</v>
      </c>
      <c r="AQ130">
        <f t="shared" si="101"/>
        <v>0</v>
      </c>
      <c r="AR130">
        <f t="shared" si="101"/>
        <v>0</v>
      </c>
      <c r="AS130">
        <f t="shared" si="101"/>
        <v>0</v>
      </c>
      <c r="AT130">
        <f t="shared" si="101"/>
        <v>0</v>
      </c>
      <c r="AU130">
        <f t="shared" si="101"/>
        <v>0</v>
      </c>
      <c r="AV130">
        <f t="shared" si="101"/>
        <v>0</v>
      </c>
      <c r="AW130">
        <f t="shared" si="101"/>
        <v>0</v>
      </c>
      <c r="AX130">
        <f t="shared" si="101"/>
        <v>0</v>
      </c>
      <c r="AY130">
        <f t="shared" si="101"/>
        <v>0</v>
      </c>
      <c r="AZ130">
        <f t="shared" si="101"/>
        <v>0</v>
      </c>
      <c r="BA130">
        <f t="shared" si="101"/>
        <v>0</v>
      </c>
      <c r="BB130">
        <f t="shared" si="101"/>
        <v>0</v>
      </c>
      <c r="BC130">
        <f t="shared" si="101"/>
        <v>0</v>
      </c>
      <c r="BD130">
        <f t="shared" si="101"/>
        <v>0</v>
      </c>
      <c r="BE130">
        <f t="shared" si="101"/>
        <v>0</v>
      </c>
      <c r="BF130">
        <f t="shared" si="101"/>
        <v>0</v>
      </c>
      <c r="BG130">
        <f t="shared" si="101"/>
        <v>0</v>
      </c>
      <c r="BH130">
        <f t="shared" si="101"/>
        <v>0</v>
      </c>
      <c r="BI130">
        <f t="shared" si="101"/>
        <v>0</v>
      </c>
      <c r="BJ130">
        <f t="shared" si="101"/>
        <v>0</v>
      </c>
      <c r="BK130">
        <f t="shared" si="101"/>
        <v>0</v>
      </c>
      <c r="BL130">
        <f t="shared" si="101"/>
        <v>0</v>
      </c>
      <c r="BM130">
        <f t="shared" si="101"/>
        <v>0</v>
      </c>
      <c r="BN130">
        <f t="shared" si="101"/>
        <v>0</v>
      </c>
      <c r="BO130">
        <f t="shared" si="101"/>
        <v>0</v>
      </c>
      <c r="BP130">
        <f t="shared" si="100"/>
        <v>0</v>
      </c>
      <c r="BQ130">
        <f t="shared" si="100"/>
        <v>0</v>
      </c>
      <c r="BR130">
        <f t="shared" si="100"/>
        <v>0</v>
      </c>
      <c r="BS130">
        <f t="shared" si="100"/>
        <v>0</v>
      </c>
      <c r="BT130">
        <f t="shared" si="100"/>
        <v>0</v>
      </c>
      <c r="BU130">
        <f t="shared" si="100"/>
        <v>0</v>
      </c>
      <c r="BV130">
        <f t="shared" si="100"/>
        <v>0</v>
      </c>
      <c r="BW130">
        <f t="shared" si="100"/>
        <v>0</v>
      </c>
      <c r="BX130">
        <f t="shared" si="100"/>
        <v>0</v>
      </c>
      <c r="BY130">
        <f t="shared" si="100"/>
        <v>0</v>
      </c>
      <c r="BZ130">
        <f t="shared" si="100"/>
        <v>0</v>
      </c>
      <c r="CA130">
        <f t="shared" si="100"/>
        <v>0</v>
      </c>
      <c r="CB130">
        <f t="shared" si="100"/>
        <v>0</v>
      </c>
      <c r="CC130">
        <f t="shared" si="100"/>
        <v>0</v>
      </c>
      <c r="CD130">
        <f t="shared" si="100"/>
        <v>0</v>
      </c>
      <c r="CE130">
        <f t="shared" si="100"/>
        <v>0</v>
      </c>
      <c r="CF130">
        <f t="shared" si="100"/>
        <v>0</v>
      </c>
      <c r="CG130">
        <f t="shared" si="100"/>
        <v>0</v>
      </c>
      <c r="CH130">
        <f t="shared" si="100"/>
        <v>0</v>
      </c>
      <c r="CI130">
        <f t="shared" si="100"/>
        <v>0</v>
      </c>
      <c r="CJ130">
        <f t="shared" si="100"/>
        <v>0</v>
      </c>
      <c r="CK130">
        <f t="shared" si="100"/>
        <v>0</v>
      </c>
      <c r="CL130">
        <f t="shared" si="100"/>
        <v>0</v>
      </c>
      <c r="CM130">
        <f t="shared" si="100"/>
        <v>0</v>
      </c>
      <c r="CN130">
        <f t="shared" si="100"/>
        <v>0</v>
      </c>
      <c r="CO130">
        <f t="shared" si="100"/>
        <v>0</v>
      </c>
      <c r="CP130">
        <f t="shared" si="100"/>
        <v>0</v>
      </c>
      <c r="CQ130">
        <f t="shared" si="100"/>
        <v>0</v>
      </c>
      <c r="CR130">
        <f t="shared" si="100"/>
        <v>0</v>
      </c>
      <c r="CS130">
        <f t="shared" si="100"/>
        <v>0</v>
      </c>
      <c r="CT130">
        <f t="shared" si="100"/>
        <v>0</v>
      </c>
      <c r="CU130">
        <f t="shared" si="100"/>
        <v>0</v>
      </c>
    </row>
    <row r="132" spans="3:99" x14ac:dyDescent="0.3">
      <c r="F132" s="1"/>
      <c r="G132" s="1">
        <f>SUM(G111:G130)</f>
        <v>10697</v>
      </c>
      <c r="H132">
        <f>SUM(H110:H130)</f>
        <v>400</v>
      </c>
      <c r="I132">
        <f t="shared" ref="I132:BT132" si="102">SUM(I110:I130)</f>
        <v>808</v>
      </c>
      <c r="J132">
        <f t="shared" si="102"/>
        <v>807</v>
      </c>
      <c r="K132">
        <f t="shared" si="102"/>
        <v>765</v>
      </c>
      <c r="L132">
        <f t="shared" si="102"/>
        <v>309</v>
      </c>
      <c r="M132">
        <f t="shared" si="102"/>
        <v>623</v>
      </c>
      <c r="N132">
        <f t="shared" si="102"/>
        <v>806</v>
      </c>
      <c r="O132">
        <f t="shared" si="102"/>
        <v>690</v>
      </c>
      <c r="P132">
        <f t="shared" si="102"/>
        <v>516</v>
      </c>
      <c r="Q132">
        <f t="shared" si="102"/>
        <v>425</v>
      </c>
      <c r="R132">
        <f t="shared" si="102"/>
        <v>429</v>
      </c>
      <c r="S132">
        <f t="shared" si="102"/>
        <v>126</v>
      </c>
      <c r="T132">
        <f t="shared" si="102"/>
        <v>229</v>
      </c>
      <c r="U132">
        <f t="shared" si="102"/>
        <v>201</v>
      </c>
      <c r="V132">
        <f t="shared" si="102"/>
        <v>168</v>
      </c>
      <c r="W132">
        <f t="shared" si="102"/>
        <v>280</v>
      </c>
      <c r="X132">
        <f t="shared" si="102"/>
        <v>140</v>
      </c>
      <c r="Y132">
        <f t="shared" si="102"/>
        <v>278</v>
      </c>
      <c r="Z132">
        <f t="shared" si="102"/>
        <v>77</v>
      </c>
      <c r="AA132">
        <f t="shared" si="102"/>
        <v>46</v>
      </c>
      <c r="AB132">
        <f t="shared" si="102"/>
        <v>112</v>
      </c>
      <c r="AC132">
        <f t="shared" si="102"/>
        <v>81</v>
      </c>
      <c r="AD132">
        <f t="shared" si="102"/>
        <v>137</v>
      </c>
      <c r="AE132">
        <f t="shared" si="102"/>
        <v>84</v>
      </c>
      <c r="AF132">
        <f t="shared" si="102"/>
        <v>50</v>
      </c>
      <c r="AG132">
        <f t="shared" si="102"/>
        <v>9</v>
      </c>
      <c r="AH132">
        <f t="shared" si="102"/>
        <v>121</v>
      </c>
      <c r="AI132">
        <f t="shared" si="102"/>
        <v>72</v>
      </c>
      <c r="AJ132">
        <f t="shared" si="102"/>
        <v>155</v>
      </c>
      <c r="AK132">
        <f t="shared" si="102"/>
        <v>150</v>
      </c>
      <c r="AL132">
        <f t="shared" si="102"/>
        <v>238</v>
      </c>
      <c r="AM132">
        <f t="shared" si="102"/>
        <v>235</v>
      </c>
      <c r="AN132">
        <f t="shared" si="102"/>
        <v>124</v>
      </c>
      <c r="AO132">
        <f t="shared" si="102"/>
        <v>84</v>
      </c>
      <c r="AP132">
        <f t="shared" si="102"/>
        <v>49</v>
      </c>
      <c r="AQ132">
        <f t="shared" si="102"/>
        <v>24</v>
      </c>
      <c r="AR132">
        <f t="shared" si="102"/>
        <v>113</v>
      </c>
      <c r="AS132">
        <f t="shared" si="102"/>
        <v>247</v>
      </c>
      <c r="AT132">
        <f t="shared" si="102"/>
        <v>18</v>
      </c>
      <c r="AU132">
        <f t="shared" si="102"/>
        <v>59</v>
      </c>
      <c r="AV132">
        <f t="shared" si="102"/>
        <v>114</v>
      </c>
      <c r="AW132">
        <f t="shared" si="102"/>
        <v>39</v>
      </c>
      <c r="AX132">
        <f t="shared" si="102"/>
        <v>24</v>
      </c>
      <c r="AY132">
        <f t="shared" si="102"/>
        <v>35</v>
      </c>
      <c r="AZ132">
        <f t="shared" si="102"/>
        <v>31</v>
      </c>
      <c r="BA132">
        <f t="shared" si="102"/>
        <v>35</v>
      </c>
      <c r="BB132">
        <f t="shared" si="102"/>
        <v>11</v>
      </c>
      <c r="BC132">
        <f t="shared" si="102"/>
        <v>25</v>
      </c>
      <c r="BD132">
        <f t="shared" si="102"/>
        <v>10</v>
      </c>
      <c r="BE132">
        <f t="shared" si="102"/>
        <v>11</v>
      </c>
      <c r="BF132">
        <f t="shared" si="102"/>
        <v>16</v>
      </c>
      <c r="BG132">
        <f t="shared" si="102"/>
        <v>43</v>
      </c>
      <c r="BH132">
        <f t="shared" si="102"/>
        <v>17</v>
      </c>
      <c r="BI132">
        <f t="shared" si="102"/>
        <v>1</v>
      </c>
      <c r="BJ132">
        <f t="shared" si="102"/>
        <v>0</v>
      </c>
      <c r="BK132">
        <f t="shared" si="102"/>
        <v>0</v>
      </c>
      <c r="BL132">
        <f t="shared" si="102"/>
        <v>0</v>
      </c>
      <c r="BM132">
        <f t="shared" si="102"/>
        <v>0</v>
      </c>
      <c r="BN132">
        <f t="shared" si="102"/>
        <v>0</v>
      </c>
      <c r="BO132">
        <f t="shared" si="102"/>
        <v>0</v>
      </c>
      <c r="BP132">
        <f t="shared" si="102"/>
        <v>0</v>
      </c>
      <c r="BQ132">
        <f t="shared" si="102"/>
        <v>0</v>
      </c>
      <c r="BR132">
        <f t="shared" si="102"/>
        <v>0</v>
      </c>
      <c r="BS132">
        <f t="shared" si="102"/>
        <v>0</v>
      </c>
      <c r="BT132">
        <f t="shared" si="102"/>
        <v>0</v>
      </c>
      <c r="BU132">
        <f t="shared" ref="BU132:CU132" si="103">SUM(BU110:BU130)</f>
        <v>0</v>
      </c>
      <c r="BV132">
        <f t="shared" si="103"/>
        <v>0</v>
      </c>
      <c r="BW132">
        <f t="shared" si="103"/>
        <v>0</v>
      </c>
      <c r="BX132">
        <f t="shared" si="103"/>
        <v>0</v>
      </c>
      <c r="BY132">
        <f t="shared" si="103"/>
        <v>0</v>
      </c>
      <c r="BZ132">
        <f t="shared" si="103"/>
        <v>0</v>
      </c>
      <c r="CA132">
        <f t="shared" si="103"/>
        <v>0</v>
      </c>
      <c r="CB132">
        <f t="shared" si="103"/>
        <v>0</v>
      </c>
      <c r="CC132">
        <f t="shared" si="103"/>
        <v>0</v>
      </c>
      <c r="CD132">
        <f t="shared" si="103"/>
        <v>0</v>
      </c>
      <c r="CE132">
        <f t="shared" si="103"/>
        <v>0</v>
      </c>
      <c r="CF132">
        <f t="shared" si="103"/>
        <v>0</v>
      </c>
      <c r="CG132">
        <f t="shared" si="103"/>
        <v>0</v>
      </c>
      <c r="CH132">
        <f t="shared" si="103"/>
        <v>0</v>
      </c>
      <c r="CI132">
        <f t="shared" si="103"/>
        <v>0</v>
      </c>
      <c r="CJ132">
        <f t="shared" si="103"/>
        <v>0</v>
      </c>
      <c r="CK132">
        <f t="shared" si="103"/>
        <v>0</v>
      </c>
      <c r="CL132">
        <f t="shared" si="103"/>
        <v>0</v>
      </c>
      <c r="CM132">
        <f t="shared" si="103"/>
        <v>0</v>
      </c>
      <c r="CN132">
        <f t="shared" si="103"/>
        <v>0</v>
      </c>
      <c r="CO132">
        <f t="shared" si="103"/>
        <v>0</v>
      </c>
      <c r="CP132">
        <f t="shared" si="103"/>
        <v>0</v>
      </c>
      <c r="CQ132">
        <f t="shared" si="103"/>
        <v>0</v>
      </c>
      <c r="CR132">
        <f t="shared" si="103"/>
        <v>0</v>
      </c>
      <c r="CS132">
        <f t="shared" si="103"/>
        <v>0</v>
      </c>
      <c r="CT132">
        <f t="shared" si="103"/>
        <v>0</v>
      </c>
      <c r="CU132">
        <f t="shared" si="103"/>
        <v>0</v>
      </c>
    </row>
    <row r="133" spans="3:99" hidden="1" outlineLevel="1" x14ac:dyDescent="0.3">
      <c r="G133" s="1">
        <f>SUM(H132:CU132)</f>
        <v>10697</v>
      </c>
    </row>
    <row r="134" spans="3:99" hidden="1" outlineLevel="1" x14ac:dyDescent="0.3">
      <c r="C134" t="s">
        <v>177</v>
      </c>
      <c r="D134">
        <f>MIN(H134:CU134)</f>
        <v>0</v>
      </c>
      <c r="E134">
        <f>MAX(H134:CU134)</f>
        <v>0</v>
      </c>
      <c r="F134">
        <f>G133-G132</f>
        <v>0</v>
      </c>
      <c r="H134">
        <f>H132-H104</f>
        <v>0</v>
      </c>
      <c r="I134">
        <f t="shared" ref="I134:BT134" si="104">I132-I104</f>
        <v>0</v>
      </c>
      <c r="J134">
        <f t="shared" si="104"/>
        <v>0</v>
      </c>
      <c r="K134">
        <f t="shared" si="104"/>
        <v>0</v>
      </c>
      <c r="L134">
        <f t="shared" si="104"/>
        <v>0</v>
      </c>
      <c r="M134">
        <f t="shared" si="104"/>
        <v>0</v>
      </c>
      <c r="N134">
        <f t="shared" si="104"/>
        <v>0</v>
      </c>
      <c r="O134">
        <f t="shared" si="104"/>
        <v>0</v>
      </c>
      <c r="P134">
        <f t="shared" si="104"/>
        <v>0</v>
      </c>
      <c r="Q134">
        <f t="shared" si="104"/>
        <v>0</v>
      </c>
      <c r="R134">
        <f t="shared" si="104"/>
        <v>0</v>
      </c>
      <c r="S134">
        <f t="shared" si="104"/>
        <v>0</v>
      </c>
      <c r="T134">
        <f t="shared" si="104"/>
        <v>0</v>
      </c>
      <c r="U134">
        <f t="shared" si="104"/>
        <v>0</v>
      </c>
      <c r="V134">
        <f t="shared" si="104"/>
        <v>0</v>
      </c>
      <c r="W134">
        <f t="shared" si="104"/>
        <v>0</v>
      </c>
      <c r="X134">
        <f t="shared" si="104"/>
        <v>0</v>
      </c>
      <c r="Y134">
        <f t="shared" si="104"/>
        <v>0</v>
      </c>
      <c r="Z134">
        <f t="shared" si="104"/>
        <v>0</v>
      </c>
      <c r="AA134">
        <f t="shared" si="104"/>
        <v>0</v>
      </c>
      <c r="AB134">
        <f t="shared" si="104"/>
        <v>0</v>
      </c>
      <c r="AC134">
        <f t="shared" si="104"/>
        <v>0</v>
      </c>
      <c r="AD134">
        <f t="shared" si="104"/>
        <v>0</v>
      </c>
      <c r="AE134">
        <f t="shared" si="104"/>
        <v>0</v>
      </c>
      <c r="AF134">
        <f t="shared" si="104"/>
        <v>0</v>
      </c>
      <c r="AG134">
        <f t="shared" si="104"/>
        <v>0</v>
      </c>
      <c r="AH134">
        <f t="shared" si="104"/>
        <v>0</v>
      </c>
      <c r="AI134">
        <f t="shared" si="104"/>
        <v>0</v>
      </c>
      <c r="AJ134">
        <f t="shared" si="104"/>
        <v>0</v>
      </c>
      <c r="AK134">
        <f t="shared" si="104"/>
        <v>0</v>
      </c>
      <c r="AL134">
        <f t="shared" si="104"/>
        <v>0</v>
      </c>
      <c r="AM134">
        <f t="shared" si="104"/>
        <v>0</v>
      </c>
      <c r="AN134">
        <f t="shared" si="104"/>
        <v>0</v>
      </c>
      <c r="AO134">
        <f t="shared" si="104"/>
        <v>0</v>
      </c>
      <c r="AP134">
        <f t="shared" si="104"/>
        <v>0</v>
      </c>
      <c r="AQ134">
        <f t="shared" si="104"/>
        <v>0</v>
      </c>
      <c r="AR134">
        <f t="shared" si="104"/>
        <v>0</v>
      </c>
      <c r="AS134">
        <f t="shared" si="104"/>
        <v>0</v>
      </c>
      <c r="AT134">
        <f t="shared" si="104"/>
        <v>0</v>
      </c>
      <c r="AU134">
        <f t="shared" si="104"/>
        <v>0</v>
      </c>
      <c r="AV134">
        <f t="shared" si="104"/>
        <v>0</v>
      </c>
      <c r="AW134">
        <f t="shared" si="104"/>
        <v>0</v>
      </c>
      <c r="AX134">
        <f t="shared" si="104"/>
        <v>0</v>
      </c>
      <c r="AY134">
        <f t="shared" si="104"/>
        <v>0</v>
      </c>
      <c r="AZ134">
        <f t="shared" si="104"/>
        <v>0</v>
      </c>
      <c r="BA134">
        <f t="shared" si="104"/>
        <v>0</v>
      </c>
      <c r="BB134">
        <f t="shared" si="104"/>
        <v>0</v>
      </c>
      <c r="BC134">
        <f t="shared" si="104"/>
        <v>0</v>
      </c>
      <c r="BD134">
        <f t="shared" si="104"/>
        <v>0</v>
      </c>
      <c r="BE134">
        <f t="shared" si="104"/>
        <v>0</v>
      </c>
      <c r="BF134">
        <f t="shared" si="104"/>
        <v>0</v>
      </c>
      <c r="BG134">
        <f t="shared" si="104"/>
        <v>0</v>
      </c>
      <c r="BH134">
        <f t="shared" si="104"/>
        <v>0</v>
      </c>
      <c r="BI134">
        <f t="shared" si="104"/>
        <v>0</v>
      </c>
      <c r="BJ134">
        <f t="shared" si="104"/>
        <v>0</v>
      </c>
      <c r="BK134">
        <f t="shared" si="104"/>
        <v>0</v>
      </c>
      <c r="BL134">
        <f t="shared" si="104"/>
        <v>0</v>
      </c>
      <c r="BM134">
        <f t="shared" si="104"/>
        <v>0</v>
      </c>
      <c r="BN134">
        <f t="shared" si="104"/>
        <v>0</v>
      </c>
      <c r="BO134">
        <f t="shared" si="104"/>
        <v>0</v>
      </c>
      <c r="BP134">
        <f t="shared" si="104"/>
        <v>0</v>
      </c>
      <c r="BQ134">
        <f t="shared" si="104"/>
        <v>0</v>
      </c>
      <c r="BR134">
        <f t="shared" si="104"/>
        <v>0</v>
      </c>
      <c r="BS134">
        <f t="shared" si="104"/>
        <v>0</v>
      </c>
      <c r="BT134">
        <f t="shared" si="104"/>
        <v>0</v>
      </c>
      <c r="BU134">
        <f t="shared" ref="BU134:CU134" si="105">BU132-BU104</f>
        <v>0</v>
      </c>
      <c r="BV134">
        <f t="shared" si="105"/>
        <v>0</v>
      </c>
      <c r="BW134">
        <f t="shared" si="105"/>
        <v>0</v>
      </c>
      <c r="BX134">
        <f t="shared" si="105"/>
        <v>0</v>
      </c>
      <c r="BY134">
        <f t="shared" si="105"/>
        <v>0</v>
      </c>
      <c r="BZ134">
        <f t="shared" si="105"/>
        <v>0</v>
      </c>
      <c r="CA134">
        <f t="shared" si="105"/>
        <v>0</v>
      </c>
      <c r="CB134">
        <f t="shared" si="105"/>
        <v>0</v>
      </c>
      <c r="CC134">
        <f t="shared" si="105"/>
        <v>0</v>
      </c>
      <c r="CD134">
        <f t="shared" si="105"/>
        <v>0</v>
      </c>
      <c r="CE134">
        <f t="shared" si="105"/>
        <v>0</v>
      </c>
      <c r="CF134">
        <f t="shared" si="105"/>
        <v>0</v>
      </c>
      <c r="CG134">
        <f t="shared" si="105"/>
        <v>0</v>
      </c>
      <c r="CH134">
        <f t="shared" si="105"/>
        <v>0</v>
      </c>
      <c r="CI134">
        <f t="shared" si="105"/>
        <v>0</v>
      </c>
      <c r="CJ134">
        <f t="shared" si="105"/>
        <v>0</v>
      </c>
      <c r="CK134">
        <f t="shared" si="105"/>
        <v>0</v>
      </c>
      <c r="CL134">
        <f t="shared" si="105"/>
        <v>0</v>
      </c>
      <c r="CM134">
        <f t="shared" si="105"/>
        <v>0</v>
      </c>
      <c r="CN134">
        <f t="shared" si="105"/>
        <v>0</v>
      </c>
      <c r="CO134">
        <f t="shared" si="105"/>
        <v>0</v>
      </c>
      <c r="CP134">
        <f t="shared" si="105"/>
        <v>0</v>
      </c>
      <c r="CQ134">
        <f t="shared" si="105"/>
        <v>0</v>
      </c>
      <c r="CR134">
        <f t="shared" si="105"/>
        <v>0</v>
      </c>
      <c r="CS134">
        <f t="shared" si="105"/>
        <v>0</v>
      </c>
      <c r="CT134">
        <f t="shared" si="105"/>
        <v>0</v>
      </c>
      <c r="CU134">
        <f t="shared" si="105"/>
        <v>0</v>
      </c>
    </row>
    <row r="135" spans="3:99" collapsed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G117"/>
  <sheetViews>
    <sheetView zoomScale="55" zoomScaleNormal="55" workbookViewId="0"/>
  </sheetViews>
  <sheetFormatPr defaultRowHeight="14.4" outlineLevelRow="1" x14ac:dyDescent="0.3"/>
  <cols>
    <col min="3" max="3" width="36.5546875" bestFit="1" customWidth="1"/>
    <col min="4" max="4" width="7.109375" bestFit="1" customWidth="1"/>
    <col min="5" max="5" width="6" bestFit="1" customWidth="1"/>
    <col min="6" max="6" width="6.88671875" customWidth="1"/>
    <col min="7" max="7" width="8.33203125" customWidth="1"/>
    <col min="8" max="8" width="8.109375" bestFit="1" customWidth="1"/>
    <col min="9" max="9" width="7.33203125" bestFit="1" customWidth="1"/>
    <col min="10" max="23" width="5.109375" bestFit="1" customWidth="1"/>
    <col min="24" max="24" width="7.33203125" bestFit="1" customWidth="1"/>
    <col min="25" max="28" width="5.109375" bestFit="1" customWidth="1"/>
    <col min="29" max="29" width="7.33203125" bestFit="1" customWidth="1"/>
    <col min="30" max="111" width="5.109375" bestFit="1" customWidth="1"/>
  </cols>
  <sheetData>
    <row r="2" spans="1:111" s="4" customFormat="1" ht="20.399999999999999" thickBot="1" x14ac:dyDescent="0.45">
      <c r="A2" s="4" t="s">
        <v>198</v>
      </c>
    </row>
    <row r="3" spans="1:111" s="11" customFormat="1" ht="15" thickTop="1" x14ac:dyDescent="0.3">
      <c r="C3" s="11" t="s">
        <v>0</v>
      </c>
      <c r="D3" s="11" t="s">
        <v>2</v>
      </c>
      <c r="E3" s="11" t="s">
        <v>3</v>
      </c>
      <c r="F3" s="11" t="s">
        <v>4</v>
      </c>
      <c r="H3" s="11">
        <v>2010</v>
      </c>
      <c r="I3" s="11">
        <f>H3-1</f>
        <v>2009</v>
      </c>
      <c r="J3" s="11">
        <f t="shared" ref="J3:BU3" si="0">I3-1</f>
        <v>2008</v>
      </c>
      <c r="K3" s="11">
        <f t="shared" si="0"/>
        <v>2007</v>
      </c>
      <c r="L3" s="11">
        <f t="shared" si="0"/>
        <v>2006</v>
      </c>
      <c r="M3" s="11">
        <f t="shared" si="0"/>
        <v>2005</v>
      </c>
      <c r="N3" s="11">
        <f t="shared" si="0"/>
        <v>2004</v>
      </c>
      <c r="O3" s="11">
        <f t="shared" si="0"/>
        <v>2003</v>
      </c>
      <c r="P3" s="11">
        <f t="shared" si="0"/>
        <v>2002</v>
      </c>
      <c r="Q3" s="11">
        <f t="shared" si="0"/>
        <v>2001</v>
      </c>
      <c r="R3" s="11">
        <f t="shared" si="0"/>
        <v>2000</v>
      </c>
      <c r="S3" s="11">
        <f t="shared" si="0"/>
        <v>1999</v>
      </c>
      <c r="T3" s="11">
        <f t="shared" si="0"/>
        <v>1998</v>
      </c>
      <c r="U3" s="11">
        <f t="shared" si="0"/>
        <v>1997</v>
      </c>
      <c r="V3" s="11">
        <f t="shared" si="0"/>
        <v>1996</v>
      </c>
      <c r="W3" s="11">
        <f t="shared" si="0"/>
        <v>1995</v>
      </c>
      <c r="X3" s="11">
        <f t="shared" si="0"/>
        <v>1994</v>
      </c>
      <c r="Y3" s="11">
        <f t="shared" si="0"/>
        <v>1993</v>
      </c>
      <c r="Z3" s="11">
        <f t="shared" si="0"/>
        <v>1992</v>
      </c>
      <c r="AA3" s="11">
        <f t="shared" si="0"/>
        <v>1991</v>
      </c>
      <c r="AB3" s="11">
        <f t="shared" si="0"/>
        <v>1990</v>
      </c>
      <c r="AC3" s="11">
        <f t="shared" si="0"/>
        <v>1989</v>
      </c>
      <c r="AD3" s="11">
        <f t="shared" si="0"/>
        <v>1988</v>
      </c>
      <c r="AE3" s="11">
        <f t="shared" si="0"/>
        <v>1987</v>
      </c>
      <c r="AF3" s="11">
        <f t="shared" si="0"/>
        <v>1986</v>
      </c>
      <c r="AG3" s="11">
        <f t="shared" si="0"/>
        <v>1985</v>
      </c>
      <c r="AH3" s="11">
        <f t="shared" si="0"/>
        <v>1984</v>
      </c>
      <c r="AI3" s="11">
        <f t="shared" si="0"/>
        <v>1983</v>
      </c>
      <c r="AJ3" s="11">
        <f t="shared" si="0"/>
        <v>1982</v>
      </c>
      <c r="AK3" s="11">
        <f t="shared" si="0"/>
        <v>1981</v>
      </c>
      <c r="AL3" s="11">
        <f t="shared" si="0"/>
        <v>1980</v>
      </c>
      <c r="AM3" s="11">
        <f t="shared" si="0"/>
        <v>1979</v>
      </c>
      <c r="AN3" s="11">
        <f t="shared" si="0"/>
        <v>1978</v>
      </c>
      <c r="AO3" s="11">
        <f t="shared" si="0"/>
        <v>1977</v>
      </c>
      <c r="AP3" s="11">
        <f t="shared" si="0"/>
        <v>1976</v>
      </c>
      <c r="AQ3" s="11">
        <f t="shared" si="0"/>
        <v>1975</v>
      </c>
      <c r="AR3" s="11">
        <f t="shared" si="0"/>
        <v>1974</v>
      </c>
      <c r="AS3" s="11">
        <f t="shared" si="0"/>
        <v>1973</v>
      </c>
      <c r="AT3" s="11">
        <f t="shared" si="0"/>
        <v>1972</v>
      </c>
      <c r="AU3" s="11">
        <f t="shared" si="0"/>
        <v>1971</v>
      </c>
      <c r="AV3" s="11">
        <f t="shared" si="0"/>
        <v>1970</v>
      </c>
      <c r="AW3" s="11">
        <f t="shared" si="0"/>
        <v>1969</v>
      </c>
      <c r="AX3" s="11">
        <f t="shared" si="0"/>
        <v>1968</v>
      </c>
      <c r="AY3" s="11">
        <f t="shared" si="0"/>
        <v>1967</v>
      </c>
      <c r="AZ3" s="11">
        <f t="shared" si="0"/>
        <v>1966</v>
      </c>
      <c r="BA3" s="11">
        <f t="shared" si="0"/>
        <v>1965</v>
      </c>
      <c r="BB3" s="11">
        <f t="shared" si="0"/>
        <v>1964</v>
      </c>
      <c r="BC3" s="11">
        <f t="shared" si="0"/>
        <v>1963</v>
      </c>
      <c r="BD3" s="11">
        <f t="shared" si="0"/>
        <v>1962</v>
      </c>
      <c r="BE3" s="11">
        <f t="shared" si="0"/>
        <v>1961</v>
      </c>
      <c r="BF3" s="11">
        <f t="shared" si="0"/>
        <v>1960</v>
      </c>
      <c r="BG3" s="11">
        <f t="shared" si="0"/>
        <v>1959</v>
      </c>
      <c r="BH3" s="11">
        <f t="shared" si="0"/>
        <v>1958</v>
      </c>
      <c r="BI3" s="11">
        <f t="shared" si="0"/>
        <v>1957</v>
      </c>
      <c r="BJ3" s="11">
        <f t="shared" si="0"/>
        <v>1956</v>
      </c>
      <c r="BK3" s="11">
        <f t="shared" si="0"/>
        <v>1955</v>
      </c>
      <c r="BL3" s="11">
        <f t="shared" si="0"/>
        <v>1954</v>
      </c>
      <c r="BM3" s="11">
        <f t="shared" si="0"/>
        <v>1953</v>
      </c>
      <c r="BN3" s="11">
        <f t="shared" si="0"/>
        <v>1952</v>
      </c>
      <c r="BO3" s="11">
        <f t="shared" si="0"/>
        <v>1951</v>
      </c>
      <c r="BP3" s="11">
        <f t="shared" si="0"/>
        <v>1950</v>
      </c>
      <c r="BQ3" s="11">
        <f t="shared" si="0"/>
        <v>1949</v>
      </c>
      <c r="BR3" s="11">
        <f t="shared" si="0"/>
        <v>1948</v>
      </c>
      <c r="BS3" s="11">
        <f t="shared" si="0"/>
        <v>1947</v>
      </c>
      <c r="BT3" s="11">
        <f t="shared" si="0"/>
        <v>1946</v>
      </c>
      <c r="BU3" s="11">
        <f t="shared" si="0"/>
        <v>1945</v>
      </c>
      <c r="BV3" s="11">
        <f t="shared" ref="BV3:DG3" si="1">BU3-1</f>
        <v>1944</v>
      </c>
      <c r="BW3" s="11">
        <f t="shared" si="1"/>
        <v>1943</v>
      </c>
      <c r="BX3" s="11">
        <f t="shared" si="1"/>
        <v>1942</v>
      </c>
      <c r="BY3" s="11">
        <f t="shared" si="1"/>
        <v>1941</v>
      </c>
      <c r="BZ3" s="11">
        <f t="shared" si="1"/>
        <v>1940</v>
      </c>
      <c r="CA3" s="11">
        <f t="shared" si="1"/>
        <v>1939</v>
      </c>
      <c r="CB3" s="11">
        <f t="shared" si="1"/>
        <v>1938</v>
      </c>
      <c r="CC3" s="11">
        <f t="shared" si="1"/>
        <v>1937</v>
      </c>
      <c r="CD3" s="11">
        <f t="shared" si="1"/>
        <v>1936</v>
      </c>
      <c r="CE3" s="11">
        <f t="shared" si="1"/>
        <v>1935</v>
      </c>
      <c r="CF3" s="11">
        <f t="shared" si="1"/>
        <v>1934</v>
      </c>
      <c r="CG3" s="11">
        <f t="shared" si="1"/>
        <v>1933</v>
      </c>
      <c r="CH3" s="11">
        <f t="shared" si="1"/>
        <v>1932</v>
      </c>
      <c r="CI3" s="11">
        <f t="shared" si="1"/>
        <v>1931</v>
      </c>
      <c r="CJ3" s="11">
        <f t="shared" si="1"/>
        <v>1930</v>
      </c>
      <c r="CK3" s="11">
        <f t="shared" si="1"/>
        <v>1929</v>
      </c>
      <c r="CL3" s="11">
        <f t="shared" si="1"/>
        <v>1928</v>
      </c>
      <c r="CM3" s="11">
        <f t="shared" si="1"/>
        <v>1927</v>
      </c>
      <c r="CN3" s="11">
        <f t="shared" si="1"/>
        <v>1926</v>
      </c>
      <c r="CO3" s="11">
        <f t="shared" si="1"/>
        <v>1925</v>
      </c>
      <c r="CP3" s="11">
        <f t="shared" si="1"/>
        <v>1924</v>
      </c>
      <c r="CQ3" s="11">
        <f t="shared" si="1"/>
        <v>1923</v>
      </c>
      <c r="CR3" s="11">
        <f t="shared" si="1"/>
        <v>1922</v>
      </c>
      <c r="CS3" s="11">
        <f t="shared" si="1"/>
        <v>1921</v>
      </c>
      <c r="CT3" s="11">
        <f t="shared" si="1"/>
        <v>1920</v>
      </c>
      <c r="CU3" s="11">
        <f t="shared" si="1"/>
        <v>1919</v>
      </c>
      <c r="CV3" s="11">
        <f t="shared" si="1"/>
        <v>1918</v>
      </c>
      <c r="CW3" s="11">
        <f t="shared" si="1"/>
        <v>1917</v>
      </c>
      <c r="CX3" s="11">
        <f t="shared" si="1"/>
        <v>1916</v>
      </c>
      <c r="CY3" s="11">
        <f t="shared" si="1"/>
        <v>1915</v>
      </c>
      <c r="CZ3" s="11">
        <f t="shared" si="1"/>
        <v>1914</v>
      </c>
      <c r="DA3" s="11">
        <f t="shared" si="1"/>
        <v>1913</v>
      </c>
      <c r="DB3" s="11">
        <f t="shared" si="1"/>
        <v>1912</v>
      </c>
      <c r="DC3" s="11">
        <f t="shared" si="1"/>
        <v>1911</v>
      </c>
      <c r="DD3" s="11">
        <f t="shared" si="1"/>
        <v>1910</v>
      </c>
      <c r="DE3" s="11">
        <f t="shared" si="1"/>
        <v>1909</v>
      </c>
      <c r="DF3" s="11">
        <f t="shared" si="1"/>
        <v>1908</v>
      </c>
      <c r="DG3" s="11">
        <f t="shared" si="1"/>
        <v>1907</v>
      </c>
    </row>
    <row r="4" spans="1:111" x14ac:dyDescent="0.3">
      <c r="C4" t="s">
        <v>27</v>
      </c>
      <c r="D4">
        <v>0</v>
      </c>
      <c r="E4">
        <v>33</v>
      </c>
      <c r="F4" t="s">
        <v>6</v>
      </c>
      <c r="G4" s="1"/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  <c r="AA4">
        <v>0</v>
      </c>
      <c r="AB4">
        <v>0</v>
      </c>
      <c r="AC4">
        <v>1</v>
      </c>
      <c r="AD4">
        <v>0</v>
      </c>
      <c r="AE4">
        <v>0</v>
      </c>
      <c r="AF4">
        <v>0</v>
      </c>
      <c r="AG4">
        <v>0</v>
      </c>
      <c r="AH4">
        <v>2</v>
      </c>
      <c r="AI4">
        <v>0</v>
      </c>
      <c r="AJ4">
        <v>0</v>
      </c>
      <c r="AK4">
        <v>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</row>
    <row r="5" spans="1:111" x14ac:dyDescent="0.3">
      <c r="C5" t="s">
        <v>28</v>
      </c>
      <c r="D5">
        <v>34</v>
      </c>
      <c r="E5">
        <v>66</v>
      </c>
      <c r="F5" t="s">
        <v>6</v>
      </c>
      <c r="G5" s="1"/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2</v>
      </c>
      <c r="P5">
        <v>0</v>
      </c>
      <c r="Q5">
        <v>0</v>
      </c>
      <c r="R5">
        <v>0</v>
      </c>
      <c r="S5">
        <v>2</v>
      </c>
      <c r="T5">
        <v>2</v>
      </c>
      <c r="U5">
        <v>0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5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</row>
    <row r="6" spans="1:111" x14ac:dyDescent="0.3">
      <c r="C6" t="s">
        <v>29</v>
      </c>
      <c r="D6">
        <v>67</v>
      </c>
      <c r="E6">
        <v>132</v>
      </c>
      <c r="F6" t="s">
        <v>6</v>
      </c>
      <c r="G6" s="1"/>
      <c r="H6">
        <v>46</v>
      </c>
      <c r="I6">
        <v>57</v>
      </c>
      <c r="J6">
        <v>27</v>
      </c>
      <c r="K6">
        <v>23</v>
      </c>
      <c r="L6">
        <v>19</v>
      </c>
      <c r="M6">
        <v>15</v>
      </c>
      <c r="N6">
        <v>2</v>
      </c>
      <c r="O6">
        <v>4</v>
      </c>
      <c r="P6">
        <v>7</v>
      </c>
      <c r="Q6">
        <v>10</v>
      </c>
      <c r="R6">
        <v>9</v>
      </c>
      <c r="S6">
        <v>8</v>
      </c>
      <c r="T6">
        <v>14</v>
      </c>
      <c r="U6">
        <v>6</v>
      </c>
      <c r="V6">
        <v>1</v>
      </c>
      <c r="W6">
        <v>10</v>
      </c>
      <c r="X6">
        <v>2</v>
      </c>
      <c r="Y6">
        <v>2</v>
      </c>
      <c r="Z6">
        <v>3</v>
      </c>
      <c r="AA6">
        <v>6</v>
      </c>
      <c r="AB6">
        <v>4</v>
      </c>
      <c r="AC6">
        <v>6</v>
      </c>
      <c r="AD6">
        <v>16</v>
      </c>
      <c r="AE6">
        <v>20</v>
      </c>
      <c r="AF6">
        <v>10</v>
      </c>
      <c r="AG6">
        <v>14</v>
      </c>
      <c r="AH6">
        <v>18</v>
      </c>
      <c r="AI6">
        <v>10</v>
      </c>
      <c r="AJ6">
        <v>6</v>
      </c>
      <c r="AK6">
        <v>6</v>
      </c>
      <c r="AL6">
        <v>2</v>
      </c>
      <c r="AM6">
        <v>18</v>
      </c>
      <c r="AN6">
        <v>8</v>
      </c>
      <c r="AO6">
        <v>2</v>
      </c>
      <c r="AP6">
        <v>23</v>
      </c>
      <c r="AQ6">
        <v>7</v>
      </c>
      <c r="AR6">
        <v>4</v>
      </c>
      <c r="AS6">
        <v>3</v>
      </c>
      <c r="AT6">
        <v>0</v>
      </c>
      <c r="AU6">
        <v>0</v>
      </c>
      <c r="AV6">
        <v>4</v>
      </c>
      <c r="AW6">
        <v>0</v>
      </c>
      <c r="AX6">
        <v>14</v>
      </c>
      <c r="AY6">
        <v>0</v>
      </c>
      <c r="AZ6">
        <v>24</v>
      </c>
      <c r="BA6">
        <v>0</v>
      </c>
      <c r="BB6">
        <v>0</v>
      </c>
      <c r="BC6">
        <v>13</v>
      </c>
      <c r="BD6">
        <v>0</v>
      </c>
      <c r="BE6">
        <v>0</v>
      </c>
      <c r="BF6">
        <v>0</v>
      </c>
      <c r="BG6">
        <v>0</v>
      </c>
      <c r="BH6">
        <v>6</v>
      </c>
      <c r="BI6">
        <v>1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</row>
    <row r="7" spans="1:111" x14ac:dyDescent="0.3">
      <c r="C7" t="s">
        <v>30</v>
      </c>
      <c r="D7">
        <v>133</v>
      </c>
      <c r="E7">
        <v>275</v>
      </c>
      <c r="F7" t="s">
        <v>6</v>
      </c>
      <c r="G7" s="1"/>
      <c r="H7">
        <v>12</v>
      </c>
      <c r="I7">
        <v>33</v>
      </c>
      <c r="J7">
        <v>42</v>
      </c>
      <c r="K7">
        <v>31</v>
      </c>
      <c r="L7">
        <v>27</v>
      </c>
      <c r="M7">
        <v>15</v>
      </c>
      <c r="N7">
        <v>5</v>
      </c>
      <c r="O7">
        <v>10</v>
      </c>
      <c r="P7">
        <v>12</v>
      </c>
      <c r="Q7">
        <v>3</v>
      </c>
      <c r="R7">
        <v>6</v>
      </c>
      <c r="S7">
        <v>10</v>
      </c>
      <c r="T7">
        <v>31</v>
      </c>
      <c r="U7">
        <v>0</v>
      </c>
      <c r="V7">
        <v>5</v>
      </c>
      <c r="W7">
        <v>4</v>
      </c>
      <c r="X7">
        <v>8</v>
      </c>
      <c r="Y7">
        <v>12</v>
      </c>
      <c r="Z7">
        <v>2</v>
      </c>
      <c r="AA7">
        <v>2</v>
      </c>
      <c r="AB7">
        <v>0</v>
      </c>
      <c r="AC7">
        <v>18</v>
      </c>
      <c r="AD7">
        <v>1</v>
      </c>
      <c r="AE7">
        <v>1</v>
      </c>
      <c r="AF7">
        <v>1</v>
      </c>
      <c r="AG7">
        <v>12</v>
      </c>
      <c r="AH7">
        <v>2</v>
      </c>
      <c r="AI7">
        <v>1</v>
      </c>
      <c r="AJ7">
        <v>0</v>
      </c>
      <c r="AK7">
        <v>3</v>
      </c>
      <c r="AL7">
        <v>0</v>
      </c>
      <c r="AM7">
        <v>1</v>
      </c>
      <c r="AN7">
        <v>9</v>
      </c>
      <c r="AO7">
        <v>0</v>
      </c>
      <c r="AP7">
        <v>12</v>
      </c>
      <c r="AQ7">
        <v>14</v>
      </c>
      <c r="AR7">
        <v>0</v>
      </c>
      <c r="AS7">
        <v>0</v>
      </c>
      <c r="AT7">
        <v>0</v>
      </c>
      <c r="AU7">
        <v>0</v>
      </c>
      <c r="AV7">
        <v>1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</row>
    <row r="8" spans="1:111" x14ac:dyDescent="0.3">
      <c r="C8" t="s">
        <v>31</v>
      </c>
      <c r="D8">
        <v>276</v>
      </c>
      <c r="E8">
        <v>330</v>
      </c>
      <c r="F8" t="s">
        <v>6</v>
      </c>
      <c r="G8" s="1"/>
      <c r="H8">
        <v>0</v>
      </c>
      <c r="I8">
        <v>0</v>
      </c>
      <c r="J8">
        <v>1</v>
      </c>
      <c r="K8">
        <v>0</v>
      </c>
      <c r="L8">
        <v>0</v>
      </c>
      <c r="M8">
        <v>4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</row>
    <row r="9" spans="1:111" x14ac:dyDescent="0.3">
      <c r="C9" t="s">
        <v>32</v>
      </c>
      <c r="D9">
        <v>331</v>
      </c>
      <c r="E9">
        <v>500</v>
      </c>
      <c r="F9" t="s">
        <v>6</v>
      </c>
      <c r="G9" s="1"/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</row>
    <row r="10" spans="1:111" x14ac:dyDescent="0.3">
      <c r="C10" t="s">
        <v>33</v>
      </c>
      <c r="D10">
        <v>501</v>
      </c>
      <c r="E10">
        <v>99999</v>
      </c>
      <c r="F10" t="s">
        <v>6</v>
      </c>
      <c r="G10" s="1"/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</row>
    <row r="11" spans="1:111" x14ac:dyDescent="0.3">
      <c r="C11" t="s">
        <v>34</v>
      </c>
      <c r="D11">
        <v>0</v>
      </c>
      <c r="E11">
        <v>33</v>
      </c>
      <c r="F11" t="s">
        <v>7</v>
      </c>
      <c r="G11" s="1"/>
      <c r="H11">
        <v>0</v>
      </c>
      <c r="I11">
        <v>0</v>
      </c>
      <c r="J11">
        <v>0</v>
      </c>
      <c r="K11">
        <v>2</v>
      </c>
      <c r="L11">
        <v>0</v>
      </c>
      <c r="M11">
        <v>0</v>
      </c>
      <c r="N11">
        <v>0</v>
      </c>
      <c r="O11">
        <v>2</v>
      </c>
      <c r="P11">
        <v>3</v>
      </c>
      <c r="Q11">
        <v>0</v>
      </c>
      <c r="R11">
        <v>1</v>
      </c>
      <c r="S11">
        <v>1</v>
      </c>
      <c r="T11">
        <v>1</v>
      </c>
      <c r="U11">
        <v>0</v>
      </c>
      <c r="V11">
        <v>0</v>
      </c>
      <c r="W11">
        <v>5</v>
      </c>
      <c r="X11">
        <v>0</v>
      </c>
      <c r="Y11">
        <v>0</v>
      </c>
      <c r="Z11">
        <v>1</v>
      </c>
      <c r="AA11">
        <v>0</v>
      </c>
      <c r="AB11">
        <v>1</v>
      </c>
      <c r="AC11">
        <v>2</v>
      </c>
      <c r="AD11">
        <v>0</v>
      </c>
      <c r="AE11">
        <v>0</v>
      </c>
      <c r="AF11">
        <v>0</v>
      </c>
      <c r="AG11">
        <v>0</v>
      </c>
      <c r="AH11">
        <v>3</v>
      </c>
      <c r="AI11">
        <v>1</v>
      </c>
      <c r="AJ11">
        <v>2</v>
      </c>
      <c r="AK11">
        <v>1</v>
      </c>
      <c r="AL11">
        <v>10</v>
      </c>
      <c r="AM11">
        <v>3</v>
      </c>
      <c r="AN11">
        <v>0</v>
      </c>
      <c r="AO11">
        <v>3</v>
      </c>
      <c r="AP11">
        <v>0</v>
      </c>
      <c r="AQ11">
        <v>2</v>
      </c>
      <c r="AR11">
        <v>1</v>
      </c>
      <c r="AS11">
        <v>0</v>
      </c>
      <c r="AT11">
        <v>2</v>
      </c>
      <c r="AU11">
        <v>0</v>
      </c>
      <c r="AV11">
        <v>0</v>
      </c>
      <c r="AW11">
        <v>1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1</v>
      </c>
      <c r="BD11">
        <v>2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</row>
    <row r="12" spans="1:111" x14ac:dyDescent="0.3">
      <c r="C12" t="s">
        <v>35</v>
      </c>
      <c r="D12">
        <v>34</v>
      </c>
      <c r="E12">
        <v>66</v>
      </c>
      <c r="F12" t="s">
        <v>7</v>
      </c>
      <c r="G12" s="1"/>
      <c r="H12">
        <v>0</v>
      </c>
      <c r="I12">
        <v>6</v>
      </c>
      <c r="J12">
        <v>2</v>
      </c>
      <c r="K12">
        <v>0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>
        <v>1</v>
      </c>
      <c r="S12">
        <v>1</v>
      </c>
      <c r="T12">
        <v>3</v>
      </c>
      <c r="U12">
        <v>0</v>
      </c>
      <c r="V12">
        <v>3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13</v>
      </c>
      <c r="AJ12">
        <v>17</v>
      </c>
      <c r="AK12">
        <v>0</v>
      </c>
      <c r="AL12">
        <v>2</v>
      </c>
      <c r="AM12">
        <v>2</v>
      </c>
      <c r="AN12">
        <v>2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</row>
    <row r="13" spans="1:111" x14ac:dyDescent="0.3">
      <c r="C13" t="s">
        <v>36</v>
      </c>
      <c r="D13">
        <v>67</v>
      </c>
      <c r="E13">
        <v>132</v>
      </c>
      <c r="F13" t="s">
        <v>7</v>
      </c>
      <c r="G13" s="1"/>
      <c r="H13">
        <v>152</v>
      </c>
      <c r="I13">
        <v>193</v>
      </c>
      <c r="J13">
        <v>80</v>
      </c>
      <c r="K13">
        <v>75</v>
      </c>
      <c r="L13">
        <v>42</v>
      </c>
      <c r="M13">
        <v>62</v>
      </c>
      <c r="N13">
        <v>26</v>
      </c>
      <c r="O13">
        <v>13</v>
      </c>
      <c r="P13">
        <v>16</v>
      </c>
      <c r="Q13">
        <v>36</v>
      </c>
      <c r="R13">
        <v>48</v>
      </c>
      <c r="S13">
        <v>15</v>
      </c>
      <c r="T13">
        <v>39</v>
      </c>
      <c r="U13">
        <v>30</v>
      </c>
      <c r="V13">
        <v>8</v>
      </c>
      <c r="W13">
        <v>33</v>
      </c>
      <c r="X13">
        <v>4</v>
      </c>
      <c r="Y13">
        <v>12</v>
      </c>
      <c r="Z13">
        <v>10</v>
      </c>
      <c r="AA13">
        <v>12</v>
      </c>
      <c r="AB13">
        <v>5</v>
      </c>
      <c r="AC13">
        <v>14</v>
      </c>
      <c r="AD13">
        <v>16</v>
      </c>
      <c r="AE13">
        <v>50</v>
      </c>
      <c r="AF13">
        <v>31</v>
      </c>
      <c r="AG13">
        <v>52</v>
      </c>
      <c r="AH13">
        <v>45</v>
      </c>
      <c r="AI13">
        <v>47</v>
      </c>
      <c r="AJ13">
        <v>28</v>
      </c>
      <c r="AK13">
        <v>17</v>
      </c>
      <c r="AL13">
        <v>16</v>
      </c>
      <c r="AM13">
        <v>66</v>
      </c>
      <c r="AN13">
        <v>99</v>
      </c>
      <c r="AO13">
        <v>8</v>
      </c>
      <c r="AP13">
        <v>56</v>
      </c>
      <c r="AQ13">
        <v>25</v>
      </c>
      <c r="AR13">
        <v>4</v>
      </c>
      <c r="AS13">
        <v>22</v>
      </c>
      <c r="AT13">
        <v>21</v>
      </c>
      <c r="AU13">
        <v>31</v>
      </c>
      <c r="AV13">
        <v>19</v>
      </c>
      <c r="AW13">
        <v>15</v>
      </c>
      <c r="AX13">
        <v>27</v>
      </c>
      <c r="AY13">
        <v>0</v>
      </c>
      <c r="AZ13">
        <v>96</v>
      </c>
      <c r="BA13">
        <v>19</v>
      </c>
      <c r="BB13">
        <v>52</v>
      </c>
      <c r="BC13">
        <v>2</v>
      </c>
      <c r="BD13">
        <v>0</v>
      </c>
      <c r="BE13">
        <v>0</v>
      </c>
      <c r="BF13">
        <v>0</v>
      </c>
      <c r="BG13">
        <v>0</v>
      </c>
      <c r="BH13">
        <v>13</v>
      </c>
      <c r="BI13">
        <v>13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</row>
    <row r="14" spans="1:111" x14ac:dyDescent="0.3">
      <c r="C14" t="s">
        <v>37</v>
      </c>
      <c r="D14">
        <v>133</v>
      </c>
      <c r="E14">
        <v>275</v>
      </c>
      <c r="F14" t="s">
        <v>7</v>
      </c>
      <c r="G14" s="1"/>
      <c r="H14">
        <v>72</v>
      </c>
      <c r="I14">
        <v>141</v>
      </c>
      <c r="J14">
        <v>241</v>
      </c>
      <c r="K14">
        <v>113</v>
      </c>
      <c r="L14">
        <v>116</v>
      </c>
      <c r="M14">
        <v>92</v>
      </c>
      <c r="N14">
        <v>43</v>
      </c>
      <c r="O14">
        <v>33</v>
      </c>
      <c r="P14">
        <v>42</v>
      </c>
      <c r="Q14">
        <v>21</v>
      </c>
      <c r="R14">
        <v>93</v>
      </c>
      <c r="S14">
        <v>38</v>
      </c>
      <c r="T14">
        <v>61</v>
      </c>
      <c r="U14">
        <v>1</v>
      </c>
      <c r="V14">
        <v>20</v>
      </c>
      <c r="W14">
        <v>30</v>
      </c>
      <c r="X14">
        <v>53</v>
      </c>
      <c r="Y14">
        <v>67</v>
      </c>
      <c r="Z14">
        <v>33</v>
      </c>
      <c r="AA14">
        <v>24</v>
      </c>
      <c r="AB14">
        <v>1</v>
      </c>
      <c r="AC14">
        <v>37</v>
      </c>
      <c r="AD14">
        <v>0</v>
      </c>
      <c r="AE14">
        <v>15</v>
      </c>
      <c r="AF14">
        <v>14</v>
      </c>
      <c r="AG14">
        <v>35</v>
      </c>
      <c r="AH14">
        <v>96</v>
      </c>
      <c r="AI14">
        <v>10</v>
      </c>
      <c r="AJ14">
        <v>18</v>
      </c>
      <c r="AK14">
        <v>8</v>
      </c>
      <c r="AL14">
        <v>0</v>
      </c>
      <c r="AM14">
        <v>19</v>
      </c>
      <c r="AN14">
        <v>162</v>
      </c>
      <c r="AO14">
        <v>49</v>
      </c>
      <c r="AP14">
        <v>32</v>
      </c>
      <c r="AQ14">
        <v>41</v>
      </c>
      <c r="AR14">
        <v>44</v>
      </c>
      <c r="AS14">
        <v>5</v>
      </c>
      <c r="AT14">
        <v>44</v>
      </c>
      <c r="AU14">
        <v>29</v>
      </c>
      <c r="AV14">
        <v>50</v>
      </c>
      <c r="AW14">
        <v>3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</row>
    <row r="15" spans="1:111" x14ac:dyDescent="0.3">
      <c r="C15" t="s">
        <v>38</v>
      </c>
      <c r="D15">
        <v>276</v>
      </c>
      <c r="E15">
        <v>330</v>
      </c>
      <c r="F15" t="s">
        <v>7</v>
      </c>
      <c r="G15" s="1"/>
      <c r="H15">
        <v>0</v>
      </c>
      <c r="I15">
        <v>1</v>
      </c>
      <c r="J15">
        <v>5</v>
      </c>
      <c r="K15">
        <v>0</v>
      </c>
      <c r="L15">
        <v>0</v>
      </c>
      <c r="M15">
        <v>28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</row>
    <row r="16" spans="1:111" x14ac:dyDescent="0.3">
      <c r="C16" t="s">
        <v>39</v>
      </c>
      <c r="D16">
        <v>331</v>
      </c>
      <c r="E16">
        <v>500</v>
      </c>
      <c r="F16" t="s">
        <v>7</v>
      </c>
      <c r="G16" s="1"/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</row>
    <row r="17" spans="3:111" x14ac:dyDescent="0.3">
      <c r="C17" t="s">
        <v>40</v>
      </c>
      <c r="D17">
        <v>501</v>
      </c>
      <c r="E17">
        <v>99999</v>
      </c>
      <c r="F17" t="s">
        <v>7</v>
      </c>
      <c r="G17" s="1"/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</row>
    <row r="18" spans="3:111" x14ac:dyDescent="0.3">
      <c r="C18" s="2" t="s">
        <v>11</v>
      </c>
      <c r="D18">
        <v>0</v>
      </c>
      <c r="E18">
        <v>33</v>
      </c>
      <c r="F18" t="s">
        <v>5</v>
      </c>
      <c r="G18" s="1"/>
      <c r="H18">
        <v>0</v>
      </c>
      <c r="I18">
        <v>1</v>
      </c>
      <c r="J18">
        <v>1</v>
      </c>
      <c r="K18">
        <v>3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2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</v>
      </c>
      <c r="Z18">
        <v>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</v>
      </c>
      <c r="AL18">
        <v>1</v>
      </c>
      <c r="AM18">
        <v>1</v>
      </c>
      <c r="AN18">
        <v>0</v>
      </c>
      <c r="AO18">
        <v>0</v>
      </c>
      <c r="AP18">
        <v>3</v>
      </c>
      <c r="AQ18">
        <v>0</v>
      </c>
      <c r="AR18">
        <v>0</v>
      </c>
      <c r="AS18">
        <v>0</v>
      </c>
      <c r="AT18">
        <v>1</v>
      </c>
      <c r="AU18">
        <v>1</v>
      </c>
      <c r="AV18">
        <v>1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</row>
    <row r="19" spans="3:111" x14ac:dyDescent="0.3">
      <c r="C19" t="s">
        <v>12</v>
      </c>
      <c r="D19">
        <v>34</v>
      </c>
      <c r="E19">
        <v>66</v>
      </c>
      <c r="F19" t="s">
        <v>5</v>
      </c>
      <c r="G19" s="1"/>
      <c r="H19">
        <v>0</v>
      </c>
      <c r="I19">
        <v>0</v>
      </c>
      <c r="J19">
        <v>0</v>
      </c>
      <c r="K19">
        <v>3</v>
      </c>
      <c r="L19">
        <v>0</v>
      </c>
      <c r="M19">
        <v>3</v>
      </c>
      <c r="N19">
        <v>3</v>
      </c>
      <c r="O19">
        <v>0</v>
      </c>
      <c r="P19">
        <v>3</v>
      </c>
      <c r="Q19">
        <v>0</v>
      </c>
      <c r="R19">
        <v>11</v>
      </c>
      <c r="S19">
        <v>0</v>
      </c>
      <c r="T19">
        <v>4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6</v>
      </c>
      <c r="AG19">
        <v>3</v>
      </c>
      <c r="AH19">
        <v>0</v>
      </c>
      <c r="AI19">
        <v>0</v>
      </c>
      <c r="AJ19">
        <v>6</v>
      </c>
      <c r="AK19">
        <v>0</v>
      </c>
      <c r="AL19">
        <v>0</v>
      </c>
      <c r="AM19">
        <v>0</v>
      </c>
      <c r="AN19">
        <v>6</v>
      </c>
      <c r="AO19">
        <v>0</v>
      </c>
      <c r="AP19">
        <v>0</v>
      </c>
      <c r="AQ19">
        <v>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</row>
    <row r="20" spans="3:111" x14ac:dyDescent="0.3">
      <c r="C20" t="s">
        <v>13</v>
      </c>
      <c r="D20">
        <v>67</v>
      </c>
      <c r="E20">
        <v>132</v>
      </c>
      <c r="F20" t="s">
        <v>5</v>
      </c>
      <c r="G20" s="1"/>
      <c r="H20">
        <v>127</v>
      </c>
      <c r="I20">
        <v>115</v>
      </c>
      <c r="J20">
        <v>58</v>
      </c>
      <c r="K20">
        <v>104</v>
      </c>
      <c r="L20">
        <v>43</v>
      </c>
      <c r="M20">
        <v>49</v>
      </c>
      <c r="N20">
        <v>17</v>
      </c>
      <c r="O20">
        <v>85</v>
      </c>
      <c r="P20">
        <v>55</v>
      </c>
      <c r="Q20">
        <v>36</v>
      </c>
      <c r="R20">
        <v>71</v>
      </c>
      <c r="S20">
        <v>9</v>
      </c>
      <c r="T20">
        <v>58</v>
      </c>
      <c r="U20">
        <v>21</v>
      </c>
      <c r="V20">
        <v>9</v>
      </c>
      <c r="W20">
        <v>9</v>
      </c>
      <c r="X20">
        <v>10</v>
      </c>
      <c r="Y20">
        <v>14</v>
      </c>
      <c r="Z20">
        <v>12</v>
      </c>
      <c r="AA20">
        <v>6</v>
      </c>
      <c r="AB20">
        <v>1</v>
      </c>
      <c r="AC20">
        <v>7</v>
      </c>
      <c r="AD20">
        <v>19</v>
      </c>
      <c r="AE20">
        <v>31</v>
      </c>
      <c r="AF20">
        <v>19</v>
      </c>
      <c r="AG20">
        <v>39</v>
      </c>
      <c r="AH20">
        <v>10</v>
      </c>
      <c r="AI20">
        <v>29</v>
      </c>
      <c r="AJ20">
        <v>20</v>
      </c>
      <c r="AK20">
        <v>5</v>
      </c>
      <c r="AL20">
        <v>6</v>
      </c>
      <c r="AM20">
        <v>6</v>
      </c>
      <c r="AN20">
        <v>35</v>
      </c>
      <c r="AO20">
        <v>3</v>
      </c>
      <c r="AP20">
        <v>10</v>
      </c>
      <c r="AQ20">
        <v>8</v>
      </c>
      <c r="AR20">
        <v>10</v>
      </c>
      <c r="AS20">
        <v>0</v>
      </c>
      <c r="AT20">
        <v>4</v>
      </c>
      <c r="AU20">
        <v>6</v>
      </c>
      <c r="AV20">
        <v>2</v>
      </c>
      <c r="AW20">
        <v>12</v>
      </c>
      <c r="AX20">
        <v>17</v>
      </c>
      <c r="AY20">
        <v>10</v>
      </c>
      <c r="AZ20">
        <v>0</v>
      </c>
      <c r="BA20">
        <v>3</v>
      </c>
      <c r="BB20">
        <v>0</v>
      </c>
      <c r="BC20">
        <v>41</v>
      </c>
      <c r="BD20">
        <v>3</v>
      </c>
      <c r="BE20">
        <v>0</v>
      </c>
      <c r="BF20">
        <v>1</v>
      </c>
      <c r="BG20">
        <v>0</v>
      </c>
      <c r="BH20">
        <v>10</v>
      </c>
      <c r="BI20">
        <v>9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</row>
    <row r="21" spans="3:111" x14ac:dyDescent="0.3">
      <c r="C21" t="s">
        <v>14</v>
      </c>
      <c r="D21">
        <v>133</v>
      </c>
      <c r="E21">
        <v>275</v>
      </c>
      <c r="F21" t="s">
        <v>5</v>
      </c>
      <c r="G21" s="1"/>
      <c r="H21">
        <v>16</v>
      </c>
      <c r="I21">
        <v>36</v>
      </c>
      <c r="J21">
        <v>60</v>
      </c>
      <c r="K21">
        <v>42</v>
      </c>
      <c r="L21">
        <v>38</v>
      </c>
      <c r="M21">
        <v>24</v>
      </c>
      <c r="N21">
        <v>6</v>
      </c>
      <c r="O21">
        <v>10</v>
      </c>
      <c r="P21">
        <v>21</v>
      </c>
      <c r="Q21">
        <v>0</v>
      </c>
      <c r="R21">
        <v>46</v>
      </c>
      <c r="S21">
        <v>15</v>
      </c>
      <c r="T21">
        <v>19</v>
      </c>
      <c r="U21">
        <v>17</v>
      </c>
      <c r="V21">
        <v>11</v>
      </c>
      <c r="W21">
        <v>9</v>
      </c>
      <c r="X21">
        <v>22</v>
      </c>
      <c r="Y21">
        <v>12</v>
      </c>
      <c r="Z21">
        <v>6</v>
      </c>
      <c r="AA21">
        <v>11</v>
      </c>
      <c r="AB21">
        <v>4</v>
      </c>
      <c r="AC21">
        <v>10</v>
      </c>
      <c r="AD21">
        <v>5</v>
      </c>
      <c r="AE21">
        <v>4</v>
      </c>
      <c r="AF21">
        <v>0</v>
      </c>
      <c r="AG21">
        <v>29</v>
      </c>
      <c r="AH21">
        <v>52</v>
      </c>
      <c r="AI21">
        <v>7</v>
      </c>
      <c r="AJ21">
        <v>8</v>
      </c>
      <c r="AK21">
        <v>0</v>
      </c>
      <c r="AL21">
        <v>0</v>
      </c>
      <c r="AM21">
        <v>0</v>
      </c>
      <c r="AN21">
        <v>15</v>
      </c>
      <c r="AO21">
        <v>0</v>
      </c>
      <c r="AP21">
        <v>20</v>
      </c>
      <c r="AQ21">
        <v>10</v>
      </c>
      <c r="AR21">
        <v>6</v>
      </c>
      <c r="AS21">
        <v>12</v>
      </c>
      <c r="AT21">
        <v>10</v>
      </c>
      <c r="AU21">
        <v>0</v>
      </c>
      <c r="AV21">
        <v>19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</row>
    <row r="22" spans="3:111" x14ac:dyDescent="0.3">
      <c r="C22" t="s">
        <v>15</v>
      </c>
      <c r="D22">
        <v>276</v>
      </c>
      <c r="E22">
        <v>330</v>
      </c>
      <c r="F22" t="s">
        <v>5</v>
      </c>
      <c r="G22" s="1"/>
      <c r="H22">
        <v>3</v>
      </c>
      <c r="I22">
        <v>0</v>
      </c>
      <c r="J22">
        <v>3</v>
      </c>
      <c r="K22">
        <v>0</v>
      </c>
      <c r="L22">
        <v>0</v>
      </c>
      <c r="M22">
        <v>10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</row>
    <row r="23" spans="3:111" x14ac:dyDescent="0.3">
      <c r="C23" t="s">
        <v>16</v>
      </c>
      <c r="D23">
        <v>331</v>
      </c>
      <c r="E23">
        <v>500</v>
      </c>
      <c r="F23" t="s">
        <v>5</v>
      </c>
      <c r="G23" s="1"/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</row>
    <row r="24" spans="3:111" x14ac:dyDescent="0.3">
      <c r="C24" t="s">
        <v>17</v>
      </c>
      <c r="D24">
        <v>501</v>
      </c>
      <c r="E24">
        <v>99999</v>
      </c>
      <c r="F24" t="s">
        <v>5</v>
      </c>
      <c r="G24" s="1"/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</row>
    <row r="25" spans="3:111" x14ac:dyDescent="0.3">
      <c r="C25" t="s">
        <v>18</v>
      </c>
      <c r="D25">
        <v>0</v>
      </c>
      <c r="E25">
        <v>33</v>
      </c>
      <c r="F25" t="s">
        <v>8</v>
      </c>
      <c r="G25" s="1"/>
      <c r="H25">
        <v>0</v>
      </c>
      <c r="I25">
        <v>0</v>
      </c>
      <c r="J25">
        <v>3</v>
      </c>
      <c r="K25">
        <v>18</v>
      </c>
      <c r="L25">
        <v>0</v>
      </c>
      <c r="M25">
        <v>0</v>
      </c>
      <c r="N25">
        <v>6</v>
      </c>
      <c r="O25">
        <v>49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3</v>
      </c>
      <c r="X25">
        <v>0</v>
      </c>
      <c r="Y25">
        <v>0</v>
      </c>
      <c r="Z25">
        <v>3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</v>
      </c>
      <c r="AL25">
        <v>0</v>
      </c>
      <c r="AM25">
        <v>0</v>
      </c>
      <c r="AN25">
        <v>2</v>
      </c>
      <c r="AO25">
        <v>0</v>
      </c>
      <c r="AP25">
        <v>0</v>
      </c>
      <c r="AQ25">
        <v>0</v>
      </c>
      <c r="AR25">
        <v>0</v>
      </c>
      <c r="AS25">
        <v>2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</row>
    <row r="26" spans="3:111" x14ac:dyDescent="0.3">
      <c r="C26" t="s">
        <v>19</v>
      </c>
      <c r="D26">
        <v>34</v>
      </c>
      <c r="E26">
        <v>66</v>
      </c>
      <c r="F26" t="s">
        <v>8</v>
      </c>
      <c r="G26" s="1"/>
      <c r="H26">
        <v>0</v>
      </c>
      <c r="I26">
        <v>12</v>
      </c>
      <c r="J26">
        <v>0</v>
      </c>
      <c r="K26">
        <v>3</v>
      </c>
      <c r="L26">
        <v>0</v>
      </c>
      <c r="M26">
        <v>5</v>
      </c>
      <c r="N26">
        <v>1</v>
      </c>
      <c r="O26">
        <v>0</v>
      </c>
      <c r="P26">
        <v>3</v>
      </c>
      <c r="Q26">
        <v>2</v>
      </c>
      <c r="R26">
        <v>11</v>
      </c>
      <c r="S26">
        <v>6</v>
      </c>
      <c r="T26">
        <v>12</v>
      </c>
      <c r="U26">
        <v>2</v>
      </c>
      <c r="V26">
        <v>0</v>
      </c>
      <c r="W26">
        <v>0</v>
      </c>
      <c r="X26">
        <v>1</v>
      </c>
      <c r="Y26">
        <v>0</v>
      </c>
      <c r="Z26">
        <v>0</v>
      </c>
      <c r="AA26">
        <v>0</v>
      </c>
      <c r="AB26">
        <v>0</v>
      </c>
      <c r="AC26">
        <v>6</v>
      </c>
      <c r="AD26">
        <v>3</v>
      </c>
      <c r="AE26">
        <v>0</v>
      </c>
      <c r="AF26">
        <v>6</v>
      </c>
      <c r="AG26">
        <v>0</v>
      </c>
      <c r="AH26">
        <v>0</v>
      </c>
      <c r="AI26">
        <v>2</v>
      </c>
      <c r="AJ26">
        <v>16</v>
      </c>
      <c r="AK26">
        <v>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3</v>
      </c>
      <c r="AR26">
        <v>3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</row>
    <row r="27" spans="3:111" x14ac:dyDescent="0.3">
      <c r="C27" t="s">
        <v>20</v>
      </c>
      <c r="D27">
        <v>67</v>
      </c>
      <c r="E27">
        <v>132</v>
      </c>
      <c r="F27" t="s">
        <v>8</v>
      </c>
      <c r="G27" s="1"/>
      <c r="H27">
        <v>107</v>
      </c>
      <c r="I27">
        <v>124</v>
      </c>
      <c r="J27">
        <v>42</v>
      </c>
      <c r="K27">
        <v>37</v>
      </c>
      <c r="L27">
        <v>76</v>
      </c>
      <c r="M27">
        <v>57</v>
      </c>
      <c r="N27">
        <v>15</v>
      </c>
      <c r="O27">
        <v>15</v>
      </c>
      <c r="P27">
        <v>15</v>
      </c>
      <c r="Q27">
        <v>73</v>
      </c>
      <c r="R27">
        <v>81</v>
      </c>
      <c r="S27">
        <v>34</v>
      </c>
      <c r="T27">
        <v>56</v>
      </c>
      <c r="U27">
        <v>20</v>
      </c>
      <c r="V27">
        <v>1</v>
      </c>
      <c r="W27">
        <v>28</v>
      </c>
      <c r="X27">
        <v>3</v>
      </c>
      <c r="Y27">
        <v>8</v>
      </c>
      <c r="Z27">
        <v>20</v>
      </c>
      <c r="AA27">
        <v>35</v>
      </c>
      <c r="AB27">
        <v>16</v>
      </c>
      <c r="AC27">
        <v>26</v>
      </c>
      <c r="AD27">
        <v>20</v>
      </c>
      <c r="AE27">
        <v>36</v>
      </c>
      <c r="AF27">
        <v>22</v>
      </c>
      <c r="AG27">
        <v>60</v>
      </c>
      <c r="AH27">
        <v>19</v>
      </c>
      <c r="AI27">
        <v>35</v>
      </c>
      <c r="AJ27">
        <v>22</v>
      </c>
      <c r="AK27">
        <v>29</v>
      </c>
      <c r="AL27">
        <v>3</v>
      </c>
      <c r="AM27">
        <v>0</v>
      </c>
      <c r="AN27">
        <v>15</v>
      </c>
      <c r="AO27">
        <v>0</v>
      </c>
      <c r="AP27">
        <v>51</v>
      </c>
      <c r="AQ27">
        <v>17</v>
      </c>
      <c r="AR27">
        <v>0</v>
      </c>
      <c r="AS27">
        <v>9</v>
      </c>
      <c r="AT27">
        <v>2</v>
      </c>
      <c r="AU27">
        <v>9</v>
      </c>
      <c r="AV27">
        <v>7</v>
      </c>
      <c r="AW27">
        <v>6</v>
      </c>
      <c r="AX27">
        <v>34</v>
      </c>
      <c r="AY27">
        <v>14</v>
      </c>
      <c r="AZ27">
        <v>9</v>
      </c>
      <c r="BA27">
        <v>12</v>
      </c>
      <c r="BB27">
        <v>0</v>
      </c>
      <c r="BC27">
        <v>39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</row>
    <row r="28" spans="3:111" x14ac:dyDescent="0.3">
      <c r="C28" t="s">
        <v>21</v>
      </c>
      <c r="D28">
        <v>133</v>
      </c>
      <c r="E28">
        <v>275</v>
      </c>
      <c r="F28" t="s">
        <v>8</v>
      </c>
      <c r="G28" s="1"/>
      <c r="H28">
        <v>67</v>
      </c>
      <c r="I28">
        <v>89</v>
      </c>
      <c r="J28">
        <v>127</v>
      </c>
      <c r="K28">
        <v>75</v>
      </c>
      <c r="L28">
        <v>80</v>
      </c>
      <c r="M28">
        <v>47</v>
      </c>
      <c r="N28">
        <v>10</v>
      </c>
      <c r="O28">
        <v>23</v>
      </c>
      <c r="P28">
        <v>42</v>
      </c>
      <c r="Q28">
        <v>0</v>
      </c>
      <c r="R28">
        <v>33</v>
      </c>
      <c r="S28">
        <v>31</v>
      </c>
      <c r="T28">
        <v>40</v>
      </c>
      <c r="U28">
        <v>2</v>
      </c>
      <c r="V28">
        <v>18</v>
      </c>
      <c r="W28">
        <v>10</v>
      </c>
      <c r="X28">
        <v>12</v>
      </c>
      <c r="Y28">
        <v>39</v>
      </c>
      <c r="Z28">
        <v>15</v>
      </c>
      <c r="AA28">
        <v>11</v>
      </c>
      <c r="AB28">
        <v>0</v>
      </c>
      <c r="AC28">
        <v>14</v>
      </c>
      <c r="AD28">
        <v>10</v>
      </c>
      <c r="AE28">
        <v>9</v>
      </c>
      <c r="AF28">
        <v>16</v>
      </c>
      <c r="AG28">
        <v>20</v>
      </c>
      <c r="AH28">
        <v>8</v>
      </c>
      <c r="AI28">
        <v>18</v>
      </c>
      <c r="AJ28">
        <v>9</v>
      </c>
      <c r="AK28">
        <v>0</v>
      </c>
      <c r="AL28">
        <v>0</v>
      </c>
      <c r="AM28">
        <v>0</v>
      </c>
      <c r="AN28">
        <v>12</v>
      </c>
      <c r="AO28">
        <v>0</v>
      </c>
      <c r="AP28">
        <v>41</v>
      </c>
      <c r="AQ28">
        <v>33</v>
      </c>
      <c r="AR28">
        <v>10</v>
      </c>
      <c r="AS28">
        <v>0</v>
      </c>
      <c r="AT28">
        <v>15</v>
      </c>
      <c r="AU28">
        <v>0</v>
      </c>
      <c r="AV28">
        <v>16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</row>
    <row r="29" spans="3:111" x14ac:dyDescent="0.3">
      <c r="C29" t="s">
        <v>22</v>
      </c>
      <c r="D29">
        <v>276</v>
      </c>
      <c r="E29">
        <v>330</v>
      </c>
      <c r="F29" t="s">
        <v>8</v>
      </c>
      <c r="G29" s="1"/>
      <c r="H29">
        <v>0</v>
      </c>
      <c r="I29">
        <v>0</v>
      </c>
      <c r="J29">
        <v>3</v>
      </c>
      <c r="K29">
        <v>0</v>
      </c>
      <c r="L29">
        <v>0</v>
      </c>
      <c r="M29">
        <v>12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</row>
    <row r="30" spans="3:111" x14ac:dyDescent="0.3">
      <c r="C30" t="s">
        <v>23</v>
      </c>
      <c r="D30">
        <v>331</v>
      </c>
      <c r="E30">
        <v>500</v>
      </c>
      <c r="F30" t="s">
        <v>8</v>
      </c>
      <c r="G30" s="1"/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</row>
    <row r="31" spans="3:111" x14ac:dyDescent="0.3">
      <c r="C31" t="s">
        <v>24</v>
      </c>
      <c r="D31">
        <v>501</v>
      </c>
      <c r="E31">
        <v>99999</v>
      </c>
      <c r="F31" t="s">
        <v>8</v>
      </c>
      <c r="G31" s="1"/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</row>
    <row r="33" spans="1:111" x14ac:dyDescent="0.3">
      <c r="G33">
        <f>SUM(H33:CT33)</f>
        <v>9449</v>
      </c>
      <c r="H33">
        <f t="shared" ref="H33:BS33" si="2">SUM(H4:H31)</f>
        <v>602</v>
      </c>
      <c r="I33">
        <f t="shared" si="2"/>
        <v>808</v>
      </c>
      <c r="J33">
        <f t="shared" si="2"/>
        <v>695</v>
      </c>
      <c r="K33">
        <f t="shared" si="2"/>
        <v>529</v>
      </c>
      <c r="L33">
        <f t="shared" si="2"/>
        <v>443</v>
      </c>
      <c r="M33">
        <f t="shared" si="2"/>
        <v>423</v>
      </c>
      <c r="N33">
        <f t="shared" si="2"/>
        <v>135</v>
      </c>
      <c r="O33">
        <f t="shared" si="2"/>
        <v>246</v>
      </c>
      <c r="P33">
        <f t="shared" si="2"/>
        <v>220</v>
      </c>
      <c r="Q33">
        <f t="shared" si="2"/>
        <v>181</v>
      </c>
      <c r="R33">
        <f t="shared" si="2"/>
        <v>413</v>
      </c>
      <c r="S33">
        <f t="shared" si="2"/>
        <v>170</v>
      </c>
      <c r="T33">
        <f t="shared" si="2"/>
        <v>340</v>
      </c>
      <c r="U33">
        <f t="shared" si="2"/>
        <v>99</v>
      </c>
      <c r="V33">
        <f t="shared" si="2"/>
        <v>77</v>
      </c>
      <c r="W33">
        <f t="shared" si="2"/>
        <v>141</v>
      </c>
      <c r="X33">
        <f t="shared" si="2"/>
        <v>115</v>
      </c>
      <c r="Y33">
        <f t="shared" si="2"/>
        <v>167</v>
      </c>
      <c r="Z33">
        <f t="shared" si="2"/>
        <v>107</v>
      </c>
      <c r="AA33">
        <f t="shared" si="2"/>
        <v>107</v>
      </c>
      <c r="AB33">
        <f t="shared" si="2"/>
        <v>32</v>
      </c>
      <c r="AC33">
        <f t="shared" si="2"/>
        <v>141</v>
      </c>
      <c r="AD33">
        <f t="shared" si="2"/>
        <v>92</v>
      </c>
      <c r="AE33">
        <f t="shared" si="2"/>
        <v>166</v>
      </c>
      <c r="AF33">
        <f t="shared" si="2"/>
        <v>125</v>
      </c>
      <c r="AG33">
        <f t="shared" si="2"/>
        <v>264</v>
      </c>
      <c r="AH33">
        <f t="shared" si="2"/>
        <v>255</v>
      </c>
      <c r="AI33">
        <f t="shared" si="2"/>
        <v>178</v>
      </c>
      <c r="AJ33">
        <f t="shared" si="2"/>
        <v>152</v>
      </c>
      <c r="AK33">
        <f t="shared" si="2"/>
        <v>77</v>
      </c>
      <c r="AL33">
        <f t="shared" si="2"/>
        <v>40</v>
      </c>
      <c r="AM33">
        <f t="shared" si="2"/>
        <v>116</v>
      </c>
      <c r="AN33">
        <f t="shared" si="2"/>
        <v>365</v>
      </c>
      <c r="AO33">
        <f t="shared" si="2"/>
        <v>65</v>
      </c>
      <c r="AP33">
        <f t="shared" si="2"/>
        <v>248</v>
      </c>
      <c r="AQ33">
        <f t="shared" si="2"/>
        <v>164</v>
      </c>
      <c r="AR33">
        <f t="shared" si="2"/>
        <v>82</v>
      </c>
      <c r="AS33">
        <f t="shared" si="2"/>
        <v>53</v>
      </c>
      <c r="AT33">
        <f t="shared" si="2"/>
        <v>99</v>
      </c>
      <c r="AU33">
        <f t="shared" si="2"/>
        <v>76</v>
      </c>
      <c r="AV33">
        <f t="shared" si="2"/>
        <v>119</v>
      </c>
      <c r="AW33">
        <f t="shared" si="2"/>
        <v>37</v>
      </c>
      <c r="AX33">
        <f t="shared" si="2"/>
        <v>92</v>
      </c>
      <c r="AY33">
        <f t="shared" si="2"/>
        <v>24</v>
      </c>
      <c r="AZ33">
        <f t="shared" si="2"/>
        <v>129</v>
      </c>
      <c r="BA33">
        <f t="shared" si="2"/>
        <v>34</v>
      </c>
      <c r="BB33">
        <f t="shared" si="2"/>
        <v>52</v>
      </c>
      <c r="BC33">
        <f t="shared" si="2"/>
        <v>96</v>
      </c>
      <c r="BD33">
        <f t="shared" si="2"/>
        <v>5</v>
      </c>
      <c r="BE33">
        <f t="shared" si="2"/>
        <v>0</v>
      </c>
      <c r="BF33">
        <f t="shared" si="2"/>
        <v>1</v>
      </c>
      <c r="BG33">
        <f t="shared" si="2"/>
        <v>0</v>
      </c>
      <c r="BH33">
        <f t="shared" si="2"/>
        <v>29</v>
      </c>
      <c r="BI33">
        <f t="shared" si="2"/>
        <v>23</v>
      </c>
      <c r="BJ33">
        <f t="shared" si="2"/>
        <v>0</v>
      </c>
      <c r="BK33">
        <f t="shared" si="2"/>
        <v>0</v>
      </c>
      <c r="BL33">
        <f t="shared" si="2"/>
        <v>0</v>
      </c>
      <c r="BM33">
        <f t="shared" si="2"/>
        <v>0</v>
      </c>
      <c r="BN33">
        <f t="shared" si="2"/>
        <v>0</v>
      </c>
      <c r="BO33">
        <f t="shared" si="2"/>
        <v>0</v>
      </c>
      <c r="BP33">
        <f t="shared" si="2"/>
        <v>0</v>
      </c>
      <c r="BQ33">
        <f t="shared" si="2"/>
        <v>0</v>
      </c>
      <c r="BR33">
        <f t="shared" si="2"/>
        <v>0</v>
      </c>
      <c r="BS33">
        <f t="shared" si="2"/>
        <v>0</v>
      </c>
      <c r="BT33">
        <f t="shared" ref="BT33:CT33" si="3">SUM(BT4:BT31)</f>
        <v>0</v>
      </c>
      <c r="BU33">
        <f t="shared" si="3"/>
        <v>0</v>
      </c>
      <c r="BV33">
        <f t="shared" si="3"/>
        <v>0</v>
      </c>
      <c r="BW33">
        <f t="shared" si="3"/>
        <v>0</v>
      </c>
      <c r="BX33">
        <f t="shared" si="3"/>
        <v>0</v>
      </c>
      <c r="BY33">
        <f t="shared" si="3"/>
        <v>0</v>
      </c>
      <c r="BZ33">
        <f t="shared" si="3"/>
        <v>0</v>
      </c>
      <c r="CA33">
        <f t="shared" si="3"/>
        <v>0</v>
      </c>
      <c r="CB33">
        <f t="shared" si="3"/>
        <v>0</v>
      </c>
      <c r="CC33">
        <f t="shared" si="3"/>
        <v>0</v>
      </c>
      <c r="CD33">
        <f t="shared" si="3"/>
        <v>0</v>
      </c>
      <c r="CE33">
        <f t="shared" si="3"/>
        <v>0</v>
      </c>
      <c r="CF33">
        <f t="shared" si="3"/>
        <v>0</v>
      </c>
      <c r="CG33">
        <f t="shared" si="3"/>
        <v>0</v>
      </c>
      <c r="CH33">
        <f t="shared" si="3"/>
        <v>0</v>
      </c>
      <c r="CI33">
        <f t="shared" si="3"/>
        <v>0</v>
      </c>
      <c r="CJ33">
        <f t="shared" si="3"/>
        <v>0</v>
      </c>
      <c r="CK33">
        <f t="shared" si="3"/>
        <v>0</v>
      </c>
      <c r="CL33">
        <f t="shared" si="3"/>
        <v>0</v>
      </c>
      <c r="CM33">
        <f t="shared" si="3"/>
        <v>0</v>
      </c>
      <c r="CN33">
        <f t="shared" si="3"/>
        <v>0</v>
      </c>
      <c r="CO33">
        <f t="shared" si="3"/>
        <v>0</v>
      </c>
      <c r="CP33">
        <f t="shared" si="3"/>
        <v>0</v>
      </c>
      <c r="CQ33">
        <f t="shared" si="3"/>
        <v>0</v>
      </c>
      <c r="CR33">
        <f t="shared" si="3"/>
        <v>0</v>
      </c>
      <c r="CS33">
        <f t="shared" si="3"/>
        <v>0</v>
      </c>
      <c r="CT33">
        <f t="shared" si="3"/>
        <v>0</v>
      </c>
    </row>
    <row r="36" spans="1:111" s="4" customFormat="1" ht="20.399999999999999" thickBot="1" x14ac:dyDescent="0.45">
      <c r="A36" s="4" t="s">
        <v>196</v>
      </c>
    </row>
    <row r="37" spans="1:111" s="11" customFormat="1" ht="15" thickTop="1" x14ac:dyDescent="0.3">
      <c r="A37"/>
      <c r="B37"/>
      <c r="C37"/>
      <c r="D37"/>
      <c r="E37"/>
      <c r="H37" s="11">
        <f>H3</f>
        <v>2010</v>
      </c>
      <c r="I37" s="11">
        <f>H37-1</f>
        <v>2009</v>
      </c>
      <c r="J37" s="11">
        <f t="shared" ref="J37" si="4">I37-1</f>
        <v>2008</v>
      </c>
      <c r="K37" s="11">
        <f t="shared" ref="K37" si="5">J37-1</f>
        <v>2007</v>
      </c>
      <c r="L37" s="11">
        <f t="shared" ref="L37" si="6">K37-1</f>
        <v>2006</v>
      </c>
      <c r="M37" s="11">
        <f t="shared" ref="M37" si="7">L37-1</f>
        <v>2005</v>
      </c>
      <c r="N37" s="11">
        <f t="shared" ref="N37" si="8">M37-1</f>
        <v>2004</v>
      </c>
      <c r="O37" s="11">
        <f t="shared" ref="O37" si="9">N37-1</f>
        <v>2003</v>
      </c>
      <c r="P37" s="11">
        <f t="shared" ref="P37" si="10">O37-1</f>
        <v>2002</v>
      </c>
      <c r="Q37" s="11">
        <f t="shared" ref="Q37" si="11">P37-1</f>
        <v>2001</v>
      </c>
      <c r="R37" s="11">
        <f t="shared" ref="R37" si="12">Q37-1</f>
        <v>2000</v>
      </c>
      <c r="S37" s="11">
        <f t="shared" ref="S37" si="13">R37-1</f>
        <v>1999</v>
      </c>
      <c r="T37" s="11">
        <f t="shared" ref="T37" si="14">S37-1</f>
        <v>1998</v>
      </c>
      <c r="U37" s="11">
        <f t="shared" ref="U37" si="15">T37-1</f>
        <v>1997</v>
      </c>
      <c r="V37" s="11">
        <f t="shared" ref="V37" si="16">U37-1</f>
        <v>1996</v>
      </c>
      <c r="W37" s="11">
        <f t="shared" ref="W37" si="17">V37-1</f>
        <v>1995</v>
      </c>
      <c r="X37" s="11">
        <f t="shared" ref="X37" si="18">W37-1</f>
        <v>1994</v>
      </c>
      <c r="Y37" s="11">
        <f t="shared" ref="Y37" si="19">X37-1</f>
        <v>1993</v>
      </c>
      <c r="Z37" s="11">
        <f t="shared" ref="Z37" si="20">Y37-1</f>
        <v>1992</v>
      </c>
      <c r="AA37" s="11">
        <f t="shared" ref="AA37" si="21">Z37-1</f>
        <v>1991</v>
      </c>
      <c r="AB37" s="11">
        <f t="shared" ref="AB37" si="22">AA37-1</f>
        <v>1990</v>
      </c>
      <c r="AC37" s="11">
        <f t="shared" ref="AC37" si="23">AB37-1</f>
        <v>1989</v>
      </c>
      <c r="AD37" s="11">
        <f t="shared" ref="AD37" si="24">AC37-1</f>
        <v>1988</v>
      </c>
      <c r="AE37" s="11">
        <f t="shared" ref="AE37" si="25">AD37-1</f>
        <v>1987</v>
      </c>
      <c r="AF37" s="11">
        <f t="shared" ref="AF37" si="26">AE37-1</f>
        <v>1986</v>
      </c>
      <c r="AG37" s="11">
        <f t="shared" ref="AG37" si="27">AF37-1</f>
        <v>1985</v>
      </c>
      <c r="AH37" s="11">
        <f t="shared" ref="AH37" si="28">AG37-1</f>
        <v>1984</v>
      </c>
      <c r="AI37" s="11">
        <f t="shared" ref="AI37" si="29">AH37-1</f>
        <v>1983</v>
      </c>
      <c r="AJ37" s="11">
        <f t="shared" ref="AJ37" si="30">AI37-1</f>
        <v>1982</v>
      </c>
      <c r="AK37" s="11">
        <f t="shared" ref="AK37" si="31">AJ37-1</f>
        <v>1981</v>
      </c>
      <c r="AL37" s="11">
        <f t="shared" ref="AL37" si="32">AK37-1</f>
        <v>1980</v>
      </c>
      <c r="AM37" s="11">
        <f t="shared" ref="AM37" si="33">AL37-1</f>
        <v>1979</v>
      </c>
      <c r="AN37" s="11">
        <f t="shared" ref="AN37" si="34">AM37-1</f>
        <v>1978</v>
      </c>
      <c r="AO37" s="11">
        <f t="shared" ref="AO37" si="35">AN37-1</f>
        <v>1977</v>
      </c>
      <c r="AP37" s="11">
        <f t="shared" ref="AP37" si="36">AO37-1</f>
        <v>1976</v>
      </c>
      <c r="AQ37" s="11">
        <f t="shared" ref="AQ37" si="37">AP37-1</f>
        <v>1975</v>
      </c>
      <c r="AR37" s="11">
        <f t="shared" ref="AR37" si="38">AQ37-1</f>
        <v>1974</v>
      </c>
      <c r="AS37" s="11">
        <f t="shared" ref="AS37" si="39">AR37-1</f>
        <v>1973</v>
      </c>
      <c r="AT37" s="11">
        <f t="shared" ref="AT37" si="40">AS37-1</f>
        <v>1972</v>
      </c>
      <c r="AU37" s="11">
        <f t="shared" ref="AU37" si="41">AT37-1</f>
        <v>1971</v>
      </c>
      <c r="AV37" s="11">
        <f t="shared" ref="AV37" si="42">AU37-1</f>
        <v>1970</v>
      </c>
      <c r="AW37" s="11">
        <f t="shared" ref="AW37" si="43">AV37-1</f>
        <v>1969</v>
      </c>
      <c r="AX37" s="11">
        <f t="shared" ref="AX37" si="44">AW37-1</f>
        <v>1968</v>
      </c>
      <c r="AY37" s="11">
        <f t="shared" ref="AY37" si="45">AX37-1</f>
        <v>1967</v>
      </c>
      <c r="AZ37" s="11">
        <f t="shared" ref="AZ37" si="46">AY37-1</f>
        <v>1966</v>
      </c>
      <c r="BA37" s="11">
        <f t="shared" ref="BA37" si="47">AZ37-1</f>
        <v>1965</v>
      </c>
      <c r="BB37" s="11">
        <f t="shared" ref="BB37" si="48">BA37-1</f>
        <v>1964</v>
      </c>
      <c r="BC37" s="11">
        <f t="shared" ref="BC37" si="49">BB37-1</f>
        <v>1963</v>
      </c>
      <c r="BD37" s="11">
        <f t="shared" ref="BD37" si="50">BC37-1</f>
        <v>1962</v>
      </c>
      <c r="BE37" s="11">
        <f t="shared" ref="BE37" si="51">BD37-1</f>
        <v>1961</v>
      </c>
      <c r="BF37" s="11">
        <f t="shared" ref="BF37" si="52">BE37-1</f>
        <v>1960</v>
      </c>
      <c r="BG37" s="11">
        <f t="shared" ref="BG37" si="53">BF37-1</f>
        <v>1959</v>
      </c>
      <c r="BH37" s="11">
        <f t="shared" ref="BH37" si="54">BG37-1</f>
        <v>1958</v>
      </c>
      <c r="BI37" s="11">
        <f t="shared" ref="BI37" si="55">BH37-1</f>
        <v>1957</v>
      </c>
      <c r="BJ37" s="11">
        <f t="shared" ref="BJ37" si="56">BI37-1</f>
        <v>1956</v>
      </c>
      <c r="BK37" s="11">
        <f t="shared" ref="BK37" si="57">BJ37-1</f>
        <v>1955</v>
      </c>
      <c r="BL37" s="11">
        <f t="shared" ref="BL37" si="58">BK37-1</f>
        <v>1954</v>
      </c>
      <c r="BM37" s="11">
        <f t="shared" ref="BM37" si="59">BL37-1</f>
        <v>1953</v>
      </c>
      <c r="BN37" s="11">
        <f t="shared" ref="BN37" si="60">BM37-1</f>
        <v>1952</v>
      </c>
      <c r="BO37" s="11">
        <f t="shared" ref="BO37" si="61">BN37-1</f>
        <v>1951</v>
      </c>
      <c r="BP37" s="11">
        <f t="shared" ref="BP37" si="62">BO37-1</f>
        <v>1950</v>
      </c>
      <c r="BQ37" s="11">
        <f t="shared" ref="BQ37" si="63">BP37-1</f>
        <v>1949</v>
      </c>
      <c r="BR37" s="11">
        <f t="shared" ref="BR37" si="64">BQ37-1</f>
        <v>1948</v>
      </c>
      <c r="BS37" s="11">
        <f t="shared" ref="BS37" si="65">BR37-1</f>
        <v>1947</v>
      </c>
      <c r="BT37" s="11">
        <f t="shared" ref="BT37" si="66">BS37-1</f>
        <v>1946</v>
      </c>
      <c r="BU37" s="11">
        <f t="shared" ref="BU37" si="67">BT37-1</f>
        <v>1945</v>
      </c>
      <c r="BV37" s="11">
        <f t="shared" ref="BV37" si="68">BU37-1</f>
        <v>1944</v>
      </c>
      <c r="BW37" s="11">
        <f t="shared" ref="BW37" si="69">BV37-1</f>
        <v>1943</v>
      </c>
      <c r="BX37" s="11">
        <f t="shared" ref="BX37" si="70">BW37-1</f>
        <v>1942</v>
      </c>
      <c r="BY37" s="11">
        <f t="shared" ref="BY37" si="71">BX37-1</f>
        <v>1941</v>
      </c>
      <c r="BZ37" s="11">
        <f t="shared" ref="BZ37" si="72">BY37-1</f>
        <v>1940</v>
      </c>
      <c r="CA37" s="11">
        <f t="shared" ref="CA37" si="73">BZ37-1</f>
        <v>1939</v>
      </c>
      <c r="CB37" s="11">
        <f t="shared" ref="CB37" si="74">CA37-1</f>
        <v>1938</v>
      </c>
      <c r="CC37" s="11">
        <f t="shared" ref="CC37" si="75">CB37-1</f>
        <v>1937</v>
      </c>
      <c r="CD37" s="11">
        <f t="shared" ref="CD37" si="76">CC37-1</f>
        <v>1936</v>
      </c>
      <c r="CE37" s="11">
        <f t="shared" ref="CE37" si="77">CD37-1</f>
        <v>1935</v>
      </c>
      <c r="CF37" s="11">
        <f t="shared" ref="CF37" si="78">CE37-1</f>
        <v>1934</v>
      </c>
      <c r="CG37" s="11">
        <f t="shared" ref="CG37" si="79">CF37-1</f>
        <v>1933</v>
      </c>
      <c r="CH37" s="11">
        <f t="shared" ref="CH37" si="80">CG37-1</f>
        <v>1932</v>
      </c>
      <c r="CI37" s="11">
        <f t="shared" ref="CI37" si="81">CH37-1</f>
        <v>1931</v>
      </c>
      <c r="CJ37" s="11">
        <f t="shared" ref="CJ37" si="82">CI37-1</f>
        <v>1930</v>
      </c>
      <c r="CK37" s="11">
        <f t="shared" ref="CK37" si="83">CJ37-1</f>
        <v>1929</v>
      </c>
      <c r="CL37" s="11">
        <f t="shared" ref="CL37" si="84">CK37-1</f>
        <v>1928</v>
      </c>
      <c r="CM37" s="11">
        <f t="shared" ref="CM37" si="85">CL37-1</f>
        <v>1927</v>
      </c>
      <c r="CN37" s="11">
        <f t="shared" ref="CN37" si="86">CM37-1</f>
        <v>1926</v>
      </c>
      <c r="CO37" s="11">
        <f t="shared" ref="CO37" si="87">CN37-1</f>
        <v>1925</v>
      </c>
      <c r="CP37" s="11">
        <f t="shared" ref="CP37" si="88">CO37-1</f>
        <v>1924</v>
      </c>
      <c r="CQ37" s="11">
        <f t="shared" ref="CQ37" si="89">CP37-1</f>
        <v>1923</v>
      </c>
      <c r="CR37" s="11">
        <f t="shared" ref="CR37" si="90">CQ37-1</f>
        <v>1922</v>
      </c>
      <c r="CS37" s="11">
        <f t="shared" ref="CS37" si="91">CR37-1</f>
        <v>1921</v>
      </c>
      <c r="CT37" s="11">
        <f t="shared" ref="CT37" si="92">CS37-1</f>
        <v>1920</v>
      </c>
      <c r="CU37" s="11">
        <f t="shared" ref="CU37" si="93">CT37-1</f>
        <v>1919</v>
      </c>
      <c r="CV37" s="11">
        <f t="shared" ref="CV37" si="94">CU37-1</f>
        <v>1918</v>
      </c>
      <c r="CW37" s="11">
        <f t="shared" ref="CW37" si="95">CV37-1</f>
        <v>1917</v>
      </c>
      <c r="CX37" s="11">
        <f t="shared" ref="CX37" si="96">CW37-1</f>
        <v>1916</v>
      </c>
      <c r="CY37" s="11">
        <f t="shared" ref="CY37" si="97">CX37-1</f>
        <v>1915</v>
      </c>
      <c r="CZ37" s="11">
        <f t="shared" ref="CZ37" si="98">CY37-1</f>
        <v>1914</v>
      </c>
      <c r="DA37" s="11">
        <f t="shared" ref="DA37" si="99">CZ37-1</f>
        <v>1913</v>
      </c>
      <c r="DB37" s="11">
        <f t="shared" ref="DB37" si="100">DA37-1</f>
        <v>1912</v>
      </c>
      <c r="DC37" s="11">
        <f t="shared" ref="DC37" si="101">DB37-1</f>
        <v>1911</v>
      </c>
      <c r="DD37" s="11">
        <f t="shared" ref="DD37" si="102">DC37-1</f>
        <v>1910</v>
      </c>
      <c r="DE37" s="11">
        <f t="shared" ref="DE37" si="103">DD37-1</f>
        <v>1909</v>
      </c>
      <c r="DF37" s="11">
        <f t="shared" ref="DF37" si="104">DE37-1</f>
        <v>1908</v>
      </c>
      <c r="DG37" s="11">
        <f t="shared" ref="DG37" si="105">DF37-1</f>
        <v>1907</v>
      </c>
    </row>
    <row r="38" spans="1:111" x14ac:dyDescent="0.3">
      <c r="C38" t="s">
        <v>0</v>
      </c>
      <c r="D38" t="s">
        <v>2</v>
      </c>
      <c r="E38" t="s">
        <v>3</v>
      </c>
      <c r="F38" t="s">
        <v>4</v>
      </c>
    </row>
    <row r="39" spans="1:111" x14ac:dyDescent="0.3">
      <c r="C39" t="s">
        <v>27</v>
      </c>
      <c r="D39">
        <v>0</v>
      </c>
      <c r="E39">
        <v>33</v>
      </c>
      <c r="F39" t="s">
        <v>6</v>
      </c>
      <c r="G39" s="1">
        <f>SUM(H39:CT39)</f>
        <v>0</v>
      </c>
      <c r="H39">
        <f>SUMIFS(IncrementalChanges2010[2010],IncrementalChanges2010[[Enable]:[Enable]],TRUE,IncrementalChanges2010[[Voltage]:[Voltage]],CONCATENATE("&gt;",'Age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I39">
        <f>SUMIFS(IncrementalChanges2010[2009],IncrementalChanges2010[[Enable]:[Enable]],TRUE,IncrementalChanges2010[[Voltage]:[Voltage]],CONCATENATE("&gt;",'Age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J39">
        <f>SUMIFS(IncrementalChanges2010[2008],IncrementalChanges2010[[Enable]:[Enable]],TRUE,IncrementalChanges2010[[Voltage]:[Voltage]],CONCATENATE("&gt;",'Age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K39">
        <f>SUMIFS(IncrementalChanges2010[2007],IncrementalChanges2010[[Enable]:[Enable]],TRUE,IncrementalChanges2010[[Voltage]:[Voltage]],CONCATENATE("&gt;",'Age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L39">
        <f>SUMIFS(IncrementalChanges2010[2006],IncrementalChanges2010[[Enable]:[Enable]],TRUE,IncrementalChanges2010[[Voltage]:[Voltage]],CONCATENATE("&gt;",'Age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M39">
        <f>SUMIFS(IncrementalChanges2010[2005],IncrementalChanges2010[[Enable]:[Enable]],TRUE,IncrementalChanges2010[[Voltage]:[Voltage]],CONCATENATE("&gt;",'Age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N39">
        <f>SUMIFS(IncrementalChanges2010[2004],IncrementalChanges2010[[Enable]:[Enable]],TRUE,IncrementalChanges2010[[Voltage]:[Voltage]],CONCATENATE("&gt;",'Age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O39">
        <f>SUMIFS(IncrementalChanges2010[2003],IncrementalChanges2010[[Enable]:[Enable]],TRUE,IncrementalChanges2010[[Voltage]:[Voltage]],CONCATENATE("&gt;",'Age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P39">
        <f>SUMIFS(IncrementalChanges2010[2002],IncrementalChanges2010[[Enable]:[Enable]],TRUE,IncrementalChanges2010[[Voltage]:[Voltage]],CONCATENATE("&gt;",'Age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Q39">
        <f>SUMIFS(IncrementalChanges2010[2001],IncrementalChanges2010[[Enable]:[Enable]],TRUE,IncrementalChanges2010[[Voltage]:[Voltage]],CONCATENATE("&gt;",'Age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R39">
        <f>SUMIFS(IncrementalChanges2010[2000],IncrementalChanges2010[[Enable]:[Enable]],TRUE,IncrementalChanges2010[[Voltage]:[Voltage]],CONCATENATE("&gt;",'Age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S39">
        <f>SUMIFS(IncrementalChanges2010[1999],IncrementalChanges2010[[Enable]:[Enable]],TRUE,IncrementalChanges2010[[Voltage]:[Voltage]],CONCATENATE("&gt;",'Age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T39">
        <f>SUMIFS(IncrementalChanges2010[1998],IncrementalChanges2010[[Enable]:[Enable]],TRUE,IncrementalChanges2010[[Voltage]:[Voltage]],CONCATENATE("&gt;",'Age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U39">
        <f>SUMIFS(IncrementalChanges2010[1997],IncrementalChanges2010[[Enable]:[Enable]],TRUE,IncrementalChanges2010[[Voltage]:[Voltage]],CONCATENATE("&gt;",'Age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V39">
        <f>SUMIFS(IncrementalChanges2010[1996],IncrementalChanges2010[[Enable]:[Enable]],TRUE,IncrementalChanges2010[[Voltage]:[Voltage]],CONCATENATE("&gt;",'Age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W39">
        <f>SUMIFS(IncrementalChanges2010[1995],IncrementalChanges2010[[Enable]:[Enable]],TRUE,IncrementalChanges2010[[Voltage]:[Voltage]],CONCATENATE("&gt;",'Age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X39">
        <f>SUMIFS(IncrementalChanges2010[1994],IncrementalChanges2010[[Enable]:[Enable]],TRUE,IncrementalChanges2010[[Voltage]:[Voltage]],CONCATENATE("&gt;",'Age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Y39">
        <f>SUMIFS(IncrementalChanges2010[1993],IncrementalChanges2010[[Enable]:[Enable]],TRUE,IncrementalChanges2010[[Voltage]:[Voltage]],CONCATENATE("&gt;",'Age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Z39">
        <f>SUMIFS(IncrementalChanges2010[1992],IncrementalChanges2010[[Enable]:[Enable]],TRUE,IncrementalChanges2010[[Voltage]:[Voltage]],CONCATENATE("&gt;",'Age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A39">
        <f>SUMIFS(IncrementalChanges2010[1991],IncrementalChanges2010[[Enable]:[Enable]],TRUE,IncrementalChanges2010[[Voltage]:[Voltage]],CONCATENATE("&gt;",'Age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B39">
        <f>SUMIFS(IncrementalChanges2010[1990],IncrementalChanges2010[[Enable]:[Enable]],TRUE,IncrementalChanges2010[[Voltage]:[Voltage]],CONCATENATE("&gt;",'Age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C39">
        <f>SUMIFS(IncrementalChanges2010[1989],IncrementalChanges2010[[Enable]:[Enable]],TRUE,IncrementalChanges2010[[Voltage]:[Voltage]],CONCATENATE("&gt;",'Age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D39">
        <f>SUMIFS(IncrementalChanges2010[1988],IncrementalChanges2010[[Enable]:[Enable]],TRUE,IncrementalChanges2010[[Voltage]:[Voltage]],CONCATENATE("&gt;",'Age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E39">
        <f>SUMIFS(IncrementalChanges2010[1987],IncrementalChanges2010[[Enable]:[Enable]],TRUE,IncrementalChanges2010[[Voltage]:[Voltage]],CONCATENATE("&gt;",'Age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F39">
        <f>SUMIFS(IncrementalChanges2010[1986],IncrementalChanges2010[[Enable]:[Enable]],TRUE,IncrementalChanges2010[[Voltage]:[Voltage]],CONCATENATE("&gt;",'Age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G39">
        <f>SUMIFS(IncrementalChanges2010[1985],IncrementalChanges2010[[Enable]:[Enable]],TRUE,IncrementalChanges2010[[Voltage]:[Voltage]],CONCATENATE("&gt;",'Age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H39">
        <f>SUMIFS(IncrementalChanges2010[1984],IncrementalChanges2010[[Enable]:[Enable]],TRUE,IncrementalChanges2010[[Voltage]:[Voltage]],CONCATENATE("&gt;",'Age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I39">
        <f>SUMIFS(IncrementalChanges2010[1983],IncrementalChanges2010[[Enable]:[Enable]],TRUE,IncrementalChanges2010[[Voltage]:[Voltage]],CONCATENATE("&gt;",'Age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J39">
        <f>SUMIFS(IncrementalChanges2010[1982],IncrementalChanges2010[[Enable]:[Enable]],TRUE,IncrementalChanges2010[[Voltage]:[Voltage]],CONCATENATE("&gt;",'Age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K39">
        <f>SUMIFS(IncrementalChanges2010[1981],IncrementalChanges2010[[Enable]:[Enable]],TRUE,IncrementalChanges2010[[Voltage]:[Voltage]],CONCATENATE("&gt;",'Age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L39">
        <f>SUMIFS(IncrementalChanges2010[1980],IncrementalChanges2010[[Enable]:[Enable]],TRUE,IncrementalChanges2010[[Voltage]:[Voltage]],CONCATENATE("&gt;",'Age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M39">
        <f>SUMIFS(IncrementalChanges2010[1979],IncrementalChanges2010[[Enable]:[Enable]],TRUE,IncrementalChanges2010[[Voltage]:[Voltage]],CONCATENATE("&gt;",'Age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N39">
        <f>SUMIFS(IncrementalChanges2010[1978],IncrementalChanges2010[[Enable]:[Enable]],TRUE,IncrementalChanges2010[[Voltage]:[Voltage]],CONCATENATE("&gt;",'Age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O39">
        <f>SUMIFS(IncrementalChanges2010[1977],IncrementalChanges2010[[Enable]:[Enable]],TRUE,IncrementalChanges2010[[Voltage]:[Voltage]],CONCATENATE("&gt;",'Age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P39">
        <f>SUMIFS(IncrementalChanges2010[1976],IncrementalChanges2010[[Enable]:[Enable]],TRUE,IncrementalChanges2010[[Voltage]:[Voltage]],CONCATENATE("&gt;",'Age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Q39">
        <f>SUMIFS(IncrementalChanges2010[1975],IncrementalChanges2010[[Enable]:[Enable]],TRUE,IncrementalChanges2010[[Voltage]:[Voltage]],CONCATENATE("&gt;",'Age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R39">
        <f>SUMIFS(IncrementalChanges2010[1974],IncrementalChanges2010[[Enable]:[Enable]],TRUE,IncrementalChanges2010[[Voltage]:[Voltage]],CONCATENATE("&gt;",'Age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S39">
        <f>SUMIFS(IncrementalChanges2010[1973],IncrementalChanges2010[[Enable]:[Enable]],TRUE,IncrementalChanges2010[[Voltage]:[Voltage]],CONCATENATE("&gt;",'Age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T39">
        <f>SUMIFS(IncrementalChanges2010[1972],IncrementalChanges2010[[Enable]:[Enable]],TRUE,IncrementalChanges2010[[Voltage]:[Voltage]],CONCATENATE("&gt;",'Age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U39">
        <f>SUMIFS(IncrementalChanges2010[1971],IncrementalChanges2010[[Enable]:[Enable]],TRUE,IncrementalChanges2010[[Voltage]:[Voltage]],CONCATENATE("&gt;",'Age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V39">
        <f>SUMIFS(IncrementalChanges2010[1970],IncrementalChanges2010[[Enable]:[Enable]],TRUE,IncrementalChanges2010[[Voltage]:[Voltage]],CONCATENATE("&gt;",'Age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W39">
        <f>SUMIFS(IncrementalChanges2010[1969],IncrementalChanges2010[[Enable]:[Enable]],TRUE,IncrementalChanges2010[[Voltage]:[Voltage]],CONCATENATE("&gt;",'Age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X39">
        <f>SUMIFS(IncrementalChanges2010[1968],IncrementalChanges2010[[Enable]:[Enable]],TRUE,IncrementalChanges2010[[Voltage]:[Voltage]],CONCATENATE("&gt;",'Age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Y39">
        <f>SUMIFS(IncrementalChanges2010[1967],IncrementalChanges2010[[Enable]:[Enable]],TRUE,IncrementalChanges2010[[Voltage]:[Voltage]],CONCATENATE("&gt;",'Age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Z39">
        <f>SUMIFS(IncrementalChanges2010[1966],IncrementalChanges2010[[Enable]:[Enable]],TRUE,IncrementalChanges2010[[Voltage]:[Voltage]],CONCATENATE("&gt;",'Age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A39">
        <f>SUMIFS(IncrementalChanges2010[1965],IncrementalChanges2010[[Enable]:[Enable]],TRUE,IncrementalChanges2010[[Voltage]:[Voltage]],CONCATENATE("&gt;",'Age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B39">
        <f>SUMIFS(IncrementalChanges2010[1964],IncrementalChanges2010[[Enable]:[Enable]],TRUE,IncrementalChanges2010[[Voltage]:[Voltage]],CONCATENATE("&gt;",'Age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C39">
        <f>SUMIFS(IncrementalChanges2010[1963],IncrementalChanges2010[[Enable]:[Enable]],TRUE,IncrementalChanges2010[[Voltage]:[Voltage]],CONCATENATE("&gt;",'Age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D39">
        <f>SUMIFS(IncrementalChanges2010[1962],IncrementalChanges2010[[Enable]:[Enable]],TRUE,IncrementalChanges2010[[Voltage]:[Voltage]],CONCATENATE("&gt;",'Age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E39">
        <f>SUMIFS(IncrementalChanges2010[1961],IncrementalChanges2010[[Enable]:[Enable]],TRUE,IncrementalChanges2010[[Voltage]:[Voltage]],CONCATENATE("&gt;",'Age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F39">
        <f>SUMIFS(IncrementalChanges2010[1960],IncrementalChanges2010[[Enable]:[Enable]],TRUE,IncrementalChanges2010[[Voltage]:[Voltage]],CONCATENATE("&gt;",'Age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G39">
        <f>SUMIFS(IncrementalChanges2010[1959],IncrementalChanges2010[[Enable]:[Enable]],TRUE,IncrementalChanges2010[[Voltage]:[Voltage]],CONCATENATE("&gt;",'Age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H39">
        <f>SUMIFS(IncrementalChanges2010[1958],IncrementalChanges2010[[Enable]:[Enable]],TRUE,IncrementalChanges2010[[Voltage]:[Voltage]],CONCATENATE("&gt;",'Age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I39">
        <f>SUMIFS(IncrementalChanges2010[1957],IncrementalChanges2010[[Enable]:[Enable]],TRUE,IncrementalChanges2010[[Voltage]:[Voltage]],CONCATENATE("&gt;",'Age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J39">
        <f>SUMIFS(IncrementalChanges2010[1956],IncrementalChanges2010[[Enable]:[Enable]],TRUE,IncrementalChanges2010[[Voltage]:[Voltage]],CONCATENATE("&gt;",'Age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K39">
        <f>SUMIFS(IncrementalChanges2010[1955],IncrementalChanges2010[[Enable]:[Enable]],TRUE,IncrementalChanges2010[[Voltage]:[Voltage]],CONCATENATE("&gt;",'Age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L39">
        <f>SUMIFS(IncrementalChanges2010[1954],IncrementalChanges2010[[Enable]:[Enable]],TRUE,IncrementalChanges2010[[Voltage]:[Voltage]],CONCATENATE("&gt;",'Age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M39">
        <f>SUMIFS(IncrementalChanges2010[1953],IncrementalChanges2010[[Enable]:[Enable]],TRUE,IncrementalChanges2010[[Voltage]:[Voltage]],CONCATENATE("&gt;",'Age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N39">
        <f>SUMIFS(IncrementalChanges2010[1952],IncrementalChanges2010[[Enable]:[Enable]],TRUE,IncrementalChanges2010[[Voltage]:[Voltage]],CONCATENATE("&gt;",'Age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O39">
        <f>SUMIFS(IncrementalChanges2010[1951],IncrementalChanges2010[[Enable]:[Enable]],TRUE,IncrementalChanges2010[[Voltage]:[Voltage]],CONCATENATE("&gt;",'Age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P39">
        <f>SUMIFS(IncrementalChanges2010[1950],IncrementalChanges2010[[Enable]:[Enable]],TRUE,IncrementalChanges2010[[Voltage]:[Voltage]],CONCATENATE("&gt;",'Age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Q39">
        <f>SUMIFS(IncrementalChanges2010[1949],IncrementalChanges2010[[Enable]:[Enable]],TRUE,IncrementalChanges2010[[Voltage]:[Voltage]],CONCATENATE("&gt;",'Age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R39">
        <f>SUMIFS(IncrementalChanges2010[1948],IncrementalChanges2010[[Enable]:[Enable]],TRUE,IncrementalChanges2010[[Voltage]:[Voltage]],CONCATENATE("&gt;",'Age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S39">
        <f>SUMIFS(IncrementalChanges2010[1947],IncrementalChanges2010[[Enable]:[Enable]],TRUE,IncrementalChanges2010[[Voltage]:[Voltage]],CONCATENATE("&gt;",'Age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T39">
        <f>SUMIFS(IncrementalChanges2010[1946],IncrementalChanges2010[[Enable]:[Enable]],TRUE,IncrementalChanges2010[[Voltage]:[Voltage]],CONCATENATE("&gt;",'Age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U39">
        <f>SUMIFS(IncrementalChanges2010[1945],IncrementalChanges2010[[Enable]:[Enable]],TRUE,IncrementalChanges2010[[Voltage]:[Voltage]],CONCATENATE("&gt;",'Age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V39">
        <f>SUMIFS(IncrementalChanges2010[1944],IncrementalChanges2010[[Enable]:[Enable]],TRUE,IncrementalChanges2010[[Voltage]:[Voltage]],CONCATENATE("&gt;",'Age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W39">
        <f>SUMIFS(IncrementalChanges2010[1943],IncrementalChanges2010[[Enable]:[Enable]],TRUE,IncrementalChanges2010[[Voltage]:[Voltage]],CONCATENATE("&gt;",'Age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X39">
        <f>SUMIFS(IncrementalChanges2010[1942],IncrementalChanges2010[[Enable]:[Enable]],TRUE,IncrementalChanges2010[[Voltage]:[Voltage]],CONCATENATE("&gt;",'Age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Y39">
        <f>SUMIFS(IncrementalChanges2010[1941],IncrementalChanges2010[[Enable]:[Enable]],TRUE,IncrementalChanges2010[[Voltage]:[Voltage]],CONCATENATE("&gt;",'Age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Z39">
        <f>SUMIFS(IncrementalChanges2010[1940],IncrementalChanges2010[[Enable]:[Enable]],TRUE,IncrementalChanges2010[[Voltage]:[Voltage]],CONCATENATE("&gt;",'Age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A39">
        <f>SUMIFS(IncrementalChanges2010[1939],IncrementalChanges2010[[Enable]:[Enable]],TRUE,IncrementalChanges2010[[Voltage]:[Voltage]],CONCATENATE("&gt;",'Age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B39">
        <f>SUMIFS(IncrementalChanges2010[1938],IncrementalChanges2010[[Enable]:[Enable]],TRUE,IncrementalChanges2010[[Voltage]:[Voltage]],CONCATENATE("&gt;",'Age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C39">
        <f>SUMIFS(IncrementalChanges2010[1937],IncrementalChanges2010[[Enable]:[Enable]],TRUE,IncrementalChanges2010[[Voltage]:[Voltage]],CONCATENATE("&gt;",'Age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D39">
        <f>SUMIFS(IncrementalChanges2010[1936],IncrementalChanges2010[[Enable]:[Enable]],TRUE,IncrementalChanges2010[[Voltage]:[Voltage]],CONCATENATE("&gt;",'Age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E39">
        <f>SUMIFS(IncrementalChanges2010[1935],IncrementalChanges2010[[Enable]:[Enable]],TRUE,IncrementalChanges2010[[Voltage]:[Voltage]],CONCATENATE("&gt;",'Age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F39">
        <f>SUMIFS(IncrementalChanges2010[1934],IncrementalChanges2010[[Enable]:[Enable]],TRUE,IncrementalChanges2010[[Voltage]:[Voltage]],CONCATENATE("&gt;",'Age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G39">
        <f>SUMIFS(IncrementalChanges2010[1933],IncrementalChanges2010[[Enable]:[Enable]],TRUE,IncrementalChanges2010[[Voltage]:[Voltage]],CONCATENATE("&gt;",'Age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H39">
        <f>SUMIFS(IncrementalChanges2010[1932],IncrementalChanges2010[[Enable]:[Enable]],TRUE,IncrementalChanges2010[[Voltage]:[Voltage]],CONCATENATE("&gt;",'Age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I39">
        <f>SUMIFS(IncrementalChanges2010[1931],IncrementalChanges2010[[Enable]:[Enable]],TRUE,IncrementalChanges2010[[Voltage]:[Voltage]],CONCATENATE("&gt;",'Age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J39">
        <f>SUMIFS(IncrementalChanges2010[1930],IncrementalChanges2010[[Enable]:[Enable]],TRUE,IncrementalChanges2010[[Voltage]:[Voltage]],CONCATENATE("&gt;",'Age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K39">
        <f>SUMIFS(IncrementalChanges2010[1929],IncrementalChanges2010[[Enable]:[Enable]],TRUE,IncrementalChanges2010[[Voltage]:[Voltage]],CONCATENATE("&gt;",'Age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L39">
        <f>SUMIFS(IncrementalChanges2010[1928],IncrementalChanges2010[[Enable]:[Enable]],TRUE,IncrementalChanges2010[[Voltage]:[Voltage]],CONCATENATE("&gt;",'Age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M39">
        <f>SUMIFS(IncrementalChanges2010[1927],IncrementalChanges2010[[Enable]:[Enable]],TRUE,IncrementalChanges2010[[Voltage]:[Voltage]],CONCATENATE("&gt;",'Age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N39">
        <f>SUMIFS(IncrementalChanges2010[1926],IncrementalChanges2010[[Enable]:[Enable]],TRUE,IncrementalChanges2010[[Voltage]:[Voltage]],CONCATENATE("&gt;",'Age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O39">
        <f>SUMIFS(IncrementalChanges2010[1925],IncrementalChanges2010[[Enable]:[Enable]],TRUE,IncrementalChanges2010[[Voltage]:[Voltage]],CONCATENATE("&gt;",'Age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P39">
        <f>SUMIFS(IncrementalChanges2010[1924],IncrementalChanges2010[[Enable]:[Enable]],TRUE,IncrementalChanges2010[[Voltage]:[Voltage]],CONCATENATE("&gt;",'Age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Q39">
        <f>SUMIFS(IncrementalChanges2010[1923],IncrementalChanges2010[[Enable]:[Enable]],TRUE,IncrementalChanges2010[[Voltage]:[Voltage]],CONCATENATE("&gt;",'Age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R39">
        <f>SUMIFS(IncrementalChanges2010[1922],IncrementalChanges2010[[Enable]:[Enable]],TRUE,IncrementalChanges2010[[Voltage]:[Voltage]],CONCATENATE("&gt;",'Age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S39">
        <f>SUMIFS(IncrementalChanges2010[1921],IncrementalChanges2010[[Enable]:[Enable]],TRUE,IncrementalChanges2010[[Voltage]:[Voltage]],CONCATENATE("&gt;",'Age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T39">
        <f>SUMIFS(IncrementalChanges2010[1920],IncrementalChanges2010[[Enable]:[Enable]],TRUE,IncrementalChanges2010[[Voltage]:[Voltage]],CONCATENATE("&gt;",'Age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</row>
    <row r="40" spans="1:111" x14ac:dyDescent="0.3">
      <c r="C40" t="s">
        <v>28</v>
      </c>
      <c r="D40">
        <v>34</v>
      </c>
      <c r="E40">
        <v>66</v>
      </c>
      <c r="F40" t="s">
        <v>6</v>
      </c>
      <c r="G40" s="1">
        <f t="shared" ref="G40:G66" si="106">SUM(H40:CT40)</f>
        <v>0</v>
      </c>
      <c r="H40">
        <f>SUMIFS(IncrementalChanges2010[2010],IncrementalChanges2010[[Enable]:[Enable]],TRUE,IncrementalChanges2010[[Voltage]:[Voltage]],CONCATENATE("&gt;",'Age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I40">
        <f>SUMIFS(IncrementalChanges2010[2009],IncrementalChanges2010[[Enable]:[Enable]],TRUE,IncrementalChanges2010[[Voltage]:[Voltage]],CONCATENATE("&gt;",'Age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J40">
        <f>SUMIFS(IncrementalChanges2010[2008],IncrementalChanges2010[[Enable]:[Enable]],TRUE,IncrementalChanges2010[[Voltage]:[Voltage]],CONCATENATE("&gt;",'Age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K40">
        <f>SUMIFS(IncrementalChanges2010[2007],IncrementalChanges2010[[Enable]:[Enable]],TRUE,IncrementalChanges2010[[Voltage]:[Voltage]],CONCATENATE("&gt;",'Age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L40">
        <f>SUMIFS(IncrementalChanges2010[2006],IncrementalChanges2010[[Enable]:[Enable]],TRUE,IncrementalChanges2010[[Voltage]:[Voltage]],CONCATENATE("&gt;",'Age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M40">
        <f>SUMIFS(IncrementalChanges2010[2005],IncrementalChanges2010[[Enable]:[Enable]],TRUE,IncrementalChanges2010[[Voltage]:[Voltage]],CONCATENATE("&gt;",'Age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N40">
        <f>SUMIFS(IncrementalChanges2010[2004],IncrementalChanges2010[[Enable]:[Enable]],TRUE,IncrementalChanges2010[[Voltage]:[Voltage]],CONCATENATE("&gt;",'Age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O40">
        <f>SUMIFS(IncrementalChanges2010[2003],IncrementalChanges2010[[Enable]:[Enable]],TRUE,IncrementalChanges2010[[Voltage]:[Voltage]],CONCATENATE("&gt;",'Age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P40">
        <f>SUMIFS(IncrementalChanges2010[2002],IncrementalChanges2010[[Enable]:[Enable]],TRUE,IncrementalChanges2010[[Voltage]:[Voltage]],CONCATENATE("&gt;",'Age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Q40">
        <f>SUMIFS(IncrementalChanges2010[2001],IncrementalChanges2010[[Enable]:[Enable]],TRUE,IncrementalChanges2010[[Voltage]:[Voltage]],CONCATENATE("&gt;",'Age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R40">
        <f>SUMIFS(IncrementalChanges2010[2000],IncrementalChanges2010[[Enable]:[Enable]],TRUE,IncrementalChanges2010[[Voltage]:[Voltage]],CONCATENATE("&gt;",'Age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S40">
        <f>SUMIFS(IncrementalChanges2010[1999],IncrementalChanges2010[[Enable]:[Enable]],TRUE,IncrementalChanges2010[[Voltage]:[Voltage]],CONCATENATE("&gt;",'Age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T40">
        <f>SUMIFS(IncrementalChanges2010[1998],IncrementalChanges2010[[Enable]:[Enable]],TRUE,IncrementalChanges2010[[Voltage]:[Voltage]],CONCATENATE("&gt;",'Age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U40">
        <f>SUMIFS(IncrementalChanges2010[1997],IncrementalChanges2010[[Enable]:[Enable]],TRUE,IncrementalChanges2010[[Voltage]:[Voltage]],CONCATENATE("&gt;",'Age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V40">
        <f>SUMIFS(IncrementalChanges2010[1996],IncrementalChanges2010[[Enable]:[Enable]],TRUE,IncrementalChanges2010[[Voltage]:[Voltage]],CONCATENATE("&gt;",'Age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W40">
        <f>SUMIFS(IncrementalChanges2010[1995],IncrementalChanges2010[[Enable]:[Enable]],TRUE,IncrementalChanges2010[[Voltage]:[Voltage]],CONCATENATE("&gt;",'Age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X40">
        <f>SUMIFS(IncrementalChanges2010[1994],IncrementalChanges2010[[Enable]:[Enable]],TRUE,IncrementalChanges2010[[Voltage]:[Voltage]],CONCATENATE("&gt;",'Age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Y40">
        <f>SUMIFS(IncrementalChanges2010[1993],IncrementalChanges2010[[Enable]:[Enable]],TRUE,IncrementalChanges2010[[Voltage]:[Voltage]],CONCATENATE("&gt;",'Age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Z40">
        <f>SUMIFS(IncrementalChanges2010[1992],IncrementalChanges2010[[Enable]:[Enable]],TRUE,IncrementalChanges2010[[Voltage]:[Voltage]],CONCATENATE("&gt;",'Age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A40">
        <f>SUMIFS(IncrementalChanges2010[1991],IncrementalChanges2010[[Enable]:[Enable]],TRUE,IncrementalChanges2010[[Voltage]:[Voltage]],CONCATENATE("&gt;",'Age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B40">
        <f>SUMIFS(IncrementalChanges2010[1990],IncrementalChanges2010[[Enable]:[Enable]],TRUE,IncrementalChanges2010[[Voltage]:[Voltage]],CONCATENATE("&gt;",'Age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C40">
        <f>SUMIFS(IncrementalChanges2010[1989],IncrementalChanges2010[[Enable]:[Enable]],TRUE,IncrementalChanges2010[[Voltage]:[Voltage]],CONCATENATE("&gt;",'Age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D40">
        <f>SUMIFS(IncrementalChanges2010[1988],IncrementalChanges2010[[Enable]:[Enable]],TRUE,IncrementalChanges2010[[Voltage]:[Voltage]],CONCATENATE("&gt;",'Age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E40">
        <f>SUMIFS(IncrementalChanges2010[1987],IncrementalChanges2010[[Enable]:[Enable]],TRUE,IncrementalChanges2010[[Voltage]:[Voltage]],CONCATENATE("&gt;",'Age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F40">
        <f>SUMIFS(IncrementalChanges2010[1986],IncrementalChanges2010[[Enable]:[Enable]],TRUE,IncrementalChanges2010[[Voltage]:[Voltage]],CONCATENATE("&gt;",'Age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G40">
        <f>SUMIFS(IncrementalChanges2010[1985],IncrementalChanges2010[[Enable]:[Enable]],TRUE,IncrementalChanges2010[[Voltage]:[Voltage]],CONCATENATE("&gt;",'Age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H40">
        <f>SUMIFS(IncrementalChanges2010[1984],IncrementalChanges2010[[Enable]:[Enable]],TRUE,IncrementalChanges2010[[Voltage]:[Voltage]],CONCATENATE("&gt;",'Age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I40">
        <f>SUMIFS(IncrementalChanges2010[1983],IncrementalChanges2010[[Enable]:[Enable]],TRUE,IncrementalChanges2010[[Voltage]:[Voltage]],CONCATENATE("&gt;",'Age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J40">
        <f>SUMIFS(IncrementalChanges2010[1982],IncrementalChanges2010[[Enable]:[Enable]],TRUE,IncrementalChanges2010[[Voltage]:[Voltage]],CONCATENATE("&gt;",'Age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K40">
        <f>SUMIFS(IncrementalChanges2010[1981],IncrementalChanges2010[[Enable]:[Enable]],TRUE,IncrementalChanges2010[[Voltage]:[Voltage]],CONCATENATE("&gt;",'Age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L40">
        <f>SUMIFS(IncrementalChanges2010[1980],IncrementalChanges2010[[Enable]:[Enable]],TRUE,IncrementalChanges2010[[Voltage]:[Voltage]],CONCATENATE("&gt;",'Age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M40">
        <f>SUMIFS(IncrementalChanges2010[1979],IncrementalChanges2010[[Enable]:[Enable]],TRUE,IncrementalChanges2010[[Voltage]:[Voltage]],CONCATENATE("&gt;",'Age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N40">
        <f>SUMIFS(IncrementalChanges2010[1978],IncrementalChanges2010[[Enable]:[Enable]],TRUE,IncrementalChanges2010[[Voltage]:[Voltage]],CONCATENATE("&gt;",'Age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O40">
        <f>SUMIFS(IncrementalChanges2010[1977],IncrementalChanges2010[[Enable]:[Enable]],TRUE,IncrementalChanges2010[[Voltage]:[Voltage]],CONCATENATE("&gt;",'Age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P40">
        <f>SUMIFS(IncrementalChanges2010[1976],IncrementalChanges2010[[Enable]:[Enable]],TRUE,IncrementalChanges2010[[Voltage]:[Voltage]],CONCATENATE("&gt;",'Age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Q40">
        <f>SUMIFS(IncrementalChanges2010[1975],IncrementalChanges2010[[Enable]:[Enable]],TRUE,IncrementalChanges2010[[Voltage]:[Voltage]],CONCATENATE("&gt;",'Age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R40">
        <f>SUMIFS(IncrementalChanges2010[1974],IncrementalChanges2010[[Enable]:[Enable]],TRUE,IncrementalChanges2010[[Voltage]:[Voltage]],CONCATENATE("&gt;",'Age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S40">
        <f>SUMIFS(IncrementalChanges2010[1973],IncrementalChanges2010[[Enable]:[Enable]],TRUE,IncrementalChanges2010[[Voltage]:[Voltage]],CONCATENATE("&gt;",'Age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T40">
        <f>SUMIFS(IncrementalChanges2010[1972],IncrementalChanges2010[[Enable]:[Enable]],TRUE,IncrementalChanges2010[[Voltage]:[Voltage]],CONCATENATE("&gt;",'Age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U40">
        <f>SUMIFS(IncrementalChanges2010[1971],IncrementalChanges2010[[Enable]:[Enable]],TRUE,IncrementalChanges2010[[Voltage]:[Voltage]],CONCATENATE("&gt;",'Age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V40">
        <f>SUMIFS(IncrementalChanges2010[1970],IncrementalChanges2010[[Enable]:[Enable]],TRUE,IncrementalChanges2010[[Voltage]:[Voltage]],CONCATENATE("&gt;",'Age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W40">
        <f>SUMIFS(IncrementalChanges2010[1969],IncrementalChanges2010[[Enable]:[Enable]],TRUE,IncrementalChanges2010[[Voltage]:[Voltage]],CONCATENATE("&gt;",'Age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X40">
        <f>SUMIFS(IncrementalChanges2010[1968],IncrementalChanges2010[[Enable]:[Enable]],TRUE,IncrementalChanges2010[[Voltage]:[Voltage]],CONCATENATE("&gt;",'Age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Y40">
        <f>SUMIFS(IncrementalChanges2010[1967],IncrementalChanges2010[[Enable]:[Enable]],TRUE,IncrementalChanges2010[[Voltage]:[Voltage]],CONCATENATE("&gt;",'Age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Z40">
        <f>SUMIFS(IncrementalChanges2010[1966],IncrementalChanges2010[[Enable]:[Enable]],TRUE,IncrementalChanges2010[[Voltage]:[Voltage]],CONCATENATE("&gt;",'Age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A40">
        <f>SUMIFS(IncrementalChanges2010[1965],IncrementalChanges2010[[Enable]:[Enable]],TRUE,IncrementalChanges2010[[Voltage]:[Voltage]],CONCATENATE("&gt;",'Age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B40">
        <f>SUMIFS(IncrementalChanges2010[1964],IncrementalChanges2010[[Enable]:[Enable]],TRUE,IncrementalChanges2010[[Voltage]:[Voltage]],CONCATENATE("&gt;",'Age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C40">
        <f>SUMIFS(IncrementalChanges2010[1963],IncrementalChanges2010[[Enable]:[Enable]],TRUE,IncrementalChanges2010[[Voltage]:[Voltage]],CONCATENATE("&gt;",'Age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D40">
        <f>SUMIFS(IncrementalChanges2010[1962],IncrementalChanges2010[[Enable]:[Enable]],TRUE,IncrementalChanges2010[[Voltage]:[Voltage]],CONCATENATE("&gt;",'Age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E40">
        <f>SUMIFS(IncrementalChanges2010[1961],IncrementalChanges2010[[Enable]:[Enable]],TRUE,IncrementalChanges2010[[Voltage]:[Voltage]],CONCATENATE("&gt;",'Age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F40">
        <f>SUMIFS(IncrementalChanges2010[1960],IncrementalChanges2010[[Enable]:[Enable]],TRUE,IncrementalChanges2010[[Voltage]:[Voltage]],CONCATENATE("&gt;",'Age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G40">
        <f>SUMIFS(IncrementalChanges2010[1959],IncrementalChanges2010[[Enable]:[Enable]],TRUE,IncrementalChanges2010[[Voltage]:[Voltage]],CONCATENATE("&gt;",'Age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H40">
        <f>SUMIFS(IncrementalChanges2010[1958],IncrementalChanges2010[[Enable]:[Enable]],TRUE,IncrementalChanges2010[[Voltage]:[Voltage]],CONCATENATE("&gt;",'Age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I40">
        <f>SUMIFS(IncrementalChanges2010[1957],IncrementalChanges2010[[Enable]:[Enable]],TRUE,IncrementalChanges2010[[Voltage]:[Voltage]],CONCATENATE("&gt;",'Age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J40">
        <f>SUMIFS(IncrementalChanges2010[1956],IncrementalChanges2010[[Enable]:[Enable]],TRUE,IncrementalChanges2010[[Voltage]:[Voltage]],CONCATENATE("&gt;",'Age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K40">
        <f>SUMIFS(IncrementalChanges2010[1955],IncrementalChanges2010[[Enable]:[Enable]],TRUE,IncrementalChanges2010[[Voltage]:[Voltage]],CONCATENATE("&gt;",'Age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L40">
        <f>SUMIFS(IncrementalChanges2010[1954],IncrementalChanges2010[[Enable]:[Enable]],TRUE,IncrementalChanges2010[[Voltage]:[Voltage]],CONCATENATE("&gt;",'Age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M40">
        <f>SUMIFS(IncrementalChanges2010[1953],IncrementalChanges2010[[Enable]:[Enable]],TRUE,IncrementalChanges2010[[Voltage]:[Voltage]],CONCATENATE("&gt;",'Age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N40">
        <f>SUMIFS(IncrementalChanges2010[1952],IncrementalChanges2010[[Enable]:[Enable]],TRUE,IncrementalChanges2010[[Voltage]:[Voltage]],CONCATENATE("&gt;",'Age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O40">
        <f>SUMIFS(IncrementalChanges2010[1951],IncrementalChanges2010[[Enable]:[Enable]],TRUE,IncrementalChanges2010[[Voltage]:[Voltage]],CONCATENATE("&gt;",'Age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P40">
        <f>SUMIFS(IncrementalChanges2010[1950],IncrementalChanges2010[[Enable]:[Enable]],TRUE,IncrementalChanges2010[[Voltage]:[Voltage]],CONCATENATE("&gt;",'Age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Q40">
        <f>SUMIFS(IncrementalChanges2010[1949],IncrementalChanges2010[[Enable]:[Enable]],TRUE,IncrementalChanges2010[[Voltage]:[Voltage]],CONCATENATE("&gt;",'Age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R40">
        <f>SUMIFS(IncrementalChanges2010[1948],IncrementalChanges2010[[Enable]:[Enable]],TRUE,IncrementalChanges2010[[Voltage]:[Voltage]],CONCATENATE("&gt;",'Age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S40">
        <f>SUMIFS(IncrementalChanges2010[1947],IncrementalChanges2010[[Enable]:[Enable]],TRUE,IncrementalChanges2010[[Voltage]:[Voltage]],CONCATENATE("&gt;",'Age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T40">
        <f>SUMIFS(IncrementalChanges2010[1946],IncrementalChanges2010[[Enable]:[Enable]],TRUE,IncrementalChanges2010[[Voltage]:[Voltage]],CONCATENATE("&gt;",'Age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U40">
        <f>SUMIFS(IncrementalChanges2010[1945],IncrementalChanges2010[[Enable]:[Enable]],TRUE,IncrementalChanges2010[[Voltage]:[Voltage]],CONCATENATE("&gt;",'Age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V40">
        <f>SUMIFS(IncrementalChanges2010[1944],IncrementalChanges2010[[Enable]:[Enable]],TRUE,IncrementalChanges2010[[Voltage]:[Voltage]],CONCATENATE("&gt;",'Age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W40">
        <f>SUMIFS(IncrementalChanges2010[1943],IncrementalChanges2010[[Enable]:[Enable]],TRUE,IncrementalChanges2010[[Voltage]:[Voltage]],CONCATENATE("&gt;",'Age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X40">
        <f>SUMIFS(IncrementalChanges2010[1942],IncrementalChanges2010[[Enable]:[Enable]],TRUE,IncrementalChanges2010[[Voltage]:[Voltage]],CONCATENATE("&gt;",'Age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Y40">
        <f>SUMIFS(IncrementalChanges2010[1941],IncrementalChanges2010[[Enable]:[Enable]],TRUE,IncrementalChanges2010[[Voltage]:[Voltage]],CONCATENATE("&gt;",'Age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Z40">
        <f>SUMIFS(IncrementalChanges2010[1940],IncrementalChanges2010[[Enable]:[Enable]],TRUE,IncrementalChanges2010[[Voltage]:[Voltage]],CONCATENATE("&gt;",'Age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A40">
        <f>SUMIFS(IncrementalChanges2010[1939],IncrementalChanges2010[[Enable]:[Enable]],TRUE,IncrementalChanges2010[[Voltage]:[Voltage]],CONCATENATE("&gt;",'Age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B40">
        <f>SUMIFS(IncrementalChanges2010[1938],IncrementalChanges2010[[Enable]:[Enable]],TRUE,IncrementalChanges2010[[Voltage]:[Voltage]],CONCATENATE("&gt;",'Age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C40">
        <f>SUMIFS(IncrementalChanges2010[1937],IncrementalChanges2010[[Enable]:[Enable]],TRUE,IncrementalChanges2010[[Voltage]:[Voltage]],CONCATENATE("&gt;",'Age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D40">
        <f>SUMIFS(IncrementalChanges2010[1936],IncrementalChanges2010[[Enable]:[Enable]],TRUE,IncrementalChanges2010[[Voltage]:[Voltage]],CONCATENATE("&gt;",'Age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E40">
        <f>SUMIFS(IncrementalChanges2010[1935],IncrementalChanges2010[[Enable]:[Enable]],TRUE,IncrementalChanges2010[[Voltage]:[Voltage]],CONCATENATE("&gt;",'Age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F40">
        <f>SUMIFS(IncrementalChanges2010[1934],IncrementalChanges2010[[Enable]:[Enable]],TRUE,IncrementalChanges2010[[Voltage]:[Voltage]],CONCATENATE("&gt;",'Age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G40">
        <f>SUMIFS(IncrementalChanges2010[1933],IncrementalChanges2010[[Enable]:[Enable]],TRUE,IncrementalChanges2010[[Voltage]:[Voltage]],CONCATENATE("&gt;",'Age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H40">
        <f>SUMIFS(IncrementalChanges2010[1932],IncrementalChanges2010[[Enable]:[Enable]],TRUE,IncrementalChanges2010[[Voltage]:[Voltage]],CONCATENATE("&gt;",'Age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I40">
        <f>SUMIFS(IncrementalChanges2010[1931],IncrementalChanges2010[[Enable]:[Enable]],TRUE,IncrementalChanges2010[[Voltage]:[Voltage]],CONCATENATE("&gt;",'Age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J40">
        <f>SUMIFS(IncrementalChanges2010[1930],IncrementalChanges2010[[Enable]:[Enable]],TRUE,IncrementalChanges2010[[Voltage]:[Voltage]],CONCATENATE("&gt;",'Age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K40">
        <f>SUMIFS(IncrementalChanges2010[1929],IncrementalChanges2010[[Enable]:[Enable]],TRUE,IncrementalChanges2010[[Voltage]:[Voltage]],CONCATENATE("&gt;",'Age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L40">
        <f>SUMIFS(IncrementalChanges2010[1928],IncrementalChanges2010[[Enable]:[Enable]],TRUE,IncrementalChanges2010[[Voltage]:[Voltage]],CONCATENATE("&gt;",'Age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M40">
        <f>SUMIFS(IncrementalChanges2010[1927],IncrementalChanges2010[[Enable]:[Enable]],TRUE,IncrementalChanges2010[[Voltage]:[Voltage]],CONCATENATE("&gt;",'Age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N40">
        <f>SUMIFS(IncrementalChanges2010[1926],IncrementalChanges2010[[Enable]:[Enable]],TRUE,IncrementalChanges2010[[Voltage]:[Voltage]],CONCATENATE("&gt;",'Age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O40">
        <f>SUMIFS(IncrementalChanges2010[1925],IncrementalChanges2010[[Enable]:[Enable]],TRUE,IncrementalChanges2010[[Voltage]:[Voltage]],CONCATENATE("&gt;",'Age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P40">
        <f>SUMIFS(IncrementalChanges2010[1924],IncrementalChanges2010[[Enable]:[Enable]],TRUE,IncrementalChanges2010[[Voltage]:[Voltage]],CONCATENATE("&gt;",'Age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Q40">
        <f>SUMIFS(IncrementalChanges2010[1923],IncrementalChanges2010[[Enable]:[Enable]],TRUE,IncrementalChanges2010[[Voltage]:[Voltage]],CONCATENATE("&gt;",'Age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R40">
        <f>SUMIFS(IncrementalChanges2010[1922],IncrementalChanges2010[[Enable]:[Enable]],TRUE,IncrementalChanges2010[[Voltage]:[Voltage]],CONCATENATE("&gt;",'Age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S40">
        <f>SUMIFS(IncrementalChanges2010[1921],IncrementalChanges2010[[Enable]:[Enable]],TRUE,IncrementalChanges2010[[Voltage]:[Voltage]],CONCATENATE("&gt;",'Age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T40">
        <f>SUMIFS(IncrementalChanges2010[1920],IncrementalChanges2010[[Enable]:[Enable]],TRUE,IncrementalChanges2010[[Voltage]:[Voltage]],CONCATENATE("&gt;",'Age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</row>
    <row r="41" spans="1:111" x14ac:dyDescent="0.3">
      <c r="C41" t="s">
        <v>29</v>
      </c>
      <c r="D41">
        <v>67</v>
      </c>
      <c r="E41">
        <v>132</v>
      </c>
      <c r="F41" t="s">
        <v>6</v>
      </c>
      <c r="G41" s="1">
        <f t="shared" si="106"/>
        <v>-32</v>
      </c>
      <c r="H41">
        <f>SUMIFS(IncrementalChanges2010[2010],IncrementalChanges2010[[Enable]:[Enable]],TRUE,IncrementalChanges2010[[Voltage]:[Voltage]],CONCATENATE("&gt;",'Age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I41">
        <f>SUMIFS(IncrementalChanges2010[2009],IncrementalChanges2010[[Enable]:[Enable]],TRUE,IncrementalChanges2010[[Voltage]:[Voltage]],CONCATENATE("&gt;",'Age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J41">
        <f>SUMIFS(IncrementalChanges2010[2008],IncrementalChanges2010[[Enable]:[Enable]],TRUE,IncrementalChanges2010[[Voltage]:[Voltage]],CONCATENATE("&gt;",'Age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K41">
        <f>SUMIFS(IncrementalChanges2010[2007],IncrementalChanges2010[[Enable]:[Enable]],TRUE,IncrementalChanges2010[[Voltage]:[Voltage]],CONCATENATE("&gt;",'Age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L41">
        <f>SUMIFS(IncrementalChanges2010[2006],IncrementalChanges2010[[Enable]:[Enable]],TRUE,IncrementalChanges2010[[Voltage]:[Voltage]],CONCATENATE("&gt;",'Age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M41">
        <f>SUMIFS(IncrementalChanges2010[2005],IncrementalChanges2010[[Enable]:[Enable]],TRUE,IncrementalChanges2010[[Voltage]:[Voltage]],CONCATENATE("&gt;",'Age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N41">
        <f>SUMIFS(IncrementalChanges2010[2004],IncrementalChanges2010[[Enable]:[Enable]],TRUE,IncrementalChanges2010[[Voltage]:[Voltage]],CONCATENATE("&gt;",'Age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O41">
        <f>SUMIFS(IncrementalChanges2010[2003],IncrementalChanges2010[[Enable]:[Enable]],TRUE,IncrementalChanges2010[[Voltage]:[Voltage]],CONCATENATE("&gt;",'Age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P41">
        <f>SUMIFS(IncrementalChanges2010[2002],IncrementalChanges2010[[Enable]:[Enable]],TRUE,IncrementalChanges2010[[Voltage]:[Voltage]],CONCATENATE("&gt;",'Age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-2</v>
      </c>
      <c r="Q41">
        <f>SUMIFS(IncrementalChanges2010[2001],IncrementalChanges2010[[Enable]:[Enable]],TRUE,IncrementalChanges2010[[Voltage]:[Voltage]],CONCATENATE("&gt;",'Age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R41">
        <f>SUMIFS(IncrementalChanges2010[2000],IncrementalChanges2010[[Enable]:[Enable]],TRUE,IncrementalChanges2010[[Voltage]:[Voltage]],CONCATENATE("&gt;",'Age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S41">
        <f>SUMIFS(IncrementalChanges2010[1999],IncrementalChanges2010[[Enable]:[Enable]],TRUE,IncrementalChanges2010[[Voltage]:[Voltage]],CONCATENATE("&gt;",'Age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T41">
        <f>SUMIFS(IncrementalChanges2010[1998],IncrementalChanges2010[[Enable]:[Enable]],TRUE,IncrementalChanges2010[[Voltage]:[Voltage]],CONCATENATE("&gt;",'Age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U41">
        <f>SUMIFS(IncrementalChanges2010[1997],IncrementalChanges2010[[Enable]:[Enable]],TRUE,IncrementalChanges2010[[Voltage]:[Voltage]],CONCATENATE("&gt;",'Age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V41">
        <f>SUMIFS(IncrementalChanges2010[1996],IncrementalChanges2010[[Enable]:[Enable]],TRUE,IncrementalChanges2010[[Voltage]:[Voltage]],CONCATENATE("&gt;",'Age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W41">
        <f>SUMIFS(IncrementalChanges2010[1995],IncrementalChanges2010[[Enable]:[Enable]],TRUE,IncrementalChanges2010[[Voltage]:[Voltage]],CONCATENATE("&gt;",'Age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X41">
        <f>SUMIFS(IncrementalChanges2010[1994],IncrementalChanges2010[[Enable]:[Enable]],TRUE,IncrementalChanges2010[[Voltage]:[Voltage]],CONCATENATE("&gt;",'Age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Y41">
        <f>SUMIFS(IncrementalChanges2010[1993],IncrementalChanges2010[[Enable]:[Enable]],TRUE,IncrementalChanges2010[[Voltage]:[Voltage]],CONCATENATE("&gt;",'Age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Z41">
        <f>SUMIFS(IncrementalChanges2010[1992],IncrementalChanges2010[[Enable]:[Enable]],TRUE,IncrementalChanges2010[[Voltage]:[Voltage]],CONCATENATE("&gt;",'Age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A41">
        <f>SUMIFS(IncrementalChanges2010[1991],IncrementalChanges2010[[Enable]:[Enable]],TRUE,IncrementalChanges2010[[Voltage]:[Voltage]],CONCATENATE("&gt;",'Age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B41">
        <f>SUMIFS(IncrementalChanges2010[1990],IncrementalChanges2010[[Enable]:[Enable]],TRUE,IncrementalChanges2010[[Voltage]:[Voltage]],CONCATENATE("&gt;",'Age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C41">
        <f>SUMIFS(IncrementalChanges2010[1989],IncrementalChanges2010[[Enable]:[Enable]],TRUE,IncrementalChanges2010[[Voltage]:[Voltage]],CONCATENATE("&gt;",'Age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D41">
        <f>SUMIFS(IncrementalChanges2010[1988],IncrementalChanges2010[[Enable]:[Enable]],TRUE,IncrementalChanges2010[[Voltage]:[Voltage]],CONCATENATE("&gt;",'Age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E41">
        <f>SUMIFS(IncrementalChanges2010[1987],IncrementalChanges2010[[Enable]:[Enable]],TRUE,IncrementalChanges2010[[Voltage]:[Voltage]],CONCATENATE("&gt;",'Age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F41">
        <f>SUMIFS(IncrementalChanges2010[1986],IncrementalChanges2010[[Enable]:[Enable]],TRUE,IncrementalChanges2010[[Voltage]:[Voltage]],CONCATENATE("&gt;",'Age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5</v>
      </c>
      <c r="AG41">
        <f>SUMIFS(IncrementalChanges2010[1985],IncrementalChanges2010[[Enable]:[Enable]],TRUE,IncrementalChanges2010[[Voltage]:[Voltage]],CONCATENATE("&gt;",'Age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AH41">
        <f>SUMIFS(IncrementalChanges2010[1984],IncrementalChanges2010[[Enable]:[Enable]],TRUE,IncrementalChanges2010[[Voltage]:[Voltage]],CONCATENATE("&gt;",'Age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-5</v>
      </c>
      <c r="AI41">
        <f>SUMIFS(IncrementalChanges2010[1983],IncrementalChanges2010[[Enable]:[Enable]],TRUE,IncrementalChanges2010[[Voltage]:[Voltage]],CONCATENATE("&gt;",'Age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J41">
        <f>SUMIFS(IncrementalChanges2010[1982],IncrementalChanges2010[[Enable]:[Enable]],TRUE,IncrementalChanges2010[[Voltage]:[Voltage]],CONCATENATE("&gt;",'Age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K41">
        <f>SUMIFS(IncrementalChanges2010[1981],IncrementalChanges2010[[Enable]:[Enable]],TRUE,IncrementalChanges2010[[Voltage]:[Voltage]],CONCATENATE("&gt;",'Age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AL41">
        <f>SUMIFS(IncrementalChanges2010[1980],IncrementalChanges2010[[Enable]:[Enable]],TRUE,IncrementalChanges2010[[Voltage]:[Voltage]],CONCATENATE("&gt;",'Age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M41">
        <f>SUMIFS(IncrementalChanges2010[1979],IncrementalChanges2010[[Enable]:[Enable]],TRUE,IncrementalChanges2010[[Voltage]:[Voltage]],CONCATENATE("&gt;",'Age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N41">
        <f>SUMIFS(IncrementalChanges2010[1978],IncrementalChanges2010[[Enable]:[Enable]],TRUE,IncrementalChanges2010[[Voltage]:[Voltage]],CONCATENATE("&gt;",'Age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O41">
        <f>SUMIFS(IncrementalChanges2010[1977],IncrementalChanges2010[[Enable]:[Enable]],TRUE,IncrementalChanges2010[[Voltage]:[Voltage]],CONCATENATE("&gt;",'Age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P41">
        <f>SUMIFS(IncrementalChanges2010[1976],IncrementalChanges2010[[Enable]:[Enable]],TRUE,IncrementalChanges2010[[Voltage]:[Voltage]],CONCATENATE("&gt;",'Age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Q41">
        <f>SUMIFS(IncrementalChanges2010[1975],IncrementalChanges2010[[Enable]:[Enable]],TRUE,IncrementalChanges2010[[Voltage]:[Voltage]],CONCATENATE("&gt;",'Age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-3</v>
      </c>
      <c r="AR41">
        <f>SUMIFS(IncrementalChanges2010[1974],IncrementalChanges2010[[Enable]:[Enable]],TRUE,IncrementalChanges2010[[Voltage]:[Voltage]],CONCATENATE("&gt;",'Age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S41">
        <f>SUMIFS(IncrementalChanges2010[1973],IncrementalChanges2010[[Enable]:[Enable]],TRUE,IncrementalChanges2010[[Voltage]:[Voltage]],CONCATENATE("&gt;",'Age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T41">
        <f>SUMIFS(IncrementalChanges2010[1972],IncrementalChanges2010[[Enable]:[Enable]],TRUE,IncrementalChanges2010[[Voltage]:[Voltage]],CONCATENATE("&gt;",'Age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U41">
        <f>SUMIFS(IncrementalChanges2010[1971],IncrementalChanges2010[[Enable]:[Enable]],TRUE,IncrementalChanges2010[[Voltage]:[Voltage]],CONCATENATE("&gt;",'Age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V41">
        <f>SUMIFS(IncrementalChanges2010[1970],IncrementalChanges2010[[Enable]:[Enable]],TRUE,IncrementalChanges2010[[Voltage]:[Voltage]],CONCATENATE("&gt;",'Age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W41">
        <f>SUMIFS(IncrementalChanges2010[1969],IncrementalChanges2010[[Enable]:[Enable]],TRUE,IncrementalChanges2010[[Voltage]:[Voltage]],CONCATENATE("&gt;",'Age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X41">
        <f>SUMIFS(IncrementalChanges2010[1968],IncrementalChanges2010[[Enable]:[Enable]],TRUE,IncrementalChanges2010[[Voltage]:[Voltage]],CONCATENATE("&gt;",'Age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Y41">
        <f>SUMIFS(IncrementalChanges2010[1967],IncrementalChanges2010[[Enable]:[Enable]],TRUE,IncrementalChanges2010[[Voltage]:[Voltage]],CONCATENATE("&gt;",'Age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Z41">
        <f>SUMIFS(IncrementalChanges2010[1966],IncrementalChanges2010[[Enable]:[Enable]],TRUE,IncrementalChanges2010[[Voltage]:[Voltage]],CONCATENATE("&gt;",'Age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-23</v>
      </c>
      <c r="BA41">
        <f>SUMIFS(IncrementalChanges2010[1965],IncrementalChanges2010[[Enable]:[Enable]],TRUE,IncrementalChanges2010[[Voltage]:[Voltage]],CONCATENATE("&gt;",'Age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B41">
        <f>SUMIFS(IncrementalChanges2010[1964],IncrementalChanges2010[[Enable]:[Enable]],TRUE,IncrementalChanges2010[[Voltage]:[Voltage]],CONCATENATE("&gt;",'Age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C41">
        <f>SUMIFS(IncrementalChanges2010[1963],IncrementalChanges2010[[Enable]:[Enable]],TRUE,IncrementalChanges2010[[Voltage]:[Voltage]],CONCATENATE("&gt;",'Age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-2</v>
      </c>
      <c r="BD41">
        <f>SUMIFS(IncrementalChanges2010[1962],IncrementalChanges2010[[Enable]:[Enable]],TRUE,IncrementalChanges2010[[Voltage]:[Voltage]],CONCATENATE("&gt;",'Age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E41">
        <f>SUMIFS(IncrementalChanges2010[1961],IncrementalChanges2010[[Enable]:[Enable]],TRUE,IncrementalChanges2010[[Voltage]:[Voltage]],CONCATENATE("&gt;",'Age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F41">
        <f>SUMIFS(IncrementalChanges2010[1960],IncrementalChanges2010[[Enable]:[Enable]],TRUE,IncrementalChanges2010[[Voltage]:[Voltage]],CONCATENATE("&gt;",'Age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G41">
        <f>SUMIFS(IncrementalChanges2010[1959],IncrementalChanges2010[[Enable]:[Enable]],TRUE,IncrementalChanges2010[[Voltage]:[Voltage]],CONCATENATE("&gt;",'Age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H41">
        <f>SUMIFS(IncrementalChanges2010[1958],IncrementalChanges2010[[Enable]:[Enable]],TRUE,IncrementalChanges2010[[Voltage]:[Voltage]],CONCATENATE("&gt;",'Age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I41">
        <f>SUMIFS(IncrementalChanges2010[1957],IncrementalChanges2010[[Enable]:[Enable]],TRUE,IncrementalChanges2010[[Voltage]:[Voltage]],CONCATENATE("&gt;",'Age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J41">
        <f>SUMIFS(IncrementalChanges2010[1956],IncrementalChanges2010[[Enable]:[Enable]],TRUE,IncrementalChanges2010[[Voltage]:[Voltage]],CONCATENATE("&gt;",'Age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K41">
        <f>SUMIFS(IncrementalChanges2010[1955],IncrementalChanges2010[[Enable]:[Enable]],TRUE,IncrementalChanges2010[[Voltage]:[Voltage]],CONCATENATE("&gt;",'Age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L41">
        <f>SUMIFS(IncrementalChanges2010[1954],IncrementalChanges2010[[Enable]:[Enable]],TRUE,IncrementalChanges2010[[Voltage]:[Voltage]],CONCATENATE("&gt;",'Age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M41">
        <f>SUMIFS(IncrementalChanges2010[1953],IncrementalChanges2010[[Enable]:[Enable]],TRUE,IncrementalChanges2010[[Voltage]:[Voltage]],CONCATENATE("&gt;",'Age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N41">
        <f>SUMIFS(IncrementalChanges2010[1952],IncrementalChanges2010[[Enable]:[Enable]],TRUE,IncrementalChanges2010[[Voltage]:[Voltage]],CONCATENATE("&gt;",'Age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O41">
        <f>SUMIFS(IncrementalChanges2010[1951],IncrementalChanges2010[[Enable]:[Enable]],TRUE,IncrementalChanges2010[[Voltage]:[Voltage]],CONCATENATE("&gt;",'Age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P41">
        <f>SUMIFS(IncrementalChanges2010[1950],IncrementalChanges2010[[Enable]:[Enable]],TRUE,IncrementalChanges2010[[Voltage]:[Voltage]],CONCATENATE("&gt;",'Age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Q41">
        <f>SUMIFS(IncrementalChanges2010[1949],IncrementalChanges2010[[Enable]:[Enable]],TRUE,IncrementalChanges2010[[Voltage]:[Voltage]],CONCATENATE("&gt;",'Age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R41">
        <f>SUMIFS(IncrementalChanges2010[1948],IncrementalChanges2010[[Enable]:[Enable]],TRUE,IncrementalChanges2010[[Voltage]:[Voltage]],CONCATENATE("&gt;",'Age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S41">
        <f>SUMIFS(IncrementalChanges2010[1947],IncrementalChanges2010[[Enable]:[Enable]],TRUE,IncrementalChanges2010[[Voltage]:[Voltage]],CONCATENATE("&gt;",'Age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T41">
        <f>SUMIFS(IncrementalChanges2010[1946],IncrementalChanges2010[[Enable]:[Enable]],TRUE,IncrementalChanges2010[[Voltage]:[Voltage]],CONCATENATE("&gt;",'Age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U41">
        <f>SUMIFS(IncrementalChanges2010[1945],IncrementalChanges2010[[Enable]:[Enable]],TRUE,IncrementalChanges2010[[Voltage]:[Voltage]],CONCATENATE("&gt;",'Age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V41">
        <f>SUMIFS(IncrementalChanges2010[1944],IncrementalChanges2010[[Enable]:[Enable]],TRUE,IncrementalChanges2010[[Voltage]:[Voltage]],CONCATENATE("&gt;",'Age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W41">
        <f>SUMIFS(IncrementalChanges2010[1943],IncrementalChanges2010[[Enable]:[Enable]],TRUE,IncrementalChanges2010[[Voltage]:[Voltage]],CONCATENATE("&gt;",'Age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X41">
        <f>SUMIFS(IncrementalChanges2010[1942],IncrementalChanges2010[[Enable]:[Enable]],TRUE,IncrementalChanges2010[[Voltage]:[Voltage]],CONCATENATE("&gt;",'Age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Y41">
        <f>SUMIFS(IncrementalChanges2010[1941],IncrementalChanges2010[[Enable]:[Enable]],TRUE,IncrementalChanges2010[[Voltage]:[Voltage]],CONCATENATE("&gt;",'Age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Z41">
        <f>SUMIFS(IncrementalChanges2010[1940],IncrementalChanges2010[[Enable]:[Enable]],TRUE,IncrementalChanges2010[[Voltage]:[Voltage]],CONCATENATE("&gt;",'Age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A41">
        <f>SUMIFS(IncrementalChanges2010[1939],IncrementalChanges2010[[Enable]:[Enable]],TRUE,IncrementalChanges2010[[Voltage]:[Voltage]],CONCATENATE("&gt;",'Age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B41">
        <f>SUMIFS(IncrementalChanges2010[1938],IncrementalChanges2010[[Enable]:[Enable]],TRUE,IncrementalChanges2010[[Voltage]:[Voltage]],CONCATENATE("&gt;",'Age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C41">
        <f>SUMIFS(IncrementalChanges2010[1937],IncrementalChanges2010[[Enable]:[Enable]],TRUE,IncrementalChanges2010[[Voltage]:[Voltage]],CONCATENATE("&gt;",'Age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D41">
        <f>SUMIFS(IncrementalChanges2010[1936],IncrementalChanges2010[[Enable]:[Enable]],TRUE,IncrementalChanges2010[[Voltage]:[Voltage]],CONCATENATE("&gt;",'Age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E41">
        <f>SUMIFS(IncrementalChanges2010[1935],IncrementalChanges2010[[Enable]:[Enable]],TRUE,IncrementalChanges2010[[Voltage]:[Voltage]],CONCATENATE("&gt;",'Age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F41">
        <f>SUMIFS(IncrementalChanges2010[1934],IncrementalChanges2010[[Enable]:[Enable]],TRUE,IncrementalChanges2010[[Voltage]:[Voltage]],CONCATENATE("&gt;",'Age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G41">
        <f>SUMIFS(IncrementalChanges2010[1933],IncrementalChanges2010[[Enable]:[Enable]],TRUE,IncrementalChanges2010[[Voltage]:[Voltage]],CONCATENATE("&gt;",'Age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H41">
        <f>SUMIFS(IncrementalChanges2010[1932],IncrementalChanges2010[[Enable]:[Enable]],TRUE,IncrementalChanges2010[[Voltage]:[Voltage]],CONCATENATE("&gt;",'Age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I41">
        <f>SUMIFS(IncrementalChanges2010[1931],IncrementalChanges2010[[Enable]:[Enable]],TRUE,IncrementalChanges2010[[Voltage]:[Voltage]],CONCATENATE("&gt;",'Age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J41">
        <f>SUMIFS(IncrementalChanges2010[1930],IncrementalChanges2010[[Enable]:[Enable]],TRUE,IncrementalChanges2010[[Voltage]:[Voltage]],CONCATENATE("&gt;",'Age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K41">
        <f>SUMIFS(IncrementalChanges2010[1929],IncrementalChanges2010[[Enable]:[Enable]],TRUE,IncrementalChanges2010[[Voltage]:[Voltage]],CONCATENATE("&gt;",'Age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L41">
        <f>SUMIFS(IncrementalChanges2010[1928],IncrementalChanges2010[[Enable]:[Enable]],TRUE,IncrementalChanges2010[[Voltage]:[Voltage]],CONCATENATE("&gt;",'Age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M41">
        <f>SUMIFS(IncrementalChanges2010[1927],IncrementalChanges2010[[Enable]:[Enable]],TRUE,IncrementalChanges2010[[Voltage]:[Voltage]],CONCATENATE("&gt;",'Age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N41">
        <f>SUMIFS(IncrementalChanges2010[1926],IncrementalChanges2010[[Enable]:[Enable]],TRUE,IncrementalChanges2010[[Voltage]:[Voltage]],CONCATENATE("&gt;",'Age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O41">
        <f>SUMIFS(IncrementalChanges2010[1925],IncrementalChanges2010[[Enable]:[Enable]],TRUE,IncrementalChanges2010[[Voltage]:[Voltage]],CONCATENATE("&gt;",'Age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P41">
        <f>SUMIFS(IncrementalChanges2010[1924],IncrementalChanges2010[[Enable]:[Enable]],TRUE,IncrementalChanges2010[[Voltage]:[Voltage]],CONCATENATE("&gt;",'Age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Q41">
        <f>SUMIFS(IncrementalChanges2010[1923],IncrementalChanges2010[[Enable]:[Enable]],TRUE,IncrementalChanges2010[[Voltage]:[Voltage]],CONCATENATE("&gt;",'Age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R41">
        <f>SUMIFS(IncrementalChanges2010[1922],IncrementalChanges2010[[Enable]:[Enable]],TRUE,IncrementalChanges2010[[Voltage]:[Voltage]],CONCATENATE("&gt;",'Age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S41">
        <f>SUMIFS(IncrementalChanges2010[1921],IncrementalChanges2010[[Enable]:[Enable]],TRUE,IncrementalChanges2010[[Voltage]:[Voltage]],CONCATENATE("&gt;",'Age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T41">
        <f>SUMIFS(IncrementalChanges2010[1920],IncrementalChanges2010[[Enable]:[Enable]],TRUE,IncrementalChanges2010[[Voltage]:[Voltage]],CONCATENATE("&gt;",'Age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</row>
    <row r="42" spans="1:111" x14ac:dyDescent="0.3">
      <c r="C42" t="s">
        <v>30</v>
      </c>
      <c r="D42">
        <v>133</v>
      </c>
      <c r="E42">
        <v>275</v>
      </c>
      <c r="F42" t="s">
        <v>6</v>
      </c>
      <c r="G42" s="1">
        <f t="shared" si="106"/>
        <v>-22</v>
      </c>
      <c r="H42">
        <f>SUMIFS(IncrementalChanges2010[2010],IncrementalChanges2010[[Enable]:[Enable]],TRUE,IncrementalChanges2010[[Voltage]:[Voltage]],CONCATENATE("&gt;",'Age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I42">
        <f>SUMIFS(IncrementalChanges2010[2009],IncrementalChanges2010[[Enable]:[Enable]],TRUE,IncrementalChanges2010[[Voltage]:[Voltage]],CONCATENATE("&gt;",'Age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J42">
        <f>SUMIFS(IncrementalChanges2010[2008],IncrementalChanges2010[[Enable]:[Enable]],TRUE,IncrementalChanges2010[[Voltage]:[Voltage]],CONCATENATE("&gt;",'Age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K42">
        <f>SUMIFS(IncrementalChanges2010[2007],IncrementalChanges2010[[Enable]:[Enable]],TRUE,IncrementalChanges2010[[Voltage]:[Voltage]],CONCATENATE("&gt;",'Age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L42">
        <f>SUMIFS(IncrementalChanges2010[2006],IncrementalChanges2010[[Enable]:[Enable]],TRUE,IncrementalChanges2010[[Voltage]:[Voltage]],CONCATENATE("&gt;",'Age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M42">
        <f>SUMIFS(IncrementalChanges2010[2005],IncrementalChanges2010[[Enable]:[Enable]],TRUE,IncrementalChanges2010[[Voltage]:[Voltage]],CONCATENATE("&gt;",'Age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N42">
        <f>SUMIFS(IncrementalChanges2010[2004],IncrementalChanges2010[[Enable]:[Enable]],TRUE,IncrementalChanges2010[[Voltage]:[Voltage]],CONCATENATE("&gt;",'Age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O42">
        <f>SUMIFS(IncrementalChanges2010[2003],IncrementalChanges2010[[Enable]:[Enable]],TRUE,IncrementalChanges2010[[Voltage]:[Voltage]],CONCATENATE("&gt;",'Age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P42">
        <f>SUMIFS(IncrementalChanges2010[2002],IncrementalChanges2010[[Enable]:[Enable]],TRUE,IncrementalChanges2010[[Voltage]:[Voltage]],CONCATENATE("&gt;",'Age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Q42">
        <f>SUMIFS(IncrementalChanges2010[2001],IncrementalChanges2010[[Enable]:[Enable]],TRUE,IncrementalChanges2010[[Voltage]:[Voltage]],CONCATENATE("&gt;",'Age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R42">
        <f>SUMIFS(IncrementalChanges2010[2000],IncrementalChanges2010[[Enable]:[Enable]],TRUE,IncrementalChanges2010[[Voltage]:[Voltage]],CONCATENATE("&gt;",'Age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S42">
        <f>SUMIFS(IncrementalChanges2010[1999],IncrementalChanges2010[[Enable]:[Enable]],TRUE,IncrementalChanges2010[[Voltage]:[Voltage]],CONCATENATE("&gt;",'Age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T42">
        <f>SUMIFS(IncrementalChanges2010[1998],IncrementalChanges2010[[Enable]:[Enable]],TRUE,IncrementalChanges2010[[Voltage]:[Voltage]],CONCATENATE("&gt;",'Age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-18</v>
      </c>
      <c r="U42">
        <f>SUMIFS(IncrementalChanges2010[1997],IncrementalChanges2010[[Enable]:[Enable]],TRUE,IncrementalChanges2010[[Voltage]:[Voltage]],CONCATENATE("&gt;",'Age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V42">
        <f>SUMIFS(IncrementalChanges2010[1996],IncrementalChanges2010[[Enable]:[Enable]],TRUE,IncrementalChanges2010[[Voltage]:[Voltage]],CONCATENATE("&gt;",'Age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W42">
        <f>SUMIFS(IncrementalChanges2010[1995],IncrementalChanges2010[[Enable]:[Enable]],TRUE,IncrementalChanges2010[[Voltage]:[Voltage]],CONCATENATE("&gt;",'Age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X42">
        <f>SUMIFS(IncrementalChanges2010[1994],IncrementalChanges2010[[Enable]:[Enable]],TRUE,IncrementalChanges2010[[Voltage]:[Voltage]],CONCATENATE("&gt;",'Age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Y42">
        <f>SUMIFS(IncrementalChanges2010[1993],IncrementalChanges2010[[Enable]:[Enable]],TRUE,IncrementalChanges2010[[Voltage]:[Voltage]],CONCATENATE("&gt;",'Age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Z42">
        <f>SUMIFS(IncrementalChanges2010[1992],IncrementalChanges2010[[Enable]:[Enable]],TRUE,IncrementalChanges2010[[Voltage]:[Voltage]],CONCATENATE("&gt;",'Age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A42">
        <f>SUMIFS(IncrementalChanges2010[1991],IncrementalChanges2010[[Enable]:[Enable]],TRUE,IncrementalChanges2010[[Voltage]:[Voltage]],CONCATENATE("&gt;",'Age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B42">
        <f>SUMIFS(IncrementalChanges2010[1990],IncrementalChanges2010[[Enable]:[Enable]],TRUE,IncrementalChanges2010[[Voltage]:[Voltage]],CONCATENATE("&gt;",'Age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C42">
        <f>SUMIFS(IncrementalChanges2010[1989],IncrementalChanges2010[[Enable]:[Enable]],TRUE,IncrementalChanges2010[[Voltage]:[Voltage]],CONCATENATE("&gt;",'Age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D42">
        <f>SUMIFS(IncrementalChanges2010[1988],IncrementalChanges2010[[Enable]:[Enable]],TRUE,IncrementalChanges2010[[Voltage]:[Voltage]],CONCATENATE("&gt;",'Age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E42">
        <f>SUMIFS(IncrementalChanges2010[1987],IncrementalChanges2010[[Enable]:[Enable]],TRUE,IncrementalChanges2010[[Voltage]:[Voltage]],CONCATENATE("&gt;",'Age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F42">
        <f>SUMIFS(IncrementalChanges2010[1986],IncrementalChanges2010[[Enable]:[Enable]],TRUE,IncrementalChanges2010[[Voltage]:[Voltage]],CONCATENATE("&gt;",'Age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G42">
        <f>SUMIFS(IncrementalChanges2010[1985],IncrementalChanges2010[[Enable]:[Enable]],TRUE,IncrementalChanges2010[[Voltage]:[Voltage]],CONCATENATE("&gt;",'Age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H42">
        <f>SUMIFS(IncrementalChanges2010[1984],IncrementalChanges2010[[Enable]:[Enable]],TRUE,IncrementalChanges2010[[Voltage]:[Voltage]],CONCATENATE("&gt;",'Age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I42">
        <f>SUMIFS(IncrementalChanges2010[1983],IncrementalChanges2010[[Enable]:[Enable]],TRUE,IncrementalChanges2010[[Voltage]:[Voltage]],CONCATENATE("&gt;",'Age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J42">
        <f>SUMIFS(IncrementalChanges2010[1982],IncrementalChanges2010[[Enable]:[Enable]],TRUE,IncrementalChanges2010[[Voltage]:[Voltage]],CONCATENATE("&gt;",'Age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K42">
        <f>SUMIFS(IncrementalChanges2010[1981],IncrementalChanges2010[[Enable]:[Enable]],TRUE,IncrementalChanges2010[[Voltage]:[Voltage]],CONCATENATE("&gt;",'Age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L42">
        <f>SUMIFS(IncrementalChanges2010[1980],IncrementalChanges2010[[Enable]:[Enable]],TRUE,IncrementalChanges2010[[Voltage]:[Voltage]],CONCATENATE("&gt;",'Age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M42">
        <f>SUMIFS(IncrementalChanges2010[1979],IncrementalChanges2010[[Enable]:[Enable]],TRUE,IncrementalChanges2010[[Voltage]:[Voltage]],CONCATENATE("&gt;",'Age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N42">
        <f>SUMIFS(IncrementalChanges2010[1978],IncrementalChanges2010[[Enable]:[Enable]],TRUE,IncrementalChanges2010[[Voltage]:[Voltage]],CONCATENATE("&gt;",'Age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O42">
        <f>SUMIFS(IncrementalChanges2010[1977],IncrementalChanges2010[[Enable]:[Enable]],TRUE,IncrementalChanges2010[[Voltage]:[Voltage]],CONCATENATE("&gt;",'Age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P42">
        <f>SUMIFS(IncrementalChanges2010[1976],IncrementalChanges2010[[Enable]:[Enable]],TRUE,IncrementalChanges2010[[Voltage]:[Voltage]],CONCATENATE("&gt;",'Age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Q42">
        <f>SUMIFS(IncrementalChanges2010[1975],IncrementalChanges2010[[Enable]:[Enable]],TRUE,IncrementalChanges2010[[Voltage]:[Voltage]],CONCATENATE("&gt;",'Age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-4</v>
      </c>
      <c r="AR42">
        <f>SUMIFS(IncrementalChanges2010[1974],IncrementalChanges2010[[Enable]:[Enable]],TRUE,IncrementalChanges2010[[Voltage]:[Voltage]],CONCATENATE("&gt;",'Age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S42">
        <f>SUMIFS(IncrementalChanges2010[1973],IncrementalChanges2010[[Enable]:[Enable]],TRUE,IncrementalChanges2010[[Voltage]:[Voltage]],CONCATENATE("&gt;",'Age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T42">
        <f>SUMIFS(IncrementalChanges2010[1972],IncrementalChanges2010[[Enable]:[Enable]],TRUE,IncrementalChanges2010[[Voltage]:[Voltage]],CONCATENATE("&gt;",'Age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U42">
        <f>SUMIFS(IncrementalChanges2010[1971],IncrementalChanges2010[[Enable]:[Enable]],TRUE,IncrementalChanges2010[[Voltage]:[Voltage]],CONCATENATE("&gt;",'Age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V42">
        <f>SUMIFS(IncrementalChanges2010[1970],IncrementalChanges2010[[Enable]:[Enable]],TRUE,IncrementalChanges2010[[Voltage]:[Voltage]],CONCATENATE("&gt;",'Age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W42">
        <f>SUMIFS(IncrementalChanges2010[1969],IncrementalChanges2010[[Enable]:[Enable]],TRUE,IncrementalChanges2010[[Voltage]:[Voltage]],CONCATENATE("&gt;",'Age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X42">
        <f>SUMIFS(IncrementalChanges2010[1968],IncrementalChanges2010[[Enable]:[Enable]],TRUE,IncrementalChanges2010[[Voltage]:[Voltage]],CONCATENATE("&gt;",'Age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Y42">
        <f>SUMIFS(IncrementalChanges2010[1967],IncrementalChanges2010[[Enable]:[Enable]],TRUE,IncrementalChanges2010[[Voltage]:[Voltage]],CONCATENATE("&gt;",'Age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Z42">
        <f>SUMIFS(IncrementalChanges2010[1966],IncrementalChanges2010[[Enable]:[Enable]],TRUE,IncrementalChanges2010[[Voltage]:[Voltage]],CONCATENATE("&gt;",'Age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A42">
        <f>SUMIFS(IncrementalChanges2010[1965],IncrementalChanges2010[[Enable]:[Enable]],TRUE,IncrementalChanges2010[[Voltage]:[Voltage]],CONCATENATE("&gt;",'Age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B42">
        <f>SUMIFS(IncrementalChanges2010[1964],IncrementalChanges2010[[Enable]:[Enable]],TRUE,IncrementalChanges2010[[Voltage]:[Voltage]],CONCATENATE("&gt;",'Age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C42">
        <f>SUMIFS(IncrementalChanges2010[1963],IncrementalChanges2010[[Enable]:[Enable]],TRUE,IncrementalChanges2010[[Voltage]:[Voltage]],CONCATENATE("&gt;",'Age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D42">
        <f>SUMIFS(IncrementalChanges2010[1962],IncrementalChanges2010[[Enable]:[Enable]],TRUE,IncrementalChanges2010[[Voltage]:[Voltage]],CONCATENATE("&gt;",'Age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E42">
        <f>SUMIFS(IncrementalChanges2010[1961],IncrementalChanges2010[[Enable]:[Enable]],TRUE,IncrementalChanges2010[[Voltage]:[Voltage]],CONCATENATE("&gt;",'Age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F42">
        <f>SUMIFS(IncrementalChanges2010[1960],IncrementalChanges2010[[Enable]:[Enable]],TRUE,IncrementalChanges2010[[Voltage]:[Voltage]],CONCATENATE("&gt;",'Age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G42">
        <f>SUMIFS(IncrementalChanges2010[1959],IncrementalChanges2010[[Enable]:[Enable]],TRUE,IncrementalChanges2010[[Voltage]:[Voltage]],CONCATENATE("&gt;",'Age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H42">
        <f>SUMIFS(IncrementalChanges2010[1958],IncrementalChanges2010[[Enable]:[Enable]],TRUE,IncrementalChanges2010[[Voltage]:[Voltage]],CONCATENATE("&gt;",'Age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I42">
        <f>SUMIFS(IncrementalChanges2010[1957],IncrementalChanges2010[[Enable]:[Enable]],TRUE,IncrementalChanges2010[[Voltage]:[Voltage]],CONCATENATE("&gt;",'Age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J42">
        <f>SUMIFS(IncrementalChanges2010[1956],IncrementalChanges2010[[Enable]:[Enable]],TRUE,IncrementalChanges2010[[Voltage]:[Voltage]],CONCATENATE("&gt;",'Age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K42">
        <f>SUMIFS(IncrementalChanges2010[1955],IncrementalChanges2010[[Enable]:[Enable]],TRUE,IncrementalChanges2010[[Voltage]:[Voltage]],CONCATENATE("&gt;",'Age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L42">
        <f>SUMIFS(IncrementalChanges2010[1954],IncrementalChanges2010[[Enable]:[Enable]],TRUE,IncrementalChanges2010[[Voltage]:[Voltage]],CONCATENATE("&gt;",'Age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M42">
        <f>SUMIFS(IncrementalChanges2010[1953],IncrementalChanges2010[[Enable]:[Enable]],TRUE,IncrementalChanges2010[[Voltage]:[Voltage]],CONCATENATE("&gt;",'Age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N42">
        <f>SUMIFS(IncrementalChanges2010[1952],IncrementalChanges2010[[Enable]:[Enable]],TRUE,IncrementalChanges2010[[Voltage]:[Voltage]],CONCATENATE("&gt;",'Age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O42">
        <f>SUMIFS(IncrementalChanges2010[1951],IncrementalChanges2010[[Enable]:[Enable]],TRUE,IncrementalChanges2010[[Voltage]:[Voltage]],CONCATENATE("&gt;",'Age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P42">
        <f>SUMIFS(IncrementalChanges2010[1950],IncrementalChanges2010[[Enable]:[Enable]],TRUE,IncrementalChanges2010[[Voltage]:[Voltage]],CONCATENATE("&gt;",'Age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Q42">
        <f>SUMIFS(IncrementalChanges2010[1949],IncrementalChanges2010[[Enable]:[Enable]],TRUE,IncrementalChanges2010[[Voltage]:[Voltage]],CONCATENATE("&gt;",'Age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R42">
        <f>SUMIFS(IncrementalChanges2010[1948],IncrementalChanges2010[[Enable]:[Enable]],TRUE,IncrementalChanges2010[[Voltage]:[Voltage]],CONCATENATE("&gt;",'Age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S42">
        <f>SUMIFS(IncrementalChanges2010[1947],IncrementalChanges2010[[Enable]:[Enable]],TRUE,IncrementalChanges2010[[Voltage]:[Voltage]],CONCATENATE("&gt;",'Age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T42">
        <f>SUMIFS(IncrementalChanges2010[1946],IncrementalChanges2010[[Enable]:[Enable]],TRUE,IncrementalChanges2010[[Voltage]:[Voltage]],CONCATENATE("&gt;",'Age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U42">
        <f>SUMIFS(IncrementalChanges2010[1945],IncrementalChanges2010[[Enable]:[Enable]],TRUE,IncrementalChanges2010[[Voltage]:[Voltage]],CONCATENATE("&gt;",'Age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V42">
        <f>SUMIFS(IncrementalChanges2010[1944],IncrementalChanges2010[[Enable]:[Enable]],TRUE,IncrementalChanges2010[[Voltage]:[Voltage]],CONCATENATE("&gt;",'Age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W42">
        <f>SUMIFS(IncrementalChanges2010[1943],IncrementalChanges2010[[Enable]:[Enable]],TRUE,IncrementalChanges2010[[Voltage]:[Voltage]],CONCATENATE("&gt;",'Age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X42">
        <f>SUMIFS(IncrementalChanges2010[1942],IncrementalChanges2010[[Enable]:[Enable]],TRUE,IncrementalChanges2010[[Voltage]:[Voltage]],CONCATENATE("&gt;",'Age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Y42">
        <f>SUMIFS(IncrementalChanges2010[1941],IncrementalChanges2010[[Enable]:[Enable]],TRUE,IncrementalChanges2010[[Voltage]:[Voltage]],CONCATENATE("&gt;",'Age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Z42">
        <f>SUMIFS(IncrementalChanges2010[1940],IncrementalChanges2010[[Enable]:[Enable]],TRUE,IncrementalChanges2010[[Voltage]:[Voltage]],CONCATENATE("&gt;",'Age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A42">
        <f>SUMIFS(IncrementalChanges2010[1939],IncrementalChanges2010[[Enable]:[Enable]],TRUE,IncrementalChanges2010[[Voltage]:[Voltage]],CONCATENATE("&gt;",'Age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B42">
        <f>SUMIFS(IncrementalChanges2010[1938],IncrementalChanges2010[[Enable]:[Enable]],TRUE,IncrementalChanges2010[[Voltage]:[Voltage]],CONCATENATE("&gt;",'Age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C42">
        <f>SUMIFS(IncrementalChanges2010[1937],IncrementalChanges2010[[Enable]:[Enable]],TRUE,IncrementalChanges2010[[Voltage]:[Voltage]],CONCATENATE("&gt;",'Age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D42">
        <f>SUMIFS(IncrementalChanges2010[1936],IncrementalChanges2010[[Enable]:[Enable]],TRUE,IncrementalChanges2010[[Voltage]:[Voltage]],CONCATENATE("&gt;",'Age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E42">
        <f>SUMIFS(IncrementalChanges2010[1935],IncrementalChanges2010[[Enable]:[Enable]],TRUE,IncrementalChanges2010[[Voltage]:[Voltage]],CONCATENATE("&gt;",'Age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F42">
        <f>SUMIFS(IncrementalChanges2010[1934],IncrementalChanges2010[[Enable]:[Enable]],TRUE,IncrementalChanges2010[[Voltage]:[Voltage]],CONCATENATE("&gt;",'Age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G42">
        <f>SUMIFS(IncrementalChanges2010[1933],IncrementalChanges2010[[Enable]:[Enable]],TRUE,IncrementalChanges2010[[Voltage]:[Voltage]],CONCATENATE("&gt;",'Age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H42">
        <f>SUMIFS(IncrementalChanges2010[1932],IncrementalChanges2010[[Enable]:[Enable]],TRUE,IncrementalChanges2010[[Voltage]:[Voltage]],CONCATENATE("&gt;",'Age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I42">
        <f>SUMIFS(IncrementalChanges2010[1931],IncrementalChanges2010[[Enable]:[Enable]],TRUE,IncrementalChanges2010[[Voltage]:[Voltage]],CONCATENATE("&gt;",'Age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J42">
        <f>SUMIFS(IncrementalChanges2010[1930],IncrementalChanges2010[[Enable]:[Enable]],TRUE,IncrementalChanges2010[[Voltage]:[Voltage]],CONCATENATE("&gt;",'Age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K42">
        <f>SUMIFS(IncrementalChanges2010[1929],IncrementalChanges2010[[Enable]:[Enable]],TRUE,IncrementalChanges2010[[Voltage]:[Voltage]],CONCATENATE("&gt;",'Age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L42">
        <f>SUMIFS(IncrementalChanges2010[1928],IncrementalChanges2010[[Enable]:[Enable]],TRUE,IncrementalChanges2010[[Voltage]:[Voltage]],CONCATENATE("&gt;",'Age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M42">
        <f>SUMIFS(IncrementalChanges2010[1927],IncrementalChanges2010[[Enable]:[Enable]],TRUE,IncrementalChanges2010[[Voltage]:[Voltage]],CONCATENATE("&gt;",'Age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N42">
        <f>SUMIFS(IncrementalChanges2010[1926],IncrementalChanges2010[[Enable]:[Enable]],TRUE,IncrementalChanges2010[[Voltage]:[Voltage]],CONCATENATE("&gt;",'Age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O42">
        <f>SUMIFS(IncrementalChanges2010[1925],IncrementalChanges2010[[Enable]:[Enable]],TRUE,IncrementalChanges2010[[Voltage]:[Voltage]],CONCATENATE("&gt;",'Age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P42">
        <f>SUMIFS(IncrementalChanges2010[1924],IncrementalChanges2010[[Enable]:[Enable]],TRUE,IncrementalChanges2010[[Voltage]:[Voltage]],CONCATENATE("&gt;",'Age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Q42">
        <f>SUMIFS(IncrementalChanges2010[1923],IncrementalChanges2010[[Enable]:[Enable]],TRUE,IncrementalChanges2010[[Voltage]:[Voltage]],CONCATENATE("&gt;",'Age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R42">
        <f>SUMIFS(IncrementalChanges2010[1922],IncrementalChanges2010[[Enable]:[Enable]],TRUE,IncrementalChanges2010[[Voltage]:[Voltage]],CONCATENATE("&gt;",'Age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S42">
        <f>SUMIFS(IncrementalChanges2010[1921],IncrementalChanges2010[[Enable]:[Enable]],TRUE,IncrementalChanges2010[[Voltage]:[Voltage]],CONCATENATE("&gt;",'Age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T42">
        <f>SUMIFS(IncrementalChanges2010[1920],IncrementalChanges2010[[Enable]:[Enable]],TRUE,IncrementalChanges2010[[Voltage]:[Voltage]],CONCATENATE("&gt;",'Age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</row>
    <row r="43" spans="1:111" x14ac:dyDescent="0.3">
      <c r="C43" t="s">
        <v>31</v>
      </c>
      <c r="D43">
        <v>276</v>
      </c>
      <c r="E43">
        <v>330</v>
      </c>
      <c r="F43" t="s">
        <v>6</v>
      </c>
      <c r="G43" s="1">
        <f t="shared" si="106"/>
        <v>0</v>
      </c>
      <c r="H43">
        <f>SUMIFS(IncrementalChanges2010[2010],IncrementalChanges2010[[Enable]:[Enable]],TRUE,IncrementalChanges2010[[Voltage]:[Voltage]],CONCATENATE("&gt;",'Age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I43">
        <f>SUMIFS(IncrementalChanges2010[2009],IncrementalChanges2010[[Enable]:[Enable]],TRUE,IncrementalChanges2010[[Voltage]:[Voltage]],CONCATENATE("&gt;",'Age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J43">
        <f>SUMIFS(IncrementalChanges2010[2008],IncrementalChanges2010[[Enable]:[Enable]],TRUE,IncrementalChanges2010[[Voltage]:[Voltage]],CONCATENATE("&gt;",'Age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K43">
        <f>SUMIFS(IncrementalChanges2010[2007],IncrementalChanges2010[[Enable]:[Enable]],TRUE,IncrementalChanges2010[[Voltage]:[Voltage]],CONCATENATE("&gt;",'Age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L43">
        <f>SUMIFS(IncrementalChanges2010[2006],IncrementalChanges2010[[Enable]:[Enable]],TRUE,IncrementalChanges2010[[Voltage]:[Voltage]],CONCATENATE("&gt;",'Age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M43">
        <f>SUMIFS(IncrementalChanges2010[2005],IncrementalChanges2010[[Enable]:[Enable]],TRUE,IncrementalChanges2010[[Voltage]:[Voltage]],CONCATENATE("&gt;",'Age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N43">
        <f>SUMIFS(IncrementalChanges2010[2004],IncrementalChanges2010[[Enable]:[Enable]],TRUE,IncrementalChanges2010[[Voltage]:[Voltage]],CONCATENATE("&gt;",'Age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O43">
        <f>SUMIFS(IncrementalChanges2010[2003],IncrementalChanges2010[[Enable]:[Enable]],TRUE,IncrementalChanges2010[[Voltage]:[Voltage]],CONCATENATE("&gt;",'Age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P43">
        <f>SUMIFS(IncrementalChanges2010[2002],IncrementalChanges2010[[Enable]:[Enable]],TRUE,IncrementalChanges2010[[Voltage]:[Voltage]],CONCATENATE("&gt;",'Age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Q43">
        <f>SUMIFS(IncrementalChanges2010[2001],IncrementalChanges2010[[Enable]:[Enable]],TRUE,IncrementalChanges2010[[Voltage]:[Voltage]],CONCATENATE("&gt;",'Age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R43">
        <f>SUMIFS(IncrementalChanges2010[2000],IncrementalChanges2010[[Enable]:[Enable]],TRUE,IncrementalChanges2010[[Voltage]:[Voltage]],CONCATENATE("&gt;",'Age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S43">
        <f>SUMIFS(IncrementalChanges2010[1999],IncrementalChanges2010[[Enable]:[Enable]],TRUE,IncrementalChanges2010[[Voltage]:[Voltage]],CONCATENATE("&gt;",'Age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T43">
        <f>SUMIFS(IncrementalChanges2010[1998],IncrementalChanges2010[[Enable]:[Enable]],TRUE,IncrementalChanges2010[[Voltage]:[Voltage]],CONCATENATE("&gt;",'Age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U43">
        <f>SUMIFS(IncrementalChanges2010[1997],IncrementalChanges2010[[Enable]:[Enable]],TRUE,IncrementalChanges2010[[Voltage]:[Voltage]],CONCATENATE("&gt;",'Age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V43">
        <f>SUMIFS(IncrementalChanges2010[1996],IncrementalChanges2010[[Enable]:[Enable]],TRUE,IncrementalChanges2010[[Voltage]:[Voltage]],CONCATENATE("&gt;",'Age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W43">
        <f>SUMIFS(IncrementalChanges2010[1995],IncrementalChanges2010[[Enable]:[Enable]],TRUE,IncrementalChanges2010[[Voltage]:[Voltage]],CONCATENATE("&gt;",'Age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X43">
        <f>SUMIFS(IncrementalChanges2010[1994],IncrementalChanges2010[[Enable]:[Enable]],TRUE,IncrementalChanges2010[[Voltage]:[Voltage]],CONCATENATE("&gt;",'Age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Y43">
        <f>SUMIFS(IncrementalChanges2010[1993],IncrementalChanges2010[[Enable]:[Enable]],TRUE,IncrementalChanges2010[[Voltage]:[Voltage]],CONCATENATE("&gt;",'Age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Z43">
        <f>SUMIFS(IncrementalChanges2010[1992],IncrementalChanges2010[[Enable]:[Enable]],TRUE,IncrementalChanges2010[[Voltage]:[Voltage]],CONCATENATE("&gt;",'Age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A43">
        <f>SUMIFS(IncrementalChanges2010[1991],IncrementalChanges2010[[Enable]:[Enable]],TRUE,IncrementalChanges2010[[Voltage]:[Voltage]],CONCATENATE("&gt;",'Age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B43">
        <f>SUMIFS(IncrementalChanges2010[1990],IncrementalChanges2010[[Enable]:[Enable]],TRUE,IncrementalChanges2010[[Voltage]:[Voltage]],CONCATENATE("&gt;",'Age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C43">
        <f>SUMIFS(IncrementalChanges2010[1989],IncrementalChanges2010[[Enable]:[Enable]],TRUE,IncrementalChanges2010[[Voltage]:[Voltage]],CONCATENATE("&gt;",'Age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D43">
        <f>SUMIFS(IncrementalChanges2010[1988],IncrementalChanges2010[[Enable]:[Enable]],TRUE,IncrementalChanges2010[[Voltage]:[Voltage]],CONCATENATE("&gt;",'Age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E43">
        <f>SUMIFS(IncrementalChanges2010[1987],IncrementalChanges2010[[Enable]:[Enable]],TRUE,IncrementalChanges2010[[Voltage]:[Voltage]],CONCATENATE("&gt;",'Age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F43">
        <f>SUMIFS(IncrementalChanges2010[1986],IncrementalChanges2010[[Enable]:[Enable]],TRUE,IncrementalChanges2010[[Voltage]:[Voltage]],CONCATENATE("&gt;",'Age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G43">
        <f>SUMIFS(IncrementalChanges2010[1985],IncrementalChanges2010[[Enable]:[Enable]],TRUE,IncrementalChanges2010[[Voltage]:[Voltage]],CONCATENATE("&gt;",'Age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H43">
        <f>SUMIFS(IncrementalChanges2010[1984],IncrementalChanges2010[[Enable]:[Enable]],TRUE,IncrementalChanges2010[[Voltage]:[Voltage]],CONCATENATE("&gt;",'Age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I43">
        <f>SUMIFS(IncrementalChanges2010[1983],IncrementalChanges2010[[Enable]:[Enable]],TRUE,IncrementalChanges2010[[Voltage]:[Voltage]],CONCATENATE("&gt;",'Age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J43">
        <f>SUMIFS(IncrementalChanges2010[1982],IncrementalChanges2010[[Enable]:[Enable]],TRUE,IncrementalChanges2010[[Voltage]:[Voltage]],CONCATENATE("&gt;",'Age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K43">
        <f>SUMIFS(IncrementalChanges2010[1981],IncrementalChanges2010[[Enable]:[Enable]],TRUE,IncrementalChanges2010[[Voltage]:[Voltage]],CONCATENATE("&gt;",'Age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L43">
        <f>SUMIFS(IncrementalChanges2010[1980],IncrementalChanges2010[[Enable]:[Enable]],TRUE,IncrementalChanges2010[[Voltage]:[Voltage]],CONCATENATE("&gt;",'Age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M43">
        <f>SUMIFS(IncrementalChanges2010[1979],IncrementalChanges2010[[Enable]:[Enable]],TRUE,IncrementalChanges2010[[Voltage]:[Voltage]],CONCATENATE("&gt;",'Age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N43">
        <f>SUMIFS(IncrementalChanges2010[1978],IncrementalChanges2010[[Enable]:[Enable]],TRUE,IncrementalChanges2010[[Voltage]:[Voltage]],CONCATENATE("&gt;",'Age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O43">
        <f>SUMIFS(IncrementalChanges2010[1977],IncrementalChanges2010[[Enable]:[Enable]],TRUE,IncrementalChanges2010[[Voltage]:[Voltage]],CONCATENATE("&gt;",'Age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P43">
        <f>SUMIFS(IncrementalChanges2010[1976],IncrementalChanges2010[[Enable]:[Enable]],TRUE,IncrementalChanges2010[[Voltage]:[Voltage]],CONCATENATE("&gt;",'Age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Q43">
        <f>SUMIFS(IncrementalChanges2010[1975],IncrementalChanges2010[[Enable]:[Enable]],TRUE,IncrementalChanges2010[[Voltage]:[Voltage]],CONCATENATE("&gt;",'Age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R43">
        <f>SUMIFS(IncrementalChanges2010[1974],IncrementalChanges2010[[Enable]:[Enable]],TRUE,IncrementalChanges2010[[Voltage]:[Voltage]],CONCATENATE("&gt;",'Age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S43">
        <f>SUMIFS(IncrementalChanges2010[1973],IncrementalChanges2010[[Enable]:[Enable]],TRUE,IncrementalChanges2010[[Voltage]:[Voltage]],CONCATENATE("&gt;",'Age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T43">
        <f>SUMIFS(IncrementalChanges2010[1972],IncrementalChanges2010[[Enable]:[Enable]],TRUE,IncrementalChanges2010[[Voltage]:[Voltage]],CONCATENATE("&gt;",'Age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U43">
        <f>SUMIFS(IncrementalChanges2010[1971],IncrementalChanges2010[[Enable]:[Enable]],TRUE,IncrementalChanges2010[[Voltage]:[Voltage]],CONCATENATE("&gt;",'Age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V43">
        <f>SUMIFS(IncrementalChanges2010[1970],IncrementalChanges2010[[Enable]:[Enable]],TRUE,IncrementalChanges2010[[Voltage]:[Voltage]],CONCATENATE("&gt;",'Age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W43">
        <f>SUMIFS(IncrementalChanges2010[1969],IncrementalChanges2010[[Enable]:[Enable]],TRUE,IncrementalChanges2010[[Voltage]:[Voltage]],CONCATENATE("&gt;",'Age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X43">
        <f>SUMIFS(IncrementalChanges2010[1968],IncrementalChanges2010[[Enable]:[Enable]],TRUE,IncrementalChanges2010[[Voltage]:[Voltage]],CONCATENATE("&gt;",'Age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Y43">
        <f>SUMIFS(IncrementalChanges2010[1967],IncrementalChanges2010[[Enable]:[Enable]],TRUE,IncrementalChanges2010[[Voltage]:[Voltage]],CONCATENATE("&gt;",'Age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Z43">
        <f>SUMIFS(IncrementalChanges2010[1966],IncrementalChanges2010[[Enable]:[Enable]],TRUE,IncrementalChanges2010[[Voltage]:[Voltage]],CONCATENATE("&gt;",'Age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A43">
        <f>SUMIFS(IncrementalChanges2010[1965],IncrementalChanges2010[[Enable]:[Enable]],TRUE,IncrementalChanges2010[[Voltage]:[Voltage]],CONCATENATE("&gt;",'Age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B43">
        <f>SUMIFS(IncrementalChanges2010[1964],IncrementalChanges2010[[Enable]:[Enable]],TRUE,IncrementalChanges2010[[Voltage]:[Voltage]],CONCATENATE("&gt;",'Age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C43">
        <f>SUMIFS(IncrementalChanges2010[1963],IncrementalChanges2010[[Enable]:[Enable]],TRUE,IncrementalChanges2010[[Voltage]:[Voltage]],CONCATENATE("&gt;",'Age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D43">
        <f>SUMIFS(IncrementalChanges2010[1962],IncrementalChanges2010[[Enable]:[Enable]],TRUE,IncrementalChanges2010[[Voltage]:[Voltage]],CONCATENATE("&gt;",'Age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E43">
        <f>SUMIFS(IncrementalChanges2010[1961],IncrementalChanges2010[[Enable]:[Enable]],TRUE,IncrementalChanges2010[[Voltage]:[Voltage]],CONCATENATE("&gt;",'Age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F43">
        <f>SUMIFS(IncrementalChanges2010[1960],IncrementalChanges2010[[Enable]:[Enable]],TRUE,IncrementalChanges2010[[Voltage]:[Voltage]],CONCATENATE("&gt;",'Age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G43">
        <f>SUMIFS(IncrementalChanges2010[1959],IncrementalChanges2010[[Enable]:[Enable]],TRUE,IncrementalChanges2010[[Voltage]:[Voltage]],CONCATENATE("&gt;",'Age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H43">
        <f>SUMIFS(IncrementalChanges2010[1958],IncrementalChanges2010[[Enable]:[Enable]],TRUE,IncrementalChanges2010[[Voltage]:[Voltage]],CONCATENATE("&gt;",'Age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I43">
        <f>SUMIFS(IncrementalChanges2010[1957],IncrementalChanges2010[[Enable]:[Enable]],TRUE,IncrementalChanges2010[[Voltage]:[Voltage]],CONCATENATE("&gt;",'Age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J43">
        <f>SUMIFS(IncrementalChanges2010[1956],IncrementalChanges2010[[Enable]:[Enable]],TRUE,IncrementalChanges2010[[Voltage]:[Voltage]],CONCATENATE("&gt;",'Age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K43">
        <f>SUMIFS(IncrementalChanges2010[1955],IncrementalChanges2010[[Enable]:[Enable]],TRUE,IncrementalChanges2010[[Voltage]:[Voltage]],CONCATENATE("&gt;",'Age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L43">
        <f>SUMIFS(IncrementalChanges2010[1954],IncrementalChanges2010[[Enable]:[Enable]],TRUE,IncrementalChanges2010[[Voltage]:[Voltage]],CONCATENATE("&gt;",'Age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M43">
        <f>SUMIFS(IncrementalChanges2010[1953],IncrementalChanges2010[[Enable]:[Enable]],TRUE,IncrementalChanges2010[[Voltage]:[Voltage]],CONCATENATE("&gt;",'Age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N43">
        <f>SUMIFS(IncrementalChanges2010[1952],IncrementalChanges2010[[Enable]:[Enable]],TRUE,IncrementalChanges2010[[Voltage]:[Voltage]],CONCATENATE("&gt;",'Age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O43">
        <f>SUMIFS(IncrementalChanges2010[1951],IncrementalChanges2010[[Enable]:[Enable]],TRUE,IncrementalChanges2010[[Voltage]:[Voltage]],CONCATENATE("&gt;",'Age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P43">
        <f>SUMIFS(IncrementalChanges2010[1950],IncrementalChanges2010[[Enable]:[Enable]],TRUE,IncrementalChanges2010[[Voltage]:[Voltage]],CONCATENATE("&gt;",'Age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Q43">
        <f>SUMIFS(IncrementalChanges2010[1949],IncrementalChanges2010[[Enable]:[Enable]],TRUE,IncrementalChanges2010[[Voltage]:[Voltage]],CONCATENATE("&gt;",'Age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R43">
        <f>SUMIFS(IncrementalChanges2010[1948],IncrementalChanges2010[[Enable]:[Enable]],TRUE,IncrementalChanges2010[[Voltage]:[Voltage]],CONCATENATE("&gt;",'Age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S43">
        <f>SUMIFS(IncrementalChanges2010[1947],IncrementalChanges2010[[Enable]:[Enable]],TRUE,IncrementalChanges2010[[Voltage]:[Voltage]],CONCATENATE("&gt;",'Age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T43">
        <f>SUMIFS(IncrementalChanges2010[1946],IncrementalChanges2010[[Enable]:[Enable]],TRUE,IncrementalChanges2010[[Voltage]:[Voltage]],CONCATENATE("&gt;",'Age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U43">
        <f>SUMIFS(IncrementalChanges2010[1945],IncrementalChanges2010[[Enable]:[Enable]],TRUE,IncrementalChanges2010[[Voltage]:[Voltage]],CONCATENATE("&gt;",'Age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V43">
        <f>SUMIFS(IncrementalChanges2010[1944],IncrementalChanges2010[[Enable]:[Enable]],TRUE,IncrementalChanges2010[[Voltage]:[Voltage]],CONCATENATE("&gt;",'Age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W43">
        <f>SUMIFS(IncrementalChanges2010[1943],IncrementalChanges2010[[Enable]:[Enable]],TRUE,IncrementalChanges2010[[Voltage]:[Voltage]],CONCATENATE("&gt;",'Age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X43">
        <f>SUMIFS(IncrementalChanges2010[1942],IncrementalChanges2010[[Enable]:[Enable]],TRUE,IncrementalChanges2010[[Voltage]:[Voltage]],CONCATENATE("&gt;",'Age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Y43">
        <f>SUMIFS(IncrementalChanges2010[1941],IncrementalChanges2010[[Enable]:[Enable]],TRUE,IncrementalChanges2010[[Voltage]:[Voltage]],CONCATENATE("&gt;",'Age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Z43">
        <f>SUMIFS(IncrementalChanges2010[1940],IncrementalChanges2010[[Enable]:[Enable]],TRUE,IncrementalChanges2010[[Voltage]:[Voltage]],CONCATENATE("&gt;",'Age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A43">
        <f>SUMIFS(IncrementalChanges2010[1939],IncrementalChanges2010[[Enable]:[Enable]],TRUE,IncrementalChanges2010[[Voltage]:[Voltage]],CONCATENATE("&gt;",'Age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B43">
        <f>SUMIFS(IncrementalChanges2010[1938],IncrementalChanges2010[[Enable]:[Enable]],TRUE,IncrementalChanges2010[[Voltage]:[Voltage]],CONCATENATE("&gt;",'Age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C43">
        <f>SUMIFS(IncrementalChanges2010[1937],IncrementalChanges2010[[Enable]:[Enable]],TRUE,IncrementalChanges2010[[Voltage]:[Voltage]],CONCATENATE("&gt;",'Age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D43">
        <f>SUMIFS(IncrementalChanges2010[1936],IncrementalChanges2010[[Enable]:[Enable]],TRUE,IncrementalChanges2010[[Voltage]:[Voltage]],CONCATENATE("&gt;",'Age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E43">
        <f>SUMIFS(IncrementalChanges2010[1935],IncrementalChanges2010[[Enable]:[Enable]],TRUE,IncrementalChanges2010[[Voltage]:[Voltage]],CONCATENATE("&gt;",'Age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F43">
        <f>SUMIFS(IncrementalChanges2010[1934],IncrementalChanges2010[[Enable]:[Enable]],TRUE,IncrementalChanges2010[[Voltage]:[Voltage]],CONCATENATE("&gt;",'Age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G43">
        <f>SUMIFS(IncrementalChanges2010[1933],IncrementalChanges2010[[Enable]:[Enable]],TRUE,IncrementalChanges2010[[Voltage]:[Voltage]],CONCATENATE("&gt;",'Age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H43">
        <f>SUMIFS(IncrementalChanges2010[1932],IncrementalChanges2010[[Enable]:[Enable]],TRUE,IncrementalChanges2010[[Voltage]:[Voltage]],CONCATENATE("&gt;",'Age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I43">
        <f>SUMIFS(IncrementalChanges2010[1931],IncrementalChanges2010[[Enable]:[Enable]],TRUE,IncrementalChanges2010[[Voltage]:[Voltage]],CONCATENATE("&gt;",'Age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J43">
        <f>SUMIFS(IncrementalChanges2010[1930],IncrementalChanges2010[[Enable]:[Enable]],TRUE,IncrementalChanges2010[[Voltage]:[Voltage]],CONCATENATE("&gt;",'Age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K43">
        <f>SUMIFS(IncrementalChanges2010[1929],IncrementalChanges2010[[Enable]:[Enable]],TRUE,IncrementalChanges2010[[Voltage]:[Voltage]],CONCATENATE("&gt;",'Age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L43">
        <f>SUMIFS(IncrementalChanges2010[1928],IncrementalChanges2010[[Enable]:[Enable]],TRUE,IncrementalChanges2010[[Voltage]:[Voltage]],CONCATENATE("&gt;",'Age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M43">
        <f>SUMIFS(IncrementalChanges2010[1927],IncrementalChanges2010[[Enable]:[Enable]],TRUE,IncrementalChanges2010[[Voltage]:[Voltage]],CONCATENATE("&gt;",'Age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N43">
        <f>SUMIFS(IncrementalChanges2010[1926],IncrementalChanges2010[[Enable]:[Enable]],TRUE,IncrementalChanges2010[[Voltage]:[Voltage]],CONCATENATE("&gt;",'Age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O43">
        <f>SUMIFS(IncrementalChanges2010[1925],IncrementalChanges2010[[Enable]:[Enable]],TRUE,IncrementalChanges2010[[Voltage]:[Voltage]],CONCATENATE("&gt;",'Age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P43">
        <f>SUMIFS(IncrementalChanges2010[1924],IncrementalChanges2010[[Enable]:[Enable]],TRUE,IncrementalChanges2010[[Voltage]:[Voltage]],CONCATENATE("&gt;",'Age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Q43">
        <f>SUMIFS(IncrementalChanges2010[1923],IncrementalChanges2010[[Enable]:[Enable]],TRUE,IncrementalChanges2010[[Voltage]:[Voltage]],CONCATENATE("&gt;",'Age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R43">
        <f>SUMIFS(IncrementalChanges2010[1922],IncrementalChanges2010[[Enable]:[Enable]],TRUE,IncrementalChanges2010[[Voltage]:[Voltage]],CONCATENATE("&gt;",'Age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S43">
        <f>SUMIFS(IncrementalChanges2010[1921],IncrementalChanges2010[[Enable]:[Enable]],TRUE,IncrementalChanges2010[[Voltage]:[Voltage]],CONCATENATE("&gt;",'Age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T43">
        <f>SUMIFS(IncrementalChanges2010[1920],IncrementalChanges2010[[Enable]:[Enable]],TRUE,IncrementalChanges2010[[Voltage]:[Voltage]],CONCATENATE("&gt;",'Age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</row>
    <row r="44" spans="1:111" x14ac:dyDescent="0.3">
      <c r="C44" t="s">
        <v>32</v>
      </c>
      <c r="D44">
        <v>331</v>
      </c>
      <c r="E44">
        <v>500</v>
      </c>
      <c r="F44" t="s">
        <v>6</v>
      </c>
      <c r="G44" s="1">
        <f t="shared" si="106"/>
        <v>0</v>
      </c>
      <c r="H44">
        <f>SUMIFS(IncrementalChanges2010[2010],IncrementalChanges2010[[Enable]:[Enable]],TRUE,IncrementalChanges2010[[Voltage]:[Voltage]],CONCATENATE("&gt;",'Age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I44">
        <f>SUMIFS(IncrementalChanges2010[2009],IncrementalChanges2010[[Enable]:[Enable]],TRUE,IncrementalChanges2010[[Voltage]:[Voltage]],CONCATENATE("&gt;",'Age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J44">
        <f>SUMIFS(IncrementalChanges2010[2008],IncrementalChanges2010[[Enable]:[Enable]],TRUE,IncrementalChanges2010[[Voltage]:[Voltage]],CONCATENATE("&gt;",'Age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K44">
        <f>SUMIFS(IncrementalChanges2010[2007],IncrementalChanges2010[[Enable]:[Enable]],TRUE,IncrementalChanges2010[[Voltage]:[Voltage]],CONCATENATE("&gt;",'Age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L44">
        <f>SUMIFS(IncrementalChanges2010[2006],IncrementalChanges2010[[Enable]:[Enable]],TRUE,IncrementalChanges2010[[Voltage]:[Voltage]],CONCATENATE("&gt;",'Age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M44">
        <f>SUMIFS(IncrementalChanges2010[2005],IncrementalChanges2010[[Enable]:[Enable]],TRUE,IncrementalChanges2010[[Voltage]:[Voltage]],CONCATENATE("&gt;",'Age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N44">
        <f>SUMIFS(IncrementalChanges2010[2004],IncrementalChanges2010[[Enable]:[Enable]],TRUE,IncrementalChanges2010[[Voltage]:[Voltage]],CONCATENATE("&gt;",'Age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O44">
        <f>SUMIFS(IncrementalChanges2010[2003],IncrementalChanges2010[[Enable]:[Enable]],TRUE,IncrementalChanges2010[[Voltage]:[Voltage]],CONCATENATE("&gt;",'Age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P44">
        <f>SUMIFS(IncrementalChanges2010[2002],IncrementalChanges2010[[Enable]:[Enable]],TRUE,IncrementalChanges2010[[Voltage]:[Voltage]],CONCATENATE("&gt;",'Age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Q44">
        <f>SUMIFS(IncrementalChanges2010[2001],IncrementalChanges2010[[Enable]:[Enable]],TRUE,IncrementalChanges2010[[Voltage]:[Voltage]],CONCATENATE("&gt;",'Age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R44">
        <f>SUMIFS(IncrementalChanges2010[2000],IncrementalChanges2010[[Enable]:[Enable]],TRUE,IncrementalChanges2010[[Voltage]:[Voltage]],CONCATENATE("&gt;",'Age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S44">
        <f>SUMIFS(IncrementalChanges2010[1999],IncrementalChanges2010[[Enable]:[Enable]],TRUE,IncrementalChanges2010[[Voltage]:[Voltage]],CONCATENATE("&gt;",'Age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T44">
        <f>SUMIFS(IncrementalChanges2010[1998],IncrementalChanges2010[[Enable]:[Enable]],TRUE,IncrementalChanges2010[[Voltage]:[Voltage]],CONCATENATE("&gt;",'Age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U44">
        <f>SUMIFS(IncrementalChanges2010[1997],IncrementalChanges2010[[Enable]:[Enable]],TRUE,IncrementalChanges2010[[Voltage]:[Voltage]],CONCATENATE("&gt;",'Age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V44">
        <f>SUMIFS(IncrementalChanges2010[1996],IncrementalChanges2010[[Enable]:[Enable]],TRUE,IncrementalChanges2010[[Voltage]:[Voltage]],CONCATENATE("&gt;",'Age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W44">
        <f>SUMIFS(IncrementalChanges2010[1995],IncrementalChanges2010[[Enable]:[Enable]],TRUE,IncrementalChanges2010[[Voltage]:[Voltage]],CONCATENATE("&gt;",'Age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X44">
        <f>SUMIFS(IncrementalChanges2010[1994],IncrementalChanges2010[[Enable]:[Enable]],TRUE,IncrementalChanges2010[[Voltage]:[Voltage]],CONCATENATE("&gt;",'Age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Y44">
        <f>SUMIFS(IncrementalChanges2010[1993],IncrementalChanges2010[[Enable]:[Enable]],TRUE,IncrementalChanges2010[[Voltage]:[Voltage]],CONCATENATE("&gt;",'Age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Z44">
        <f>SUMIFS(IncrementalChanges2010[1992],IncrementalChanges2010[[Enable]:[Enable]],TRUE,IncrementalChanges2010[[Voltage]:[Voltage]],CONCATENATE("&gt;",'Age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A44">
        <f>SUMIFS(IncrementalChanges2010[1991],IncrementalChanges2010[[Enable]:[Enable]],TRUE,IncrementalChanges2010[[Voltage]:[Voltage]],CONCATENATE("&gt;",'Age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B44">
        <f>SUMIFS(IncrementalChanges2010[1990],IncrementalChanges2010[[Enable]:[Enable]],TRUE,IncrementalChanges2010[[Voltage]:[Voltage]],CONCATENATE("&gt;",'Age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C44">
        <f>SUMIFS(IncrementalChanges2010[1989],IncrementalChanges2010[[Enable]:[Enable]],TRUE,IncrementalChanges2010[[Voltage]:[Voltage]],CONCATENATE("&gt;",'Age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D44">
        <f>SUMIFS(IncrementalChanges2010[1988],IncrementalChanges2010[[Enable]:[Enable]],TRUE,IncrementalChanges2010[[Voltage]:[Voltage]],CONCATENATE("&gt;",'Age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E44">
        <f>SUMIFS(IncrementalChanges2010[1987],IncrementalChanges2010[[Enable]:[Enable]],TRUE,IncrementalChanges2010[[Voltage]:[Voltage]],CONCATENATE("&gt;",'Age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F44">
        <f>SUMIFS(IncrementalChanges2010[1986],IncrementalChanges2010[[Enable]:[Enable]],TRUE,IncrementalChanges2010[[Voltage]:[Voltage]],CONCATENATE("&gt;",'Age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G44">
        <f>SUMIFS(IncrementalChanges2010[1985],IncrementalChanges2010[[Enable]:[Enable]],TRUE,IncrementalChanges2010[[Voltage]:[Voltage]],CONCATENATE("&gt;",'Age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H44">
        <f>SUMIFS(IncrementalChanges2010[1984],IncrementalChanges2010[[Enable]:[Enable]],TRUE,IncrementalChanges2010[[Voltage]:[Voltage]],CONCATENATE("&gt;",'Age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I44">
        <f>SUMIFS(IncrementalChanges2010[1983],IncrementalChanges2010[[Enable]:[Enable]],TRUE,IncrementalChanges2010[[Voltage]:[Voltage]],CONCATENATE("&gt;",'Age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J44">
        <f>SUMIFS(IncrementalChanges2010[1982],IncrementalChanges2010[[Enable]:[Enable]],TRUE,IncrementalChanges2010[[Voltage]:[Voltage]],CONCATENATE("&gt;",'Age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K44">
        <f>SUMIFS(IncrementalChanges2010[1981],IncrementalChanges2010[[Enable]:[Enable]],TRUE,IncrementalChanges2010[[Voltage]:[Voltage]],CONCATENATE("&gt;",'Age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L44">
        <f>SUMIFS(IncrementalChanges2010[1980],IncrementalChanges2010[[Enable]:[Enable]],TRUE,IncrementalChanges2010[[Voltage]:[Voltage]],CONCATENATE("&gt;",'Age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M44">
        <f>SUMIFS(IncrementalChanges2010[1979],IncrementalChanges2010[[Enable]:[Enable]],TRUE,IncrementalChanges2010[[Voltage]:[Voltage]],CONCATENATE("&gt;",'Age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N44">
        <f>SUMIFS(IncrementalChanges2010[1978],IncrementalChanges2010[[Enable]:[Enable]],TRUE,IncrementalChanges2010[[Voltage]:[Voltage]],CONCATENATE("&gt;",'Age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O44">
        <f>SUMIFS(IncrementalChanges2010[1977],IncrementalChanges2010[[Enable]:[Enable]],TRUE,IncrementalChanges2010[[Voltage]:[Voltage]],CONCATENATE("&gt;",'Age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P44">
        <f>SUMIFS(IncrementalChanges2010[1976],IncrementalChanges2010[[Enable]:[Enable]],TRUE,IncrementalChanges2010[[Voltage]:[Voltage]],CONCATENATE("&gt;",'Age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Q44">
        <f>SUMIFS(IncrementalChanges2010[1975],IncrementalChanges2010[[Enable]:[Enable]],TRUE,IncrementalChanges2010[[Voltage]:[Voltage]],CONCATENATE("&gt;",'Age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R44">
        <f>SUMIFS(IncrementalChanges2010[1974],IncrementalChanges2010[[Enable]:[Enable]],TRUE,IncrementalChanges2010[[Voltage]:[Voltage]],CONCATENATE("&gt;",'Age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S44">
        <f>SUMIFS(IncrementalChanges2010[1973],IncrementalChanges2010[[Enable]:[Enable]],TRUE,IncrementalChanges2010[[Voltage]:[Voltage]],CONCATENATE("&gt;",'Age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T44">
        <f>SUMIFS(IncrementalChanges2010[1972],IncrementalChanges2010[[Enable]:[Enable]],TRUE,IncrementalChanges2010[[Voltage]:[Voltage]],CONCATENATE("&gt;",'Age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U44">
        <f>SUMIFS(IncrementalChanges2010[1971],IncrementalChanges2010[[Enable]:[Enable]],TRUE,IncrementalChanges2010[[Voltage]:[Voltage]],CONCATENATE("&gt;",'Age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V44">
        <f>SUMIFS(IncrementalChanges2010[1970],IncrementalChanges2010[[Enable]:[Enable]],TRUE,IncrementalChanges2010[[Voltage]:[Voltage]],CONCATENATE("&gt;",'Age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W44">
        <f>SUMIFS(IncrementalChanges2010[1969],IncrementalChanges2010[[Enable]:[Enable]],TRUE,IncrementalChanges2010[[Voltage]:[Voltage]],CONCATENATE("&gt;",'Age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X44">
        <f>SUMIFS(IncrementalChanges2010[1968],IncrementalChanges2010[[Enable]:[Enable]],TRUE,IncrementalChanges2010[[Voltage]:[Voltage]],CONCATENATE("&gt;",'Age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Y44">
        <f>SUMIFS(IncrementalChanges2010[1967],IncrementalChanges2010[[Enable]:[Enable]],TRUE,IncrementalChanges2010[[Voltage]:[Voltage]],CONCATENATE("&gt;",'Age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Z44">
        <f>SUMIFS(IncrementalChanges2010[1966],IncrementalChanges2010[[Enable]:[Enable]],TRUE,IncrementalChanges2010[[Voltage]:[Voltage]],CONCATENATE("&gt;",'Age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A44">
        <f>SUMIFS(IncrementalChanges2010[1965],IncrementalChanges2010[[Enable]:[Enable]],TRUE,IncrementalChanges2010[[Voltage]:[Voltage]],CONCATENATE("&gt;",'Age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B44">
        <f>SUMIFS(IncrementalChanges2010[1964],IncrementalChanges2010[[Enable]:[Enable]],TRUE,IncrementalChanges2010[[Voltage]:[Voltage]],CONCATENATE("&gt;",'Age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C44">
        <f>SUMIFS(IncrementalChanges2010[1963],IncrementalChanges2010[[Enable]:[Enable]],TRUE,IncrementalChanges2010[[Voltage]:[Voltage]],CONCATENATE("&gt;",'Age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D44">
        <f>SUMIFS(IncrementalChanges2010[1962],IncrementalChanges2010[[Enable]:[Enable]],TRUE,IncrementalChanges2010[[Voltage]:[Voltage]],CONCATENATE("&gt;",'Age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E44">
        <f>SUMIFS(IncrementalChanges2010[1961],IncrementalChanges2010[[Enable]:[Enable]],TRUE,IncrementalChanges2010[[Voltage]:[Voltage]],CONCATENATE("&gt;",'Age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F44">
        <f>SUMIFS(IncrementalChanges2010[1960],IncrementalChanges2010[[Enable]:[Enable]],TRUE,IncrementalChanges2010[[Voltage]:[Voltage]],CONCATENATE("&gt;",'Age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G44">
        <f>SUMIFS(IncrementalChanges2010[1959],IncrementalChanges2010[[Enable]:[Enable]],TRUE,IncrementalChanges2010[[Voltage]:[Voltage]],CONCATENATE("&gt;",'Age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H44">
        <f>SUMIFS(IncrementalChanges2010[1958],IncrementalChanges2010[[Enable]:[Enable]],TRUE,IncrementalChanges2010[[Voltage]:[Voltage]],CONCATENATE("&gt;",'Age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I44">
        <f>SUMIFS(IncrementalChanges2010[1957],IncrementalChanges2010[[Enable]:[Enable]],TRUE,IncrementalChanges2010[[Voltage]:[Voltage]],CONCATENATE("&gt;",'Age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J44">
        <f>SUMIFS(IncrementalChanges2010[1956],IncrementalChanges2010[[Enable]:[Enable]],TRUE,IncrementalChanges2010[[Voltage]:[Voltage]],CONCATENATE("&gt;",'Age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K44">
        <f>SUMIFS(IncrementalChanges2010[1955],IncrementalChanges2010[[Enable]:[Enable]],TRUE,IncrementalChanges2010[[Voltage]:[Voltage]],CONCATENATE("&gt;",'Age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L44">
        <f>SUMIFS(IncrementalChanges2010[1954],IncrementalChanges2010[[Enable]:[Enable]],TRUE,IncrementalChanges2010[[Voltage]:[Voltage]],CONCATENATE("&gt;",'Age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M44">
        <f>SUMIFS(IncrementalChanges2010[1953],IncrementalChanges2010[[Enable]:[Enable]],TRUE,IncrementalChanges2010[[Voltage]:[Voltage]],CONCATENATE("&gt;",'Age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N44">
        <f>SUMIFS(IncrementalChanges2010[1952],IncrementalChanges2010[[Enable]:[Enable]],TRUE,IncrementalChanges2010[[Voltage]:[Voltage]],CONCATENATE("&gt;",'Age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O44">
        <f>SUMIFS(IncrementalChanges2010[1951],IncrementalChanges2010[[Enable]:[Enable]],TRUE,IncrementalChanges2010[[Voltage]:[Voltage]],CONCATENATE("&gt;",'Age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P44">
        <f>SUMIFS(IncrementalChanges2010[1950],IncrementalChanges2010[[Enable]:[Enable]],TRUE,IncrementalChanges2010[[Voltage]:[Voltage]],CONCATENATE("&gt;",'Age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Q44">
        <f>SUMIFS(IncrementalChanges2010[1949],IncrementalChanges2010[[Enable]:[Enable]],TRUE,IncrementalChanges2010[[Voltage]:[Voltage]],CONCATENATE("&gt;",'Age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R44">
        <f>SUMIFS(IncrementalChanges2010[1948],IncrementalChanges2010[[Enable]:[Enable]],TRUE,IncrementalChanges2010[[Voltage]:[Voltage]],CONCATENATE("&gt;",'Age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S44">
        <f>SUMIFS(IncrementalChanges2010[1947],IncrementalChanges2010[[Enable]:[Enable]],TRUE,IncrementalChanges2010[[Voltage]:[Voltage]],CONCATENATE("&gt;",'Age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T44">
        <f>SUMIFS(IncrementalChanges2010[1946],IncrementalChanges2010[[Enable]:[Enable]],TRUE,IncrementalChanges2010[[Voltage]:[Voltage]],CONCATENATE("&gt;",'Age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U44">
        <f>SUMIFS(IncrementalChanges2010[1945],IncrementalChanges2010[[Enable]:[Enable]],TRUE,IncrementalChanges2010[[Voltage]:[Voltage]],CONCATENATE("&gt;",'Age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V44">
        <f>SUMIFS(IncrementalChanges2010[1944],IncrementalChanges2010[[Enable]:[Enable]],TRUE,IncrementalChanges2010[[Voltage]:[Voltage]],CONCATENATE("&gt;",'Age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W44">
        <f>SUMIFS(IncrementalChanges2010[1943],IncrementalChanges2010[[Enable]:[Enable]],TRUE,IncrementalChanges2010[[Voltage]:[Voltage]],CONCATENATE("&gt;",'Age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X44">
        <f>SUMIFS(IncrementalChanges2010[1942],IncrementalChanges2010[[Enable]:[Enable]],TRUE,IncrementalChanges2010[[Voltage]:[Voltage]],CONCATENATE("&gt;",'Age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Y44">
        <f>SUMIFS(IncrementalChanges2010[1941],IncrementalChanges2010[[Enable]:[Enable]],TRUE,IncrementalChanges2010[[Voltage]:[Voltage]],CONCATENATE("&gt;",'Age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Z44">
        <f>SUMIFS(IncrementalChanges2010[1940],IncrementalChanges2010[[Enable]:[Enable]],TRUE,IncrementalChanges2010[[Voltage]:[Voltage]],CONCATENATE("&gt;",'Age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A44">
        <f>SUMIFS(IncrementalChanges2010[1939],IncrementalChanges2010[[Enable]:[Enable]],TRUE,IncrementalChanges2010[[Voltage]:[Voltage]],CONCATENATE("&gt;",'Age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B44">
        <f>SUMIFS(IncrementalChanges2010[1938],IncrementalChanges2010[[Enable]:[Enable]],TRUE,IncrementalChanges2010[[Voltage]:[Voltage]],CONCATENATE("&gt;",'Age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C44">
        <f>SUMIFS(IncrementalChanges2010[1937],IncrementalChanges2010[[Enable]:[Enable]],TRUE,IncrementalChanges2010[[Voltage]:[Voltage]],CONCATENATE("&gt;",'Age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D44">
        <f>SUMIFS(IncrementalChanges2010[1936],IncrementalChanges2010[[Enable]:[Enable]],TRUE,IncrementalChanges2010[[Voltage]:[Voltage]],CONCATENATE("&gt;",'Age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E44">
        <f>SUMIFS(IncrementalChanges2010[1935],IncrementalChanges2010[[Enable]:[Enable]],TRUE,IncrementalChanges2010[[Voltage]:[Voltage]],CONCATENATE("&gt;",'Age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F44">
        <f>SUMIFS(IncrementalChanges2010[1934],IncrementalChanges2010[[Enable]:[Enable]],TRUE,IncrementalChanges2010[[Voltage]:[Voltage]],CONCATENATE("&gt;",'Age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G44">
        <f>SUMIFS(IncrementalChanges2010[1933],IncrementalChanges2010[[Enable]:[Enable]],TRUE,IncrementalChanges2010[[Voltage]:[Voltage]],CONCATENATE("&gt;",'Age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H44">
        <f>SUMIFS(IncrementalChanges2010[1932],IncrementalChanges2010[[Enable]:[Enable]],TRUE,IncrementalChanges2010[[Voltage]:[Voltage]],CONCATENATE("&gt;",'Age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I44">
        <f>SUMIFS(IncrementalChanges2010[1931],IncrementalChanges2010[[Enable]:[Enable]],TRUE,IncrementalChanges2010[[Voltage]:[Voltage]],CONCATENATE("&gt;",'Age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J44">
        <f>SUMIFS(IncrementalChanges2010[1930],IncrementalChanges2010[[Enable]:[Enable]],TRUE,IncrementalChanges2010[[Voltage]:[Voltage]],CONCATENATE("&gt;",'Age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K44">
        <f>SUMIFS(IncrementalChanges2010[1929],IncrementalChanges2010[[Enable]:[Enable]],TRUE,IncrementalChanges2010[[Voltage]:[Voltage]],CONCATENATE("&gt;",'Age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L44">
        <f>SUMIFS(IncrementalChanges2010[1928],IncrementalChanges2010[[Enable]:[Enable]],TRUE,IncrementalChanges2010[[Voltage]:[Voltage]],CONCATENATE("&gt;",'Age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M44">
        <f>SUMIFS(IncrementalChanges2010[1927],IncrementalChanges2010[[Enable]:[Enable]],TRUE,IncrementalChanges2010[[Voltage]:[Voltage]],CONCATENATE("&gt;",'Age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N44">
        <f>SUMIFS(IncrementalChanges2010[1926],IncrementalChanges2010[[Enable]:[Enable]],TRUE,IncrementalChanges2010[[Voltage]:[Voltage]],CONCATENATE("&gt;",'Age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O44">
        <f>SUMIFS(IncrementalChanges2010[1925],IncrementalChanges2010[[Enable]:[Enable]],TRUE,IncrementalChanges2010[[Voltage]:[Voltage]],CONCATENATE("&gt;",'Age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P44">
        <f>SUMIFS(IncrementalChanges2010[1924],IncrementalChanges2010[[Enable]:[Enable]],TRUE,IncrementalChanges2010[[Voltage]:[Voltage]],CONCATENATE("&gt;",'Age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Q44">
        <f>SUMIFS(IncrementalChanges2010[1923],IncrementalChanges2010[[Enable]:[Enable]],TRUE,IncrementalChanges2010[[Voltage]:[Voltage]],CONCATENATE("&gt;",'Age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R44">
        <f>SUMIFS(IncrementalChanges2010[1922],IncrementalChanges2010[[Enable]:[Enable]],TRUE,IncrementalChanges2010[[Voltage]:[Voltage]],CONCATENATE("&gt;",'Age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S44">
        <f>SUMIFS(IncrementalChanges2010[1921],IncrementalChanges2010[[Enable]:[Enable]],TRUE,IncrementalChanges2010[[Voltage]:[Voltage]],CONCATENATE("&gt;",'Age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T44">
        <f>SUMIFS(IncrementalChanges2010[1920],IncrementalChanges2010[[Enable]:[Enable]],TRUE,IncrementalChanges2010[[Voltage]:[Voltage]],CONCATENATE("&gt;",'Age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</row>
    <row r="45" spans="1:111" x14ac:dyDescent="0.3">
      <c r="C45" t="s">
        <v>33</v>
      </c>
      <c r="D45">
        <v>501</v>
      </c>
      <c r="E45">
        <v>99999</v>
      </c>
      <c r="F45" t="s">
        <v>6</v>
      </c>
      <c r="G45" s="1">
        <f t="shared" si="106"/>
        <v>0</v>
      </c>
      <c r="H45">
        <f>SUMIFS(IncrementalChanges2010[2010],IncrementalChanges2010[[Enable]:[Enable]],TRUE,IncrementalChanges2010[[Voltage]:[Voltage]],CONCATENATE("&gt;",'Age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I45">
        <f>SUMIFS(IncrementalChanges2010[2009],IncrementalChanges2010[[Enable]:[Enable]],TRUE,IncrementalChanges2010[[Voltage]:[Voltage]],CONCATENATE("&gt;",'Age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J45">
        <f>SUMIFS(IncrementalChanges2010[2008],IncrementalChanges2010[[Enable]:[Enable]],TRUE,IncrementalChanges2010[[Voltage]:[Voltage]],CONCATENATE("&gt;",'Age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K45">
        <f>SUMIFS(IncrementalChanges2010[2007],IncrementalChanges2010[[Enable]:[Enable]],TRUE,IncrementalChanges2010[[Voltage]:[Voltage]],CONCATENATE("&gt;",'Age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L45">
        <f>SUMIFS(IncrementalChanges2010[2006],IncrementalChanges2010[[Enable]:[Enable]],TRUE,IncrementalChanges2010[[Voltage]:[Voltage]],CONCATENATE("&gt;",'Age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M45">
        <f>SUMIFS(IncrementalChanges2010[2005],IncrementalChanges2010[[Enable]:[Enable]],TRUE,IncrementalChanges2010[[Voltage]:[Voltage]],CONCATENATE("&gt;",'Age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N45">
        <f>SUMIFS(IncrementalChanges2010[2004],IncrementalChanges2010[[Enable]:[Enable]],TRUE,IncrementalChanges2010[[Voltage]:[Voltage]],CONCATENATE("&gt;",'Age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O45">
        <f>SUMIFS(IncrementalChanges2010[2003],IncrementalChanges2010[[Enable]:[Enable]],TRUE,IncrementalChanges2010[[Voltage]:[Voltage]],CONCATENATE("&gt;",'Age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P45">
        <f>SUMIFS(IncrementalChanges2010[2002],IncrementalChanges2010[[Enable]:[Enable]],TRUE,IncrementalChanges2010[[Voltage]:[Voltage]],CONCATENATE("&gt;",'Age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Q45">
        <f>SUMIFS(IncrementalChanges2010[2001],IncrementalChanges2010[[Enable]:[Enable]],TRUE,IncrementalChanges2010[[Voltage]:[Voltage]],CONCATENATE("&gt;",'Age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R45">
        <f>SUMIFS(IncrementalChanges2010[2000],IncrementalChanges2010[[Enable]:[Enable]],TRUE,IncrementalChanges2010[[Voltage]:[Voltage]],CONCATENATE("&gt;",'Age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S45">
        <f>SUMIFS(IncrementalChanges2010[1999],IncrementalChanges2010[[Enable]:[Enable]],TRUE,IncrementalChanges2010[[Voltage]:[Voltage]],CONCATENATE("&gt;",'Age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T45">
        <f>SUMIFS(IncrementalChanges2010[1998],IncrementalChanges2010[[Enable]:[Enable]],TRUE,IncrementalChanges2010[[Voltage]:[Voltage]],CONCATENATE("&gt;",'Age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U45">
        <f>SUMIFS(IncrementalChanges2010[1997],IncrementalChanges2010[[Enable]:[Enable]],TRUE,IncrementalChanges2010[[Voltage]:[Voltage]],CONCATENATE("&gt;",'Age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V45">
        <f>SUMIFS(IncrementalChanges2010[1996],IncrementalChanges2010[[Enable]:[Enable]],TRUE,IncrementalChanges2010[[Voltage]:[Voltage]],CONCATENATE("&gt;",'Age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W45">
        <f>SUMIFS(IncrementalChanges2010[1995],IncrementalChanges2010[[Enable]:[Enable]],TRUE,IncrementalChanges2010[[Voltage]:[Voltage]],CONCATENATE("&gt;",'Age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X45">
        <f>SUMIFS(IncrementalChanges2010[1994],IncrementalChanges2010[[Enable]:[Enable]],TRUE,IncrementalChanges2010[[Voltage]:[Voltage]],CONCATENATE("&gt;",'Age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Y45">
        <f>SUMIFS(IncrementalChanges2010[1993],IncrementalChanges2010[[Enable]:[Enable]],TRUE,IncrementalChanges2010[[Voltage]:[Voltage]],CONCATENATE("&gt;",'Age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Z45">
        <f>SUMIFS(IncrementalChanges2010[1992],IncrementalChanges2010[[Enable]:[Enable]],TRUE,IncrementalChanges2010[[Voltage]:[Voltage]],CONCATENATE("&gt;",'Age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A45">
        <f>SUMIFS(IncrementalChanges2010[1991],IncrementalChanges2010[[Enable]:[Enable]],TRUE,IncrementalChanges2010[[Voltage]:[Voltage]],CONCATENATE("&gt;",'Age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B45">
        <f>SUMIFS(IncrementalChanges2010[1990],IncrementalChanges2010[[Enable]:[Enable]],TRUE,IncrementalChanges2010[[Voltage]:[Voltage]],CONCATENATE("&gt;",'Age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C45">
        <f>SUMIFS(IncrementalChanges2010[1989],IncrementalChanges2010[[Enable]:[Enable]],TRUE,IncrementalChanges2010[[Voltage]:[Voltage]],CONCATENATE("&gt;",'Age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D45">
        <f>SUMIFS(IncrementalChanges2010[1988],IncrementalChanges2010[[Enable]:[Enable]],TRUE,IncrementalChanges2010[[Voltage]:[Voltage]],CONCATENATE("&gt;",'Age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E45">
        <f>SUMIFS(IncrementalChanges2010[1987],IncrementalChanges2010[[Enable]:[Enable]],TRUE,IncrementalChanges2010[[Voltage]:[Voltage]],CONCATENATE("&gt;",'Age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F45">
        <f>SUMIFS(IncrementalChanges2010[1986],IncrementalChanges2010[[Enable]:[Enable]],TRUE,IncrementalChanges2010[[Voltage]:[Voltage]],CONCATENATE("&gt;",'Age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G45">
        <f>SUMIFS(IncrementalChanges2010[1985],IncrementalChanges2010[[Enable]:[Enable]],TRUE,IncrementalChanges2010[[Voltage]:[Voltage]],CONCATENATE("&gt;",'Age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H45">
        <f>SUMIFS(IncrementalChanges2010[1984],IncrementalChanges2010[[Enable]:[Enable]],TRUE,IncrementalChanges2010[[Voltage]:[Voltage]],CONCATENATE("&gt;",'Age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I45">
        <f>SUMIFS(IncrementalChanges2010[1983],IncrementalChanges2010[[Enable]:[Enable]],TRUE,IncrementalChanges2010[[Voltage]:[Voltage]],CONCATENATE("&gt;",'Age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J45">
        <f>SUMIFS(IncrementalChanges2010[1982],IncrementalChanges2010[[Enable]:[Enable]],TRUE,IncrementalChanges2010[[Voltage]:[Voltage]],CONCATENATE("&gt;",'Age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K45">
        <f>SUMIFS(IncrementalChanges2010[1981],IncrementalChanges2010[[Enable]:[Enable]],TRUE,IncrementalChanges2010[[Voltage]:[Voltage]],CONCATENATE("&gt;",'Age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L45">
        <f>SUMIFS(IncrementalChanges2010[1980],IncrementalChanges2010[[Enable]:[Enable]],TRUE,IncrementalChanges2010[[Voltage]:[Voltage]],CONCATENATE("&gt;",'Age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M45">
        <f>SUMIFS(IncrementalChanges2010[1979],IncrementalChanges2010[[Enable]:[Enable]],TRUE,IncrementalChanges2010[[Voltage]:[Voltage]],CONCATENATE("&gt;",'Age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N45">
        <f>SUMIFS(IncrementalChanges2010[1978],IncrementalChanges2010[[Enable]:[Enable]],TRUE,IncrementalChanges2010[[Voltage]:[Voltage]],CONCATENATE("&gt;",'Age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O45">
        <f>SUMIFS(IncrementalChanges2010[1977],IncrementalChanges2010[[Enable]:[Enable]],TRUE,IncrementalChanges2010[[Voltage]:[Voltage]],CONCATENATE("&gt;",'Age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P45">
        <f>SUMIFS(IncrementalChanges2010[1976],IncrementalChanges2010[[Enable]:[Enable]],TRUE,IncrementalChanges2010[[Voltage]:[Voltage]],CONCATENATE("&gt;",'Age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Q45">
        <f>SUMIFS(IncrementalChanges2010[1975],IncrementalChanges2010[[Enable]:[Enable]],TRUE,IncrementalChanges2010[[Voltage]:[Voltage]],CONCATENATE("&gt;",'Age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R45">
        <f>SUMIFS(IncrementalChanges2010[1974],IncrementalChanges2010[[Enable]:[Enable]],TRUE,IncrementalChanges2010[[Voltage]:[Voltage]],CONCATENATE("&gt;",'Age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S45">
        <f>SUMIFS(IncrementalChanges2010[1973],IncrementalChanges2010[[Enable]:[Enable]],TRUE,IncrementalChanges2010[[Voltage]:[Voltage]],CONCATENATE("&gt;",'Age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T45">
        <f>SUMIFS(IncrementalChanges2010[1972],IncrementalChanges2010[[Enable]:[Enable]],TRUE,IncrementalChanges2010[[Voltage]:[Voltage]],CONCATENATE("&gt;",'Age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U45">
        <f>SUMIFS(IncrementalChanges2010[1971],IncrementalChanges2010[[Enable]:[Enable]],TRUE,IncrementalChanges2010[[Voltage]:[Voltage]],CONCATENATE("&gt;",'Age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V45">
        <f>SUMIFS(IncrementalChanges2010[1970],IncrementalChanges2010[[Enable]:[Enable]],TRUE,IncrementalChanges2010[[Voltage]:[Voltage]],CONCATENATE("&gt;",'Age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W45">
        <f>SUMIFS(IncrementalChanges2010[1969],IncrementalChanges2010[[Enable]:[Enable]],TRUE,IncrementalChanges2010[[Voltage]:[Voltage]],CONCATENATE("&gt;",'Age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X45">
        <f>SUMIFS(IncrementalChanges2010[1968],IncrementalChanges2010[[Enable]:[Enable]],TRUE,IncrementalChanges2010[[Voltage]:[Voltage]],CONCATENATE("&gt;",'Age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Y45">
        <f>SUMIFS(IncrementalChanges2010[1967],IncrementalChanges2010[[Enable]:[Enable]],TRUE,IncrementalChanges2010[[Voltage]:[Voltage]],CONCATENATE("&gt;",'Age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Z45">
        <f>SUMIFS(IncrementalChanges2010[1966],IncrementalChanges2010[[Enable]:[Enable]],TRUE,IncrementalChanges2010[[Voltage]:[Voltage]],CONCATENATE("&gt;",'Age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A45">
        <f>SUMIFS(IncrementalChanges2010[1965],IncrementalChanges2010[[Enable]:[Enable]],TRUE,IncrementalChanges2010[[Voltage]:[Voltage]],CONCATENATE("&gt;",'Age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B45">
        <f>SUMIFS(IncrementalChanges2010[1964],IncrementalChanges2010[[Enable]:[Enable]],TRUE,IncrementalChanges2010[[Voltage]:[Voltage]],CONCATENATE("&gt;",'Age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C45">
        <f>SUMIFS(IncrementalChanges2010[1963],IncrementalChanges2010[[Enable]:[Enable]],TRUE,IncrementalChanges2010[[Voltage]:[Voltage]],CONCATENATE("&gt;",'Age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D45">
        <f>SUMIFS(IncrementalChanges2010[1962],IncrementalChanges2010[[Enable]:[Enable]],TRUE,IncrementalChanges2010[[Voltage]:[Voltage]],CONCATENATE("&gt;",'Age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E45">
        <f>SUMIFS(IncrementalChanges2010[1961],IncrementalChanges2010[[Enable]:[Enable]],TRUE,IncrementalChanges2010[[Voltage]:[Voltage]],CONCATENATE("&gt;",'Age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F45">
        <f>SUMIFS(IncrementalChanges2010[1960],IncrementalChanges2010[[Enable]:[Enable]],TRUE,IncrementalChanges2010[[Voltage]:[Voltage]],CONCATENATE("&gt;",'Age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G45">
        <f>SUMIFS(IncrementalChanges2010[1959],IncrementalChanges2010[[Enable]:[Enable]],TRUE,IncrementalChanges2010[[Voltage]:[Voltage]],CONCATENATE("&gt;",'Age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H45">
        <f>SUMIFS(IncrementalChanges2010[1958],IncrementalChanges2010[[Enable]:[Enable]],TRUE,IncrementalChanges2010[[Voltage]:[Voltage]],CONCATENATE("&gt;",'Age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I45">
        <f>SUMIFS(IncrementalChanges2010[1957],IncrementalChanges2010[[Enable]:[Enable]],TRUE,IncrementalChanges2010[[Voltage]:[Voltage]],CONCATENATE("&gt;",'Age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J45">
        <f>SUMIFS(IncrementalChanges2010[1956],IncrementalChanges2010[[Enable]:[Enable]],TRUE,IncrementalChanges2010[[Voltage]:[Voltage]],CONCATENATE("&gt;",'Age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K45">
        <f>SUMIFS(IncrementalChanges2010[1955],IncrementalChanges2010[[Enable]:[Enable]],TRUE,IncrementalChanges2010[[Voltage]:[Voltage]],CONCATENATE("&gt;",'Age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L45">
        <f>SUMIFS(IncrementalChanges2010[1954],IncrementalChanges2010[[Enable]:[Enable]],TRUE,IncrementalChanges2010[[Voltage]:[Voltage]],CONCATENATE("&gt;",'Age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M45">
        <f>SUMIFS(IncrementalChanges2010[1953],IncrementalChanges2010[[Enable]:[Enable]],TRUE,IncrementalChanges2010[[Voltage]:[Voltage]],CONCATENATE("&gt;",'Age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N45">
        <f>SUMIFS(IncrementalChanges2010[1952],IncrementalChanges2010[[Enable]:[Enable]],TRUE,IncrementalChanges2010[[Voltage]:[Voltage]],CONCATENATE("&gt;",'Age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O45">
        <f>SUMIFS(IncrementalChanges2010[1951],IncrementalChanges2010[[Enable]:[Enable]],TRUE,IncrementalChanges2010[[Voltage]:[Voltage]],CONCATENATE("&gt;",'Age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P45">
        <f>SUMIFS(IncrementalChanges2010[1950],IncrementalChanges2010[[Enable]:[Enable]],TRUE,IncrementalChanges2010[[Voltage]:[Voltage]],CONCATENATE("&gt;",'Age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Q45">
        <f>SUMIFS(IncrementalChanges2010[1949],IncrementalChanges2010[[Enable]:[Enable]],TRUE,IncrementalChanges2010[[Voltage]:[Voltage]],CONCATENATE("&gt;",'Age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R45">
        <f>SUMIFS(IncrementalChanges2010[1948],IncrementalChanges2010[[Enable]:[Enable]],TRUE,IncrementalChanges2010[[Voltage]:[Voltage]],CONCATENATE("&gt;",'Age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S45">
        <f>SUMIFS(IncrementalChanges2010[1947],IncrementalChanges2010[[Enable]:[Enable]],TRUE,IncrementalChanges2010[[Voltage]:[Voltage]],CONCATENATE("&gt;",'Age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T45">
        <f>SUMIFS(IncrementalChanges2010[1946],IncrementalChanges2010[[Enable]:[Enable]],TRUE,IncrementalChanges2010[[Voltage]:[Voltage]],CONCATENATE("&gt;",'Age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U45">
        <f>SUMIFS(IncrementalChanges2010[1945],IncrementalChanges2010[[Enable]:[Enable]],TRUE,IncrementalChanges2010[[Voltage]:[Voltage]],CONCATENATE("&gt;",'Age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V45">
        <f>SUMIFS(IncrementalChanges2010[1944],IncrementalChanges2010[[Enable]:[Enable]],TRUE,IncrementalChanges2010[[Voltage]:[Voltage]],CONCATENATE("&gt;",'Age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W45">
        <f>SUMIFS(IncrementalChanges2010[1943],IncrementalChanges2010[[Enable]:[Enable]],TRUE,IncrementalChanges2010[[Voltage]:[Voltage]],CONCATENATE("&gt;",'Age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X45">
        <f>SUMIFS(IncrementalChanges2010[1942],IncrementalChanges2010[[Enable]:[Enable]],TRUE,IncrementalChanges2010[[Voltage]:[Voltage]],CONCATENATE("&gt;",'Age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Y45">
        <f>SUMIFS(IncrementalChanges2010[1941],IncrementalChanges2010[[Enable]:[Enable]],TRUE,IncrementalChanges2010[[Voltage]:[Voltage]],CONCATENATE("&gt;",'Age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Z45">
        <f>SUMIFS(IncrementalChanges2010[1940],IncrementalChanges2010[[Enable]:[Enable]],TRUE,IncrementalChanges2010[[Voltage]:[Voltage]],CONCATENATE("&gt;",'Age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A45">
        <f>SUMIFS(IncrementalChanges2010[1939],IncrementalChanges2010[[Enable]:[Enable]],TRUE,IncrementalChanges2010[[Voltage]:[Voltage]],CONCATENATE("&gt;",'Age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B45">
        <f>SUMIFS(IncrementalChanges2010[1938],IncrementalChanges2010[[Enable]:[Enable]],TRUE,IncrementalChanges2010[[Voltage]:[Voltage]],CONCATENATE("&gt;",'Age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C45">
        <f>SUMIFS(IncrementalChanges2010[1937],IncrementalChanges2010[[Enable]:[Enable]],TRUE,IncrementalChanges2010[[Voltage]:[Voltage]],CONCATENATE("&gt;",'Age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D45">
        <f>SUMIFS(IncrementalChanges2010[1936],IncrementalChanges2010[[Enable]:[Enable]],TRUE,IncrementalChanges2010[[Voltage]:[Voltage]],CONCATENATE("&gt;",'Age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E45">
        <f>SUMIFS(IncrementalChanges2010[1935],IncrementalChanges2010[[Enable]:[Enable]],TRUE,IncrementalChanges2010[[Voltage]:[Voltage]],CONCATENATE("&gt;",'Age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F45">
        <f>SUMIFS(IncrementalChanges2010[1934],IncrementalChanges2010[[Enable]:[Enable]],TRUE,IncrementalChanges2010[[Voltage]:[Voltage]],CONCATENATE("&gt;",'Age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G45">
        <f>SUMIFS(IncrementalChanges2010[1933],IncrementalChanges2010[[Enable]:[Enable]],TRUE,IncrementalChanges2010[[Voltage]:[Voltage]],CONCATENATE("&gt;",'Age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H45">
        <f>SUMIFS(IncrementalChanges2010[1932],IncrementalChanges2010[[Enable]:[Enable]],TRUE,IncrementalChanges2010[[Voltage]:[Voltage]],CONCATENATE("&gt;",'Age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I45">
        <f>SUMIFS(IncrementalChanges2010[1931],IncrementalChanges2010[[Enable]:[Enable]],TRUE,IncrementalChanges2010[[Voltage]:[Voltage]],CONCATENATE("&gt;",'Age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J45">
        <f>SUMIFS(IncrementalChanges2010[1930],IncrementalChanges2010[[Enable]:[Enable]],TRUE,IncrementalChanges2010[[Voltage]:[Voltage]],CONCATENATE("&gt;",'Age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K45">
        <f>SUMIFS(IncrementalChanges2010[1929],IncrementalChanges2010[[Enable]:[Enable]],TRUE,IncrementalChanges2010[[Voltage]:[Voltage]],CONCATENATE("&gt;",'Age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L45">
        <f>SUMIFS(IncrementalChanges2010[1928],IncrementalChanges2010[[Enable]:[Enable]],TRUE,IncrementalChanges2010[[Voltage]:[Voltage]],CONCATENATE("&gt;",'Age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M45">
        <f>SUMIFS(IncrementalChanges2010[1927],IncrementalChanges2010[[Enable]:[Enable]],TRUE,IncrementalChanges2010[[Voltage]:[Voltage]],CONCATENATE("&gt;",'Age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N45">
        <f>SUMIFS(IncrementalChanges2010[1926],IncrementalChanges2010[[Enable]:[Enable]],TRUE,IncrementalChanges2010[[Voltage]:[Voltage]],CONCATENATE("&gt;",'Age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O45">
        <f>SUMIFS(IncrementalChanges2010[1925],IncrementalChanges2010[[Enable]:[Enable]],TRUE,IncrementalChanges2010[[Voltage]:[Voltage]],CONCATENATE("&gt;",'Age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P45">
        <f>SUMIFS(IncrementalChanges2010[1924],IncrementalChanges2010[[Enable]:[Enable]],TRUE,IncrementalChanges2010[[Voltage]:[Voltage]],CONCATENATE("&gt;",'Age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Q45">
        <f>SUMIFS(IncrementalChanges2010[1923],IncrementalChanges2010[[Enable]:[Enable]],TRUE,IncrementalChanges2010[[Voltage]:[Voltage]],CONCATENATE("&gt;",'Age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R45">
        <f>SUMIFS(IncrementalChanges2010[1922],IncrementalChanges2010[[Enable]:[Enable]],TRUE,IncrementalChanges2010[[Voltage]:[Voltage]],CONCATENATE("&gt;",'Age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S45">
        <f>SUMIFS(IncrementalChanges2010[1921],IncrementalChanges2010[[Enable]:[Enable]],TRUE,IncrementalChanges2010[[Voltage]:[Voltage]],CONCATENATE("&gt;",'Age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T45">
        <f>SUMIFS(IncrementalChanges2010[1920],IncrementalChanges2010[[Enable]:[Enable]],TRUE,IncrementalChanges2010[[Voltage]:[Voltage]],CONCATENATE("&gt;",'Age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</row>
    <row r="46" spans="1:111" x14ac:dyDescent="0.3">
      <c r="C46" t="s">
        <v>34</v>
      </c>
      <c r="D46">
        <v>0</v>
      </c>
      <c r="E46">
        <v>33</v>
      </c>
      <c r="F46" t="s">
        <v>7</v>
      </c>
      <c r="G46" s="1">
        <f t="shared" si="106"/>
        <v>-15</v>
      </c>
      <c r="H46">
        <f>SUMIFS(IncrementalChanges2010[2010],IncrementalChanges2010[[Enable]:[Enable]],TRUE,IncrementalChanges2010[[Voltage]:[Voltage]],CONCATENATE("&gt;",'Age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I46">
        <f>SUMIFS(IncrementalChanges2010[2009],IncrementalChanges2010[[Enable]:[Enable]],TRUE,IncrementalChanges2010[[Voltage]:[Voltage]],CONCATENATE("&gt;",'Age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J46">
        <f>SUMIFS(IncrementalChanges2010[2008],IncrementalChanges2010[[Enable]:[Enable]],TRUE,IncrementalChanges2010[[Voltage]:[Voltage]],CONCATENATE("&gt;",'Age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K46">
        <f>SUMIFS(IncrementalChanges2010[2007],IncrementalChanges2010[[Enable]:[Enable]],TRUE,IncrementalChanges2010[[Voltage]:[Voltage]],CONCATENATE("&gt;",'Age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L46">
        <f>SUMIFS(IncrementalChanges2010[2006],IncrementalChanges2010[[Enable]:[Enable]],TRUE,IncrementalChanges2010[[Voltage]:[Voltage]],CONCATENATE("&gt;",'Age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M46">
        <f>SUMIFS(IncrementalChanges2010[2005],IncrementalChanges2010[[Enable]:[Enable]],TRUE,IncrementalChanges2010[[Voltage]:[Voltage]],CONCATENATE("&gt;",'Age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N46">
        <f>SUMIFS(IncrementalChanges2010[2004],IncrementalChanges2010[[Enable]:[Enable]],TRUE,IncrementalChanges2010[[Voltage]:[Voltage]],CONCATENATE("&gt;",'Age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O46">
        <f>SUMIFS(IncrementalChanges2010[2003],IncrementalChanges2010[[Enable]:[Enable]],TRUE,IncrementalChanges2010[[Voltage]:[Voltage]],CONCATENATE("&gt;",'Age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P46">
        <f>SUMIFS(IncrementalChanges2010[2002],IncrementalChanges2010[[Enable]:[Enable]],TRUE,IncrementalChanges2010[[Voltage]:[Voltage]],CONCATENATE("&gt;",'Age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-1</v>
      </c>
      <c r="Q46">
        <f>SUMIFS(IncrementalChanges2010[2001],IncrementalChanges2010[[Enable]:[Enable]],TRUE,IncrementalChanges2010[[Voltage]:[Voltage]],CONCATENATE("&gt;",'Age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R46">
        <f>SUMIFS(IncrementalChanges2010[2000],IncrementalChanges2010[[Enable]:[Enable]],TRUE,IncrementalChanges2010[[Voltage]:[Voltage]],CONCATENATE("&gt;",'Age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S46">
        <f>SUMIFS(IncrementalChanges2010[1999],IncrementalChanges2010[[Enable]:[Enable]],TRUE,IncrementalChanges2010[[Voltage]:[Voltage]],CONCATENATE("&gt;",'Age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T46">
        <f>SUMIFS(IncrementalChanges2010[1998],IncrementalChanges2010[[Enable]:[Enable]],TRUE,IncrementalChanges2010[[Voltage]:[Voltage]],CONCATENATE("&gt;",'Age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U46">
        <f>SUMIFS(IncrementalChanges2010[1997],IncrementalChanges2010[[Enable]:[Enable]],TRUE,IncrementalChanges2010[[Voltage]:[Voltage]],CONCATENATE("&gt;",'Age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V46">
        <f>SUMIFS(IncrementalChanges2010[1996],IncrementalChanges2010[[Enable]:[Enable]],TRUE,IncrementalChanges2010[[Voltage]:[Voltage]],CONCATENATE("&gt;",'Age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W46">
        <f>SUMIFS(IncrementalChanges2010[1995],IncrementalChanges2010[[Enable]:[Enable]],TRUE,IncrementalChanges2010[[Voltage]:[Voltage]],CONCATENATE("&gt;",'Age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X46">
        <f>SUMIFS(IncrementalChanges2010[1994],IncrementalChanges2010[[Enable]:[Enable]],TRUE,IncrementalChanges2010[[Voltage]:[Voltage]],CONCATENATE("&gt;",'Age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Y46">
        <f>SUMIFS(IncrementalChanges2010[1993],IncrementalChanges2010[[Enable]:[Enable]],TRUE,IncrementalChanges2010[[Voltage]:[Voltage]],CONCATENATE("&gt;",'Age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Z46">
        <f>SUMIFS(IncrementalChanges2010[1992],IncrementalChanges2010[[Enable]:[Enable]],TRUE,IncrementalChanges2010[[Voltage]:[Voltage]],CONCATENATE("&gt;",'Age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A46">
        <f>SUMIFS(IncrementalChanges2010[1991],IncrementalChanges2010[[Enable]:[Enable]],TRUE,IncrementalChanges2010[[Voltage]:[Voltage]],CONCATENATE("&gt;",'Age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B46">
        <f>SUMIFS(IncrementalChanges2010[1990],IncrementalChanges2010[[Enable]:[Enable]],TRUE,IncrementalChanges2010[[Voltage]:[Voltage]],CONCATENATE("&gt;",'Age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C46">
        <f>SUMIFS(IncrementalChanges2010[1989],IncrementalChanges2010[[Enable]:[Enable]],TRUE,IncrementalChanges2010[[Voltage]:[Voltage]],CONCATENATE("&gt;",'Age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D46">
        <f>SUMIFS(IncrementalChanges2010[1988],IncrementalChanges2010[[Enable]:[Enable]],TRUE,IncrementalChanges2010[[Voltage]:[Voltage]],CONCATENATE("&gt;",'Age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E46">
        <f>SUMIFS(IncrementalChanges2010[1987],IncrementalChanges2010[[Enable]:[Enable]],TRUE,IncrementalChanges2010[[Voltage]:[Voltage]],CONCATENATE("&gt;",'Age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F46">
        <f>SUMIFS(IncrementalChanges2010[1986],IncrementalChanges2010[[Enable]:[Enable]],TRUE,IncrementalChanges2010[[Voltage]:[Voltage]],CONCATENATE("&gt;",'Age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G46">
        <f>SUMIFS(IncrementalChanges2010[1985],IncrementalChanges2010[[Enable]:[Enable]],TRUE,IncrementalChanges2010[[Voltage]:[Voltage]],CONCATENATE("&gt;",'Age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H46">
        <f>SUMIFS(IncrementalChanges2010[1984],IncrementalChanges2010[[Enable]:[Enable]],TRUE,IncrementalChanges2010[[Voltage]:[Voltage]],CONCATENATE("&gt;",'Age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I46">
        <f>SUMIFS(IncrementalChanges2010[1983],IncrementalChanges2010[[Enable]:[Enable]],TRUE,IncrementalChanges2010[[Voltage]:[Voltage]],CONCATENATE("&gt;",'Age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J46">
        <f>SUMIFS(IncrementalChanges2010[1982],IncrementalChanges2010[[Enable]:[Enable]],TRUE,IncrementalChanges2010[[Voltage]:[Voltage]],CONCATENATE("&gt;",'Age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K46">
        <f>SUMIFS(IncrementalChanges2010[1981],IncrementalChanges2010[[Enable]:[Enable]],TRUE,IncrementalChanges2010[[Voltage]:[Voltage]],CONCATENATE("&gt;",'Age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L46">
        <f>SUMIFS(IncrementalChanges2010[1980],IncrementalChanges2010[[Enable]:[Enable]],TRUE,IncrementalChanges2010[[Voltage]:[Voltage]],CONCATENATE("&gt;",'Age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-9</v>
      </c>
      <c r="AM46">
        <f>SUMIFS(IncrementalChanges2010[1979],IncrementalChanges2010[[Enable]:[Enable]],TRUE,IncrementalChanges2010[[Voltage]:[Voltage]],CONCATENATE("&gt;",'Age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-1</v>
      </c>
      <c r="AN46">
        <f>SUMIFS(IncrementalChanges2010[1978],IncrementalChanges2010[[Enable]:[Enable]],TRUE,IncrementalChanges2010[[Voltage]:[Voltage]],CONCATENATE("&gt;",'Age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O46">
        <f>SUMIFS(IncrementalChanges2010[1977],IncrementalChanges2010[[Enable]:[Enable]],TRUE,IncrementalChanges2010[[Voltage]:[Voltage]],CONCATENATE("&gt;",'Age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-3</v>
      </c>
      <c r="AP46">
        <f>SUMIFS(IncrementalChanges2010[1976],IncrementalChanges2010[[Enable]:[Enable]],TRUE,IncrementalChanges2010[[Voltage]:[Voltage]],CONCATENATE("&gt;",'Age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Q46">
        <f>SUMIFS(IncrementalChanges2010[1975],IncrementalChanges2010[[Enable]:[Enable]],TRUE,IncrementalChanges2010[[Voltage]:[Voltage]],CONCATENATE("&gt;",'Age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R46">
        <f>SUMIFS(IncrementalChanges2010[1974],IncrementalChanges2010[[Enable]:[Enable]],TRUE,IncrementalChanges2010[[Voltage]:[Voltage]],CONCATENATE("&gt;",'Age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S46">
        <f>SUMIFS(IncrementalChanges2010[1973],IncrementalChanges2010[[Enable]:[Enable]],TRUE,IncrementalChanges2010[[Voltage]:[Voltage]],CONCATENATE("&gt;",'Age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T46">
        <f>SUMIFS(IncrementalChanges2010[1972],IncrementalChanges2010[[Enable]:[Enable]],TRUE,IncrementalChanges2010[[Voltage]:[Voltage]],CONCATENATE("&gt;",'Age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U46">
        <f>SUMIFS(IncrementalChanges2010[1971],IncrementalChanges2010[[Enable]:[Enable]],TRUE,IncrementalChanges2010[[Voltage]:[Voltage]],CONCATENATE("&gt;",'Age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V46">
        <f>SUMIFS(IncrementalChanges2010[1970],IncrementalChanges2010[[Enable]:[Enable]],TRUE,IncrementalChanges2010[[Voltage]:[Voltage]],CONCATENATE("&gt;",'Age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W46">
        <f>SUMIFS(IncrementalChanges2010[1969],IncrementalChanges2010[[Enable]:[Enable]],TRUE,IncrementalChanges2010[[Voltage]:[Voltage]],CONCATENATE("&gt;",'Age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X46">
        <f>SUMIFS(IncrementalChanges2010[1968],IncrementalChanges2010[[Enable]:[Enable]],TRUE,IncrementalChanges2010[[Voltage]:[Voltage]],CONCATENATE("&gt;",'Age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Y46">
        <f>SUMIFS(IncrementalChanges2010[1967],IncrementalChanges2010[[Enable]:[Enable]],TRUE,IncrementalChanges2010[[Voltage]:[Voltage]],CONCATENATE("&gt;",'Age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Z46">
        <f>SUMIFS(IncrementalChanges2010[1966],IncrementalChanges2010[[Enable]:[Enable]],TRUE,IncrementalChanges2010[[Voltage]:[Voltage]],CONCATENATE("&gt;",'Age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A46">
        <f>SUMIFS(IncrementalChanges2010[1965],IncrementalChanges2010[[Enable]:[Enable]],TRUE,IncrementalChanges2010[[Voltage]:[Voltage]],CONCATENATE("&gt;",'Age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B46">
        <f>SUMIFS(IncrementalChanges2010[1964],IncrementalChanges2010[[Enable]:[Enable]],TRUE,IncrementalChanges2010[[Voltage]:[Voltage]],CONCATENATE("&gt;",'Age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C46">
        <f>SUMIFS(IncrementalChanges2010[1963],IncrementalChanges2010[[Enable]:[Enable]],TRUE,IncrementalChanges2010[[Voltage]:[Voltage]],CONCATENATE("&gt;",'Age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D46">
        <f>SUMIFS(IncrementalChanges2010[1962],IncrementalChanges2010[[Enable]:[Enable]],TRUE,IncrementalChanges2010[[Voltage]:[Voltage]],CONCATENATE("&gt;",'Age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-1</v>
      </c>
      <c r="BE46">
        <f>SUMIFS(IncrementalChanges2010[1961],IncrementalChanges2010[[Enable]:[Enable]],TRUE,IncrementalChanges2010[[Voltage]:[Voltage]],CONCATENATE("&gt;",'Age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F46">
        <f>SUMIFS(IncrementalChanges2010[1960],IncrementalChanges2010[[Enable]:[Enable]],TRUE,IncrementalChanges2010[[Voltage]:[Voltage]],CONCATENATE("&gt;",'Age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G46">
        <f>SUMIFS(IncrementalChanges2010[1959],IncrementalChanges2010[[Enable]:[Enable]],TRUE,IncrementalChanges2010[[Voltage]:[Voltage]],CONCATENATE("&gt;",'Age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H46">
        <f>SUMIFS(IncrementalChanges2010[1958],IncrementalChanges2010[[Enable]:[Enable]],TRUE,IncrementalChanges2010[[Voltage]:[Voltage]],CONCATENATE("&gt;",'Age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I46">
        <f>SUMIFS(IncrementalChanges2010[1957],IncrementalChanges2010[[Enable]:[Enable]],TRUE,IncrementalChanges2010[[Voltage]:[Voltage]],CONCATENATE("&gt;",'Age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J46">
        <f>SUMIFS(IncrementalChanges2010[1956],IncrementalChanges2010[[Enable]:[Enable]],TRUE,IncrementalChanges2010[[Voltage]:[Voltage]],CONCATENATE("&gt;",'Age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K46">
        <f>SUMIFS(IncrementalChanges2010[1955],IncrementalChanges2010[[Enable]:[Enable]],TRUE,IncrementalChanges2010[[Voltage]:[Voltage]],CONCATENATE("&gt;",'Age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L46">
        <f>SUMIFS(IncrementalChanges2010[1954],IncrementalChanges2010[[Enable]:[Enable]],TRUE,IncrementalChanges2010[[Voltage]:[Voltage]],CONCATENATE("&gt;",'Age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M46">
        <f>SUMIFS(IncrementalChanges2010[1953],IncrementalChanges2010[[Enable]:[Enable]],TRUE,IncrementalChanges2010[[Voltage]:[Voltage]],CONCATENATE("&gt;",'Age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N46">
        <f>SUMIFS(IncrementalChanges2010[1952],IncrementalChanges2010[[Enable]:[Enable]],TRUE,IncrementalChanges2010[[Voltage]:[Voltage]],CONCATENATE("&gt;",'Age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O46">
        <f>SUMIFS(IncrementalChanges2010[1951],IncrementalChanges2010[[Enable]:[Enable]],TRUE,IncrementalChanges2010[[Voltage]:[Voltage]],CONCATENATE("&gt;",'Age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P46">
        <f>SUMIFS(IncrementalChanges2010[1950],IncrementalChanges2010[[Enable]:[Enable]],TRUE,IncrementalChanges2010[[Voltage]:[Voltage]],CONCATENATE("&gt;",'Age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Q46">
        <f>SUMIFS(IncrementalChanges2010[1949],IncrementalChanges2010[[Enable]:[Enable]],TRUE,IncrementalChanges2010[[Voltage]:[Voltage]],CONCATENATE("&gt;",'Age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R46">
        <f>SUMIFS(IncrementalChanges2010[1948],IncrementalChanges2010[[Enable]:[Enable]],TRUE,IncrementalChanges2010[[Voltage]:[Voltage]],CONCATENATE("&gt;",'Age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S46">
        <f>SUMIFS(IncrementalChanges2010[1947],IncrementalChanges2010[[Enable]:[Enable]],TRUE,IncrementalChanges2010[[Voltage]:[Voltage]],CONCATENATE("&gt;",'Age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T46">
        <f>SUMIFS(IncrementalChanges2010[1946],IncrementalChanges2010[[Enable]:[Enable]],TRUE,IncrementalChanges2010[[Voltage]:[Voltage]],CONCATENATE("&gt;",'Age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U46">
        <f>SUMIFS(IncrementalChanges2010[1945],IncrementalChanges2010[[Enable]:[Enable]],TRUE,IncrementalChanges2010[[Voltage]:[Voltage]],CONCATENATE("&gt;",'Age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V46">
        <f>SUMIFS(IncrementalChanges2010[1944],IncrementalChanges2010[[Enable]:[Enable]],TRUE,IncrementalChanges2010[[Voltage]:[Voltage]],CONCATENATE("&gt;",'Age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W46">
        <f>SUMIFS(IncrementalChanges2010[1943],IncrementalChanges2010[[Enable]:[Enable]],TRUE,IncrementalChanges2010[[Voltage]:[Voltage]],CONCATENATE("&gt;",'Age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X46">
        <f>SUMIFS(IncrementalChanges2010[1942],IncrementalChanges2010[[Enable]:[Enable]],TRUE,IncrementalChanges2010[[Voltage]:[Voltage]],CONCATENATE("&gt;",'Age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Y46">
        <f>SUMIFS(IncrementalChanges2010[1941],IncrementalChanges2010[[Enable]:[Enable]],TRUE,IncrementalChanges2010[[Voltage]:[Voltage]],CONCATENATE("&gt;",'Age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Z46">
        <f>SUMIFS(IncrementalChanges2010[1940],IncrementalChanges2010[[Enable]:[Enable]],TRUE,IncrementalChanges2010[[Voltage]:[Voltage]],CONCATENATE("&gt;",'Age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A46">
        <f>SUMIFS(IncrementalChanges2010[1939],IncrementalChanges2010[[Enable]:[Enable]],TRUE,IncrementalChanges2010[[Voltage]:[Voltage]],CONCATENATE("&gt;",'Age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B46">
        <f>SUMIFS(IncrementalChanges2010[1938],IncrementalChanges2010[[Enable]:[Enable]],TRUE,IncrementalChanges2010[[Voltage]:[Voltage]],CONCATENATE("&gt;",'Age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C46">
        <f>SUMIFS(IncrementalChanges2010[1937],IncrementalChanges2010[[Enable]:[Enable]],TRUE,IncrementalChanges2010[[Voltage]:[Voltage]],CONCATENATE("&gt;",'Age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D46">
        <f>SUMIFS(IncrementalChanges2010[1936],IncrementalChanges2010[[Enable]:[Enable]],TRUE,IncrementalChanges2010[[Voltage]:[Voltage]],CONCATENATE("&gt;",'Age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E46">
        <f>SUMIFS(IncrementalChanges2010[1935],IncrementalChanges2010[[Enable]:[Enable]],TRUE,IncrementalChanges2010[[Voltage]:[Voltage]],CONCATENATE("&gt;",'Age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F46">
        <f>SUMIFS(IncrementalChanges2010[1934],IncrementalChanges2010[[Enable]:[Enable]],TRUE,IncrementalChanges2010[[Voltage]:[Voltage]],CONCATENATE("&gt;",'Age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G46">
        <f>SUMIFS(IncrementalChanges2010[1933],IncrementalChanges2010[[Enable]:[Enable]],TRUE,IncrementalChanges2010[[Voltage]:[Voltage]],CONCATENATE("&gt;",'Age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H46">
        <f>SUMIFS(IncrementalChanges2010[1932],IncrementalChanges2010[[Enable]:[Enable]],TRUE,IncrementalChanges2010[[Voltage]:[Voltage]],CONCATENATE("&gt;",'Age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I46">
        <f>SUMIFS(IncrementalChanges2010[1931],IncrementalChanges2010[[Enable]:[Enable]],TRUE,IncrementalChanges2010[[Voltage]:[Voltage]],CONCATENATE("&gt;",'Age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J46">
        <f>SUMIFS(IncrementalChanges2010[1930],IncrementalChanges2010[[Enable]:[Enable]],TRUE,IncrementalChanges2010[[Voltage]:[Voltage]],CONCATENATE("&gt;",'Age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K46">
        <f>SUMIFS(IncrementalChanges2010[1929],IncrementalChanges2010[[Enable]:[Enable]],TRUE,IncrementalChanges2010[[Voltage]:[Voltage]],CONCATENATE("&gt;",'Age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L46">
        <f>SUMIFS(IncrementalChanges2010[1928],IncrementalChanges2010[[Enable]:[Enable]],TRUE,IncrementalChanges2010[[Voltage]:[Voltage]],CONCATENATE("&gt;",'Age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M46">
        <f>SUMIFS(IncrementalChanges2010[1927],IncrementalChanges2010[[Enable]:[Enable]],TRUE,IncrementalChanges2010[[Voltage]:[Voltage]],CONCATENATE("&gt;",'Age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N46">
        <f>SUMIFS(IncrementalChanges2010[1926],IncrementalChanges2010[[Enable]:[Enable]],TRUE,IncrementalChanges2010[[Voltage]:[Voltage]],CONCATENATE("&gt;",'Age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O46">
        <f>SUMIFS(IncrementalChanges2010[1925],IncrementalChanges2010[[Enable]:[Enable]],TRUE,IncrementalChanges2010[[Voltage]:[Voltage]],CONCATENATE("&gt;",'Age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P46">
        <f>SUMIFS(IncrementalChanges2010[1924],IncrementalChanges2010[[Enable]:[Enable]],TRUE,IncrementalChanges2010[[Voltage]:[Voltage]],CONCATENATE("&gt;",'Age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Q46">
        <f>SUMIFS(IncrementalChanges2010[1923],IncrementalChanges2010[[Enable]:[Enable]],TRUE,IncrementalChanges2010[[Voltage]:[Voltage]],CONCATENATE("&gt;",'Age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R46">
        <f>SUMIFS(IncrementalChanges2010[1922],IncrementalChanges2010[[Enable]:[Enable]],TRUE,IncrementalChanges2010[[Voltage]:[Voltage]],CONCATENATE("&gt;",'Age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S46">
        <f>SUMIFS(IncrementalChanges2010[1921],IncrementalChanges2010[[Enable]:[Enable]],TRUE,IncrementalChanges2010[[Voltage]:[Voltage]],CONCATENATE("&gt;",'Age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T46">
        <f>SUMIFS(IncrementalChanges2010[1920],IncrementalChanges2010[[Enable]:[Enable]],TRUE,IncrementalChanges2010[[Voltage]:[Voltage]],CONCATENATE("&gt;",'Age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</row>
    <row r="47" spans="1:111" x14ac:dyDescent="0.3">
      <c r="C47" t="s">
        <v>35</v>
      </c>
      <c r="D47">
        <v>34</v>
      </c>
      <c r="E47">
        <v>66</v>
      </c>
      <c r="F47" t="s">
        <v>7</v>
      </c>
      <c r="G47" s="1">
        <f t="shared" si="106"/>
        <v>0</v>
      </c>
      <c r="H47">
        <f>SUMIFS(IncrementalChanges2010[2010],IncrementalChanges2010[[Enable]:[Enable]],TRUE,IncrementalChanges2010[[Voltage]:[Voltage]],CONCATENATE("&gt;",'Age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I47">
        <f>SUMIFS(IncrementalChanges2010[2009],IncrementalChanges2010[[Enable]:[Enable]],TRUE,IncrementalChanges2010[[Voltage]:[Voltage]],CONCATENATE("&gt;",'Age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J47">
        <f>SUMIFS(IncrementalChanges2010[2008],IncrementalChanges2010[[Enable]:[Enable]],TRUE,IncrementalChanges2010[[Voltage]:[Voltage]],CONCATENATE("&gt;",'Age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K47">
        <f>SUMIFS(IncrementalChanges2010[2007],IncrementalChanges2010[[Enable]:[Enable]],TRUE,IncrementalChanges2010[[Voltage]:[Voltage]],CONCATENATE("&gt;",'Age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L47">
        <f>SUMIFS(IncrementalChanges2010[2006],IncrementalChanges2010[[Enable]:[Enable]],TRUE,IncrementalChanges2010[[Voltage]:[Voltage]],CONCATENATE("&gt;",'Age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M47">
        <f>SUMIFS(IncrementalChanges2010[2005],IncrementalChanges2010[[Enable]:[Enable]],TRUE,IncrementalChanges2010[[Voltage]:[Voltage]],CONCATENATE("&gt;",'Age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N47">
        <f>SUMIFS(IncrementalChanges2010[2004],IncrementalChanges2010[[Enable]:[Enable]],TRUE,IncrementalChanges2010[[Voltage]:[Voltage]],CONCATENATE("&gt;",'Age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O47">
        <f>SUMIFS(IncrementalChanges2010[2003],IncrementalChanges2010[[Enable]:[Enable]],TRUE,IncrementalChanges2010[[Voltage]:[Voltage]],CONCATENATE("&gt;",'Age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P47">
        <f>SUMIFS(IncrementalChanges2010[2002],IncrementalChanges2010[[Enable]:[Enable]],TRUE,IncrementalChanges2010[[Voltage]:[Voltage]],CONCATENATE("&gt;",'Age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Q47">
        <f>SUMIFS(IncrementalChanges2010[2001],IncrementalChanges2010[[Enable]:[Enable]],TRUE,IncrementalChanges2010[[Voltage]:[Voltage]],CONCATENATE("&gt;",'Age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R47">
        <f>SUMIFS(IncrementalChanges2010[2000],IncrementalChanges2010[[Enable]:[Enable]],TRUE,IncrementalChanges2010[[Voltage]:[Voltage]],CONCATENATE("&gt;",'Age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S47">
        <f>SUMIFS(IncrementalChanges2010[1999],IncrementalChanges2010[[Enable]:[Enable]],TRUE,IncrementalChanges2010[[Voltage]:[Voltage]],CONCATENATE("&gt;",'Age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T47">
        <f>SUMIFS(IncrementalChanges2010[1998],IncrementalChanges2010[[Enable]:[Enable]],TRUE,IncrementalChanges2010[[Voltage]:[Voltage]],CONCATENATE("&gt;",'Age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U47">
        <f>SUMIFS(IncrementalChanges2010[1997],IncrementalChanges2010[[Enable]:[Enable]],TRUE,IncrementalChanges2010[[Voltage]:[Voltage]],CONCATENATE("&gt;",'Age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V47">
        <f>SUMIFS(IncrementalChanges2010[1996],IncrementalChanges2010[[Enable]:[Enable]],TRUE,IncrementalChanges2010[[Voltage]:[Voltage]],CONCATENATE("&gt;",'Age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W47">
        <f>SUMIFS(IncrementalChanges2010[1995],IncrementalChanges2010[[Enable]:[Enable]],TRUE,IncrementalChanges2010[[Voltage]:[Voltage]],CONCATENATE("&gt;",'Age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X47">
        <f>SUMIFS(IncrementalChanges2010[1994],IncrementalChanges2010[[Enable]:[Enable]],TRUE,IncrementalChanges2010[[Voltage]:[Voltage]],CONCATENATE("&gt;",'Age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Y47">
        <f>SUMIFS(IncrementalChanges2010[1993],IncrementalChanges2010[[Enable]:[Enable]],TRUE,IncrementalChanges2010[[Voltage]:[Voltage]],CONCATENATE("&gt;",'Age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Z47">
        <f>SUMIFS(IncrementalChanges2010[1992],IncrementalChanges2010[[Enable]:[Enable]],TRUE,IncrementalChanges2010[[Voltage]:[Voltage]],CONCATENATE("&gt;",'Age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A47">
        <f>SUMIFS(IncrementalChanges2010[1991],IncrementalChanges2010[[Enable]:[Enable]],TRUE,IncrementalChanges2010[[Voltage]:[Voltage]],CONCATENATE("&gt;",'Age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B47">
        <f>SUMIFS(IncrementalChanges2010[1990],IncrementalChanges2010[[Enable]:[Enable]],TRUE,IncrementalChanges2010[[Voltage]:[Voltage]],CONCATENATE("&gt;",'Age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C47">
        <f>SUMIFS(IncrementalChanges2010[1989],IncrementalChanges2010[[Enable]:[Enable]],TRUE,IncrementalChanges2010[[Voltage]:[Voltage]],CONCATENATE("&gt;",'Age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D47">
        <f>SUMIFS(IncrementalChanges2010[1988],IncrementalChanges2010[[Enable]:[Enable]],TRUE,IncrementalChanges2010[[Voltage]:[Voltage]],CONCATENATE("&gt;",'Age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E47">
        <f>SUMIFS(IncrementalChanges2010[1987],IncrementalChanges2010[[Enable]:[Enable]],TRUE,IncrementalChanges2010[[Voltage]:[Voltage]],CONCATENATE("&gt;",'Age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F47">
        <f>SUMIFS(IncrementalChanges2010[1986],IncrementalChanges2010[[Enable]:[Enable]],TRUE,IncrementalChanges2010[[Voltage]:[Voltage]],CONCATENATE("&gt;",'Age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G47">
        <f>SUMIFS(IncrementalChanges2010[1985],IncrementalChanges2010[[Enable]:[Enable]],TRUE,IncrementalChanges2010[[Voltage]:[Voltage]],CONCATENATE("&gt;",'Age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H47">
        <f>SUMIFS(IncrementalChanges2010[1984],IncrementalChanges2010[[Enable]:[Enable]],TRUE,IncrementalChanges2010[[Voltage]:[Voltage]],CONCATENATE("&gt;",'Age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I47">
        <f>SUMIFS(IncrementalChanges2010[1983],IncrementalChanges2010[[Enable]:[Enable]],TRUE,IncrementalChanges2010[[Voltage]:[Voltage]],CONCATENATE("&gt;",'Age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J47">
        <f>SUMIFS(IncrementalChanges2010[1982],IncrementalChanges2010[[Enable]:[Enable]],TRUE,IncrementalChanges2010[[Voltage]:[Voltage]],CONCATENATE("&gt;",'Age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K47">
        <f>SUMIFS(IncrementalChanges2010[1981],IncrementalChanges2010[[Enable]:[Enable]],TRUE,IncrementalChanges2010[[Voltage]:[Voltage]],CONCATENATE("&gt;",'Age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L47">
        <f>SUMIFS(IncrementalChanges2010[1980],IncrementalChanges2010[[Enable]:[Enable]],TRUE,IncrementalChanges2010[[Voltage]:[Voltage]],CONCATENATE("&gt;",'Age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M47">
        <f>SUMIFS(IncrementalChanges2010[1979],IncrementalChanges2010[[Enable]:[Enable]],TRUE,IncrementalChanges2010[[Voltage]:[Voltage]],CONCATENATE("&gt;",'Age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N47">
        <f>SUMIFS(IncrementalChanges2010[1978],IncrementalChanges2010[[Enable]:[Enable]],TRUE,IncrementalChanges2010[[Voltage]:[Voltage]],CONCATENATE("&gt;",'Age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O47">
        <f>SUMIFS(IncrementalChanges2010[1977],IncrementalChanges2010[[Enable]:[Enable]],TRUE,IncrementalChanges2010[[Voltage]:[Voltage]],CONCATENATE("&gt;",'Age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P47">
        <f>SUMIFS(IncrementalChanges2010[1976],IncrementalChanges2010[[Enable]:[Enable]],TRUE,IncrementalChanges2010[[Voltage]:[Voltage]],CONCATENATE("&gt;",'Age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Q47">
        <f>SUMIFS(IncrementalChanges2010[1975],IncrementalChanges2010[[Enable]:[Enable]],TRUE,IncrementalChanges2010[[Voltage]:[Voltage]],CONCATENATE("&gt;",'Age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R47">
        <f>SUMIFS(IncrementalChanges2010[1974],IncrementalChanges2010[[Enable]:[Enable]],TRUE,IncrementalChanges2010[[Voltage]:[Voltage]],CONCATENATE("&gt;",'Age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S47">
        <f>SUMIFS(IncrementalChanges2010[1973],IncrementalChanges2010[[Enable]:[Enable]],TRUE,IncrementalChanges2010[[Voltage]:[Voltage]],CONCATENATE("&gt;",'Age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T47">
        <f>SUMIFS(IncrementalChanges2010[1972],IncrementalChanges2010[[Enable]:[Enable]],TRUE,IncrementalChanges2010[[Voltage]:[Voltage]],CONCATENATE("&gt;",'Age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U47">
        <f>SUMIFS(IncrementalChanges2010[1971],IncrementalChanges2010[[Enable]:[Enable]],TRUE,IncrementalChanges2010[[Voltage]:[Voltage]],CONCATENATE("&gt;",'Age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V47">
        <f>SUMIFS(IncrementalChanges2010[1970],IncrementalChanges2010[[Enable]:[Enable]],TRUE,IncrementalChanges2010[[Voltage]:[Voltage]],CONCATENATE("&gt;",'Age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W47">
        <f>SUMIFS(IncrementalChanges2010[1969],IncrementalChanges2010[[Enable]:[Enable]],TRUE,IncrementalChanges2010[[Voltage]:[Voltage]],CONCATENATE("&gt;",'Age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X47">
        <f>SUMIFS(IncrementalChanges2010[1968],IncrementalChanges2010[[Enable]:[Enable]],TRUE,IncrementalChanges2010[[Voltage]:[Voltage]],CONCATENATE("&gt;",'Age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Y47">
        <f>SUMIFS(IncrementalChanges2010[1967],IncrementalChanges2010[[Enable]:[Enable]],TRUE,IncrementalChanges2010[[Voltage]:[Voltage]],CONCATENATE("&gt;",'Age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Z47">
        <f>SUMIFS(IncrementalChanges2010[1966],IncrementalChanges2010[[Enable]:[Enable]],TRUE,IncrementalChanges2010[[Voltage]:[Voltage]],CONCATENATE("&gt;",'Age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A47">
        <f>SUMIFS(IncrementalChanges2010[1965],IncrementalChanges2010[[Enable]:[Enable]],TRUE,IncrementalChanges2010[[Voltage]:[Voltage]],CONCATENATE("&gt;",'Age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B47">
        <f>SUMIFS(IncrementalChanges2010[1964],IncrementalChanges2010[[Enable]:[Enable]],TRUE,IncrementalChanges2010[[Voltage]:[Voltage]],CONCATENATE("&gt;",'Age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C47">
        <f>SUMIFS(IncrementalChanges2010[1963],IncrementalChanges2010[[Enable]:[Enable]],TRUE,IncrementalChanges2010[[Voltage]:[Voltage]],CONCATENATE("&gt;",'Age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D47">
        <f>SUMIFS(IncrementalChanges2010[1962],IncrementalChanges2010[[Enable]:[Enable]],TRUE,IncrementalChanges2010[[Voltage]:[Voltage]],CONCATENATE("&gt;",'Age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E47">
        <f>SUMIFS(IncrementalChanges2010[1961],IncrementalChanges2010[[Enable]:[Enable]],TRUE,IncrementalChanges2010[[Voltage]:[Voltage]],CONCATENATE("&gt;",'Age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F47">
        <f>SUMIFS(IncrementalChanges2010[1960],IncrementalChanges2010[[Enable]:[Enable]],TRUE,IncrementalChanges2010[[Voltage]:[Voltage]],CONCATENATE("&gt;",'Age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G47">
        <f>SUMIFS(IncrementalChanges2010[1959],IncrementalChanges2010[[Enable]:[Enable]],TRUE,IncrementalChanges2010[[Voltage]:[Voltage]],CONCATENATE("&gt;",'Age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H47">
        <f>SUMIFS(IncrementalChanges2010[1958],IncrementalChanges2010[[Enable]:[Enable]],TRUE,IncrementalChanges2010[[Voltage]:[Voltage]],CONCATENATE("&gt;",'Age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I47">
        <f>SUMIFS(IncrementalChanges2010[1957],IncrementalChanges2010[[Enable]:[Enable]],TRUE,IncrementalChanges2010[[Voltage]:[Voltage]],CONCATENATE("&gt;",'Age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J47">
        <f>SUMIFS(IncrementalChanges2010[1956],IncrementalChanges2010[[Enable]:[Enable]],TRUE,IncrementalChanges2010[[Voltage]:[Voltage]],CONCATENATE("&gt;",'Age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K47">
        <f>SUMIFS(IncrementalChanges2010[1955],IncrementalChanges2010[[Enable]:[Enable]],TRUE,IncrementalChanges2010[[Voltage]:[Voltage]],CONCATENATE("&gt;",'Age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L47">
        <f>SUMIFS(IncrementalChanges2010[1954],IncrementalChanges2010[[Enable]:[Enable]],TRUE,IncrementalChanges2010[[Voltage]:[Voltage]],CONCATENATE("&gt;",'Age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M47">
        <f>SUMIFS(IncrementalChanges2010[1953],IncrementalChanges2010[[Enable]:[Enable]],TRUE,IncrementalChanges2010[[Voltage]:[Voltage]],CONCATENATE("&gt;",'Age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N47">
        <f>SUMIFS(IncrementalChanges2010[1952],IncrementalChanges2010[[Enable]:[Enable]],TRUE,IncrementalChanges2010[[Voltage]:[Voltage]],CONCATENATE("&gt;",'Age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O47">
        <f>SUMIFS(IncrementalChanges2010[1951],IncrementalChanges2010[[Enable]:[Enable]],TRUE,IncrementalChanges2010[[Voltage]:[Voltage]],CONCATENATE("&gt;",'Age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P47">
        <f>SUMIFS(IncrementalChanges2010[1950],IncrementalChanges2010[[Enable]:[Enable]],TRUE,IncrementalChanges2010[[Voltage]:[Voltage]],CONCATENATE("&gt;",'Age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Q47">
        <f>SUMIFS(IncrementalChanges2010[1949],IncrementalChanges2010[[Enable]:[Enable]],TRUE,IncrementalChanges2010[[Voltage]:[Voltage]],CONCATENATE("&gt;",'Age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R47">
        <f>SUMIFS(IncrementalChanges2010[1948],IncrementalChanges2010[[Enable]:[Enable]],TRUE,IncrementalChanges2010[[Voltage]:[Voltage]],CONCATENATE("&gt;",'Age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S47">
        <f>SUMIFS(IncrementalChanges2010[1947],IncrementalChanges2010[[Enable]:[Enable]],TRUE,IncrementalChanges2010[[Voltage]:[Voltage]],CONCATENATE("&gt;",'Age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T47">
        <f>SUMIFS(IncrementalChanges2010[1946],IncrementalChanges2010[[Enable]:[Enable]],TRUE,IncrementalChanges2010[[Voltage]:[Voltage]],CONCATENATE("&gt;",'Age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U47">
        <f>SUMIFS(IncrementalChanges2010[1945],IncrementalChanges2010[[Enable]:[Enable]],TRUE,IncrementalChanges2010[[Voltage]:[Voltage]],CONCATENATE("&gt;",'Age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V47">
        <f>SUMIFS(IncrementalChanges2010[1944],IncrementalChanges2010[[Enable]:[Enable]],TRUE,IncrementalChanges2010[[Voltage]:[Voltage]],CONCATENATE("&gt;",'Age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W47">
        <f>SUMIFS(IncrementalChanges2010[1943],IncrementalChanges2010[[Enable]:[Enable]],TRUE,IncrementalChanges2010[[Voltage]:[Voltage]],CONCATENATE("&gt;",'Age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X47">
        <f>SUMIFS(IncrementalChanges2010[1942],IncrementalChanges2010[[Enable]:[Enable]],TRUE,IncrementalChanges2010[[Voltage]:[Voltage]],CONCATENATE("&gt;",'Age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Y47">
        <f>SUMIFS(IncrementalChanges2010[1941],IncrementalChanges2010[[Enable]:[Enable]],TRUE,IncrementalChanges2010[[Voltage]:[Voltage]],CONCATENATE("&gt;",'Age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Z47">
        <f>SUMIFS(IncrementalChanges2010[1940],IncrementalChanges2010[[Enable]:[Enable]],TRUE,IncrementalChanges2010[[Voltage]:[Voltage]],CONCATENATE("&gt;",'Age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A47">
        <f>SUMIFS(IncrementalChanges2010[1939],IncrementalChanges2010[[Enable]:[Enable]],TRUE,IncrementalChanges2010[[Voltage]:[Voltage]],CONCATENATE("&gt;",'Age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B47">
        <f>SUMIFS(IncrementalChanges2010[1938],IncrementalChanges2010[[Enable]:[Enable]],TRUE,IncrementalChanges2010[[Voltage]:[Voltage]],CONCATENATE("&gt;",'Age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C47">
        <f>SUMIFS(IncrementalChanges2010[1937],IncrementalChanges2010[[Enable]:[Enable]],TRUE,IncrementalChanges2010[[Voltage]:[Voltage]],CONCATENATE("&gt;",'Age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D47">
        <f>SUMIFS(IncrementalChanges2010[1936],IncrementalChanges2010[[Enable]:[Enable]],TRUE,IncrementalChanges2010[[Voltage]:[Voltage]],CONCATENATE("&gt;",'Age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E47">
        <f>SUMIFS(IncrementalChanges2010[1935],IncrementalChanges2010[[Enable]:[Enable]],TRUE,IncrementalChanges2010[[Voltage]:[Voltage]],CONCATENATE("&gt;",'Age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F47">
        <f>SUMIFS(IncrementalChanges2010[1934],IncrementalChanges2010[[Enable]:[Enable]],TRUE,IncrementalChanges2010[[Voltage]:[Voltage]],CONCATENATE("&gt;",'Age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G47">
        <f>SUMIFS(IncrementalChanges2010[1933],IncrementalChanges2010[[Enable]:[Enable]],TRUE,IncrementalChanges2010[[Voltage]:[Voltage]],CONCATENATE("&gt;",'Age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H47">
        <f>SUMIFS(IncrementalChanges2010[1932],IncrementalChanges2010[[Enable]:[Enable]],TRUE,IncrementalChanges2010[[Voltage]:[Voltage]],CONCATENATE("&gt;",'Age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I47">
        <f>SUMIFS(IncrementalChanges2010[1931],IncrementalChanges2010[[Enable]:[Enable]],TRUE,IncrementalChanges2010[[Voltage]:[Voltage]],CONCATENATE("&gt;",'Age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J47">
        <f>SUMIFS(IncrementalChanges2010[1930],IncrementalChanges2010[[Enable]:[Enable]],TRUE,IncrementalChanges2010[[Voltage]:[Voltage]],CONCATENATE("&gt;",'Age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K47">
        <f>SUMIFS(IncrementalChanges2010[1929],IncrementalChanges2010[[Enable]:[Enable]],TRUE,IncrementalChanges2010[[Voltage]:[Voltage]],CONCATENATE("&gt;",'Age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L47">
        <f>SUMIFS(IncrementalChanges2010[1928],IncrementalChanges2010[[Enable]:[Enable]],TRUE,IncrementalChanges2010[[Voltage]:[Voltage]],CONCATENATE("&gt;",'Age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M47">
        <f>SUMIFS(IncrementalChanges2010[1927],IncrementalChanges2010[[Enable]:[Enable]],TRUE,IncrementalChanges2010[[Voltage]:[Voltage]],CONCATENATE("&gt;",'Age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N47">
        <f>SUMIFS(IncrementalChanges2010[1926],IncrementalChanges2010[[Enable]:[Enable]],TRUE,IncrementalChanges2010[[Voltage]:[Voltage]],CONCATENATE("&gt;",'Age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O47">
        <f>SUMIFS(IncrementalChanges2010[1925],IncrementalChanges2010[[Enable]:[Enable]],TRUE,IncrementalChanges2010[[Voltage]:[Voltage]],CONCATENATE("&gt;",'Age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P47">
        <f>SUMIFS(IncrementalChanges2010[1924],IncrementalChanges2010[[Enable]:[Enable]],TRUE,IncrementalChanges2010[[Voltage]:[Voltage]],CONCATENATE("&gt;",'Age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Q47">
        <f>SUMIFS(IncrementalChanges2010[1923],IncrementalChanges2010[[Enable]:[Enable]],TRUE,IncrementalChanges2010[[Voltage]:[Voltage]],CONCATENATE("&gt;",'Age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R47">
        <f>SUMIFS(IncrementalChanges2010[1922],IncrementalChanges2010[[Enable]:[Enable]],TRUE,IncrementalChanges2010[[Voltage]:[Voltage]],CONCATENATE("&gt;",'Age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S47">
        <f>SUMIFS(IncrementalChanges2010[1921],IncrementalChanges2010[[Enable]:[Enable]],TRUE,IncrementalChanges2010[[Voltage]:[Voltage]],CONCATENATE("&gt;",'Age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T47">
        <f>SUMIFS(IncrementalChanges2010[1920],IncrementalChanges2010[[Enable]:[Enable]],TRUE,IncrementalChanges2010[[Voltage]:[Voltage]],CONCATENATE("&gt;",'Age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</row>
    <row r="48" spans="1:111" x14ac:dyDescent="0.3">
      <c r="C48" t="s">
        <v>36</v>
      </c>
      <c r="D48">
        <v>67</v>
      </c>
      <c r="E48">
        <v>132</v>
      </c>
      <c r="F48" t="s">
        <v>7</v>
      </c>
      <c r="G48" s="1">
        <f t="shared" si="106"/>
        <v>-123</v>
      </c>
      <c r="H48">
        <f>SUMIFS(IncrementalChanges2010[2010],IncrementalChanges2010[[Enable]:[Enable]],TRUE,IncrementalChanges2010[[Voltage]:[Voltage]],CONCATENATE("&gt;",'Age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I48">
        <f>SUMIFS(IncrementalChanges2010[2009],IncrementalChanges2010[[Enable]:[Enable]],TRUE,IncrementalChanges2010[[Voltage]:[Voltage]],CONCATENATE("&gt;",'Age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J48">
        <f>SUMIFS(IncrementalChanges2010[2008],IncrementalChanges2010[[Enable]:[Enable]],TRUE,IncrementalChanges2010[[Voltage]:[Voltage]],CONCATENATE("&gt;",'Age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K48">
        <f>SUMIFS(IncrementalChanges2010[2007],IncrementalChanges2010[[Enable]:[Enable]],TRUE,IncrementalChanges2010[[Voltage]:[Voltage]],CONCATENATE("&gt;",'Age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L48">
        <f>SUMIFS(IncrementalChanges2010[2006],IncrementalChanges2010[[Enable]:[Enable]],TRUE,IncrementalChanges2010[[Voltage]:[Voltage]],CONCATENATE("&gt;",'Age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M48">
        <f>SUMIFS(IncrementalChanges2010[2005],IncrementalChanges2010[[Enable]:[Enable]],TRUE,IncrementalChanges2010[[Voltage]:[Voltage]],CONCATENATE("&gt;",'Age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N48">
        <f>SUMIFS(IncrementalChanges2010[2004],IncrementalChanges2010[[Enable]:[Enable]],TRUE,IncrementalChanges2010[[Voltage]:[Voltage]],CONCATENATE("&gt;",'Age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O48">
        <f>SUMIFS(IncrementalChanges2010[2003],IncrementalChanges2010[[Enable]:[Enable]],TRUE,IncrementalChanges2010[[Voltage]:[Voltage]],CONCATENATE("&gt;",'Age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P48">
        <f>SUMIFS(IncrementalChanges2010[2002],IncrementalChanges2010[[Enable]:[Enable]],TRUE,IncrementalChanges2010[[Voltage]:[Voltage]],CONCATENATE("&gt;",'Age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Q48">
        <f>SUMIFS(IncrementalChanges2010[2001],IncrementalChanges2010[[Enable]:[Enable]],TRUE,IncrementalChanges2010[[Voltage]:[Voltage]],CONCATENATE("&gt;",'Age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R48">
        <f>SUMIFS(IncrementalChanges2010[2000],IncrementalChanges2010[[Enable]:[Enable]],TRUE,IncrementalChanges2010[[Voltage]:[Voltage]],CONCATENATE("&gt;",'Age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-10</v>
      </c>
      <c r="S48">
        <f>SUMIFS(IncrementalChanges2010[1999],IncrementalChanges2010[[Enable]:[Enable]],TRUE,IncrementalChanges2010[[Voltage]:[Voltage]],CONCATENATE("&gt;",'Age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T48">
        <f>SUMIFS(IncrementalChanges2010[1998],IncrementalChanges2010[[Enable]:[Enable]],TRUE,IncrementalChanges2010[[Voltage]:[Voltage]],CONCATENATE("&gt;",'Age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U48">
        <f>SUMIFS(IncrementalChanges2010[1997],IncrementalChanges2010[[Enable]:[Enable]],TRUE,IncrementalChanges2010[[Voltage]:[Voltage]],CONCATENATE("&gt;",'Age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V48">
        <f>SUMIFS(IncrementalChanges2010[1996],IncrementalChanges2010[[Enable]:[Enable]],TRUE,IncrementalChanges2010[[Voltage]:[Voltage]],CONCATENATE("&gt;",'Age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W48">
        <f>SUMIFS(IncrementalChanges2010[1995],IncrementalChanges2010[[Enable]:[Enable]],TRUE,IncrementalChanges2010[[Voltage]:[Voltage]],CONCATENATE("&gt;",'Age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X48">
        <f>SUMIFS(IncrementalChanges2010[1994],IncrementalChanges2010[[Enable]:[Enable]],TRUE,IncrementalChanges2010[[Voltage]:[Voltage]],CONCATENATE("&gt;",'Age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Y48">
        <f>SUMIFS(IncrementalChanges2010[1993],IncrementalChanges2010[[Enable]:[Enable]],TRUE,IncrementalChanges2010[[Voltage]:[Voltage]],CONCATENATE("&gt;",'Age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Z48">
        <f>SUMIFS(IncrementalChanges2010[1992],IncrementalChanges2010[[Enable]:[Enable]],TRUE,IncrementalChanges2010[[Voltage]:[Voltage]],CONCATENATE("&gt;",'Age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A48">
        <f>SUMIFS(IncrementalChanges2010[1991],IncrementalChanges2010[[Enable]:[Enable]],TRUE,IncrementalChanges2010[[Voltage]:[Voltage]],CONCATENATE("&gt;",'Age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B48">
        <f>SUMIFS(IncrementalChanges2010[1990],IncrementalChanges2010[[Enable]:[Enable]],TRUE,IncrementalChanges2010[[Voltage]:[Voltage]],CONCATENATE("&gt;",'Age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C48">
        <f>SUMIFS(IncrementalChanges2010[1989],IncrementalChanges2010[[Enable]:[Enable]],TRUE,IncrementalChanges2010[[Voltage]:[Voltage]],CONCATENATE("&gt;",'Age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D48">
        <f>SUMIFS(IncrementalChanges2010[1988],IncrementalChanges2010[[Enable]:[Enable]],TRUE,IncrementalChanges2010[[Voltage]:[Voltage]],CONCATENATE("&gt;",'Age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E48">
        <f>SUMIFS(IncrementalChanges2010[1987],IncrementalChanges2010[[Enable]:[Enable]],TRUE,IncrementalChanges2010[[Voltage]:[Voltage]],CONCATENATE("&gt;",'Age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F48">
        <f>SUMIFS(IncrementalChanges2010[1986],IncrementalChanges2010[[Enable]:[Enable]],TRUE,IncrementalChanges2010[[Voltage]:[Voltage]],CONCATENATE("&gt;",'Age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15</v>
      </c>
      <c r="AG48">
        <f>SUMIFS(IncrementalChanges2010[1985],IncrementalChanges2010[[Enable]:[Enable]],TRUE,IncrementalChanges2010[[Voltage]:[Voltage]],CONCATENATE("&gt;",'Age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-6</v>
      </c>
      <c r="AH48">
        <f>SUMIFS(IncrementalChanges2010[1984],IncrementalChanges2010[[Enable]:[Enable]],TRUE,IncrementalChanges2010[[Voltage]:[Voltage]],CONCATENATE("&gt;",'Age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-12</v>
      </c>
      <c r="AI48">
        <f>SUMIFS(IncrementalChanges2010[1983],IncrementalChanges2010[[Enable]:[Enable]],TRUE,IncrementalChanges2010[[Voltage]:[Voltage]],CONCATENATE("&gt;",'Age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J48">
        <f>SUMIFS(IncrementalChanges2010[1982],IncrementalChanges2010[[Enable]:[Enable]],TRUE,IncrementalChanges2010[[Voltage]:[Voltage]],CONCATENATE("&gt;",'Age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K48">
        <f>SUMIFS(IncrementalChanges2010[1981],IncrementalChanges2010[[Enable]:[Enable]],TRUE,IncrementalChanges2010[[Voltage]:[Voltage]],CONCATENATE("&gt;",'Age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L48">
        <f>SUMIFS(IncrementalChanges2010[1980],IncrementalChanges2010[[Enable]:[Enable]],TRUE,IncrementalChanges2010[[Voltage]:[Voltage]],CONCATENATE("&gt;",'Age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M48">
        <f>SUMIFS(IncrementalChanges2010[1979],IncrementalChanges2010[[Enable]:[Enable]],TRUE,IncrementalChanges2010[[Voltage]:[Voltage]],CONCATENATE("&gt;",'Age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N48">
        <f>SUMIFS(IncrementalChanges2010[1978],IncrementalChanges2010[[Enable]:[Enable]],TRUE,IncrementalChanges2010[[Voltage]:[Voltage]],CONCATENATE("&gt;",'Age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O48">
        <f>SUMIFS(IncrementalChanges2010[1977],IncrementalChanges2010[[Enable]:[Enable]],TRUE,IncrementalChanges2010[[Voltage]:[Voltage]],CONCATENATE("&gt;",'Age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P48">
        <f>SUMIFS(IncrementalChanges2010[1976],IncrementalChanges2010[[Enable]:[Enable]],TRUE,IncrementalChanges2010[[Voltage]:[Voltage]],CONCATENATE("&gt;",'Age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Q48">
        <f>SUMIFS(IncrementalChanges2010[1975],IncrementalChanges2010[[Enable]:[Enable]],TRUE,IncrementalChanges2010[[Voltage]:[Voltage]],CONCATENATE("&gt;",'Age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R48">
        <f>SUMIFS(IncrementalChanges2010[1974],IncrementalChanges2010[[Enable]:[Enable]],TRUE,IncrementalChanges2010[[Voltage]:[Voltage]],CONCATENATE("&gt;",'Age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S48">
        <f>SUMIFS(IncrementalChanges2010[1973],IncrementalChanges2010[[Enable]:[Enable]],TRUE,IncrementalChanges2010[[Voltage]:[Voltage]],CONCATENATE("&gt;",'Age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T48">
        <f>SUMIFS(IncrementalChanges2010[1972],IncrementalChanges2010[[Enable]:[Enable]],TRUE,IncrementalChanges2010[[Voltage]:[Voltage]],CONCATENATE("&gt;",'Age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U48">
        <f>SUMIFS(IncrementalChanges2010[1971],IncrementalChanges2010[[Enable]:[Enable]],TRUE,IncrementalChanges2010[[Voltage]:[Voltage]],CONCATENATE("&gt;",'Age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V48">
        <f>SUMIFS(IncrementalChanges2010[1970],IncrementalChanges2010[[Enable]:[Enable]],TRUE,IncrementalChanges2010[[Voltage]:[Voltage]],CONCATENATE("&gt;",'Age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W48">
        <f>SUMIFS(IncrementalChanges2010[1969],IncrementalChanges2010[[Enable]:[Enable]],TRUE,IncrementalChanges2010[[Voltage]:[Voltage]],CONCATENATE("&gt;",'Age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X48">
        <f>SUMIFS(IncrementalChanges2010[1968],IncrementalChanges2010[[Enable]:[Enable]],TRUE,IncrementalChanges2010[[Voltage]:[Voltage]],CONCATENATE("&gt;",'Age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Y48">
        <f>SUMIFS(IncrementalChanges2010[1967],IncrementalChanges2010[[Enable]:[Enable]],TRUE,IncrementalChanges2010[[Voltage]:[Voltage]],CONCATENATE("&gt;",'Age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Z48">
        <f>SUMIFS(IncrementalChanges2010[1966],IncrementalChanges2010[[Enable]:[Enable]],TRUE,IncrementalChanges2010[[Voltage]:[Voltage]],CONCATENATE("&gt;",'Age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-90</v>
      </c>
      <c r="BA48">
        <f>SUMIFS(IncrementalChanges2010[1965],IncrementalChanges2010[[Enable]:[Enable]],TRUE,IncrementalChanges2010[[Voltage]:[Voltage]],CONCATENATE("&gt;",'Age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-3</v>
      </c>
      <c r="BB48">
        <f>SUMIFS(IncrementalChanges2010[1964],IncrementalChanges2010[[Enable]:[Enable]],TRUE,IncrementalChanges2010[[Voltage]:[Voltage]],CONCATENATE("&gt;",'Age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-9</v>
      </c>
      <c r="BC48">
        <f>SUMIFS(IncrementalChanges2010[1963],IncrementalChanges2010[[Enable]:[Enable]],TRUE,IncrementalChanges2010[[Voltage]:[Voltage]],CONCATENATE("&gt;",'Age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D48">
        <f>SUMIFS(IncrementalChanges2010[1962],IncrementalChanges2010[[Enable]:[Enable]],TRUE,IncrementalChanges2010[[Voltage]:[Voltage]],CONCATENATE("&gt;",'Age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E48">
        <f>SUMIFS(IncrementalChanges2010[1961],IncrementalChanges2010[[Enable]:[Enable]],TRUE,IncrementalChanges2010[[Voltage]:[Voltage]],CONCATENATE("&gt;",'Age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F48">
        <f>SUMIFS(IncrementalChanges2010[1960],IncrementalChanges2010[[Enable]:[Enable]],TRUE,IncrementalChanges2010[[Voltage]:[Voltage]],CONCATENATE("&gt;",'Age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G48">
        <f>SUMIFS(IncrementalChanges2010[1959],IncrementalChanges2010[[Enable]:[Enable]],TRUE,IncrementalChanges2010[[Voltage]:[Voltage]],CONCATENATE("&gt;",'Age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H48">
        <f>SUMIFS(IncrementalChanges2010[1958],IncrementalChanges2010[[Enable]:[Enable]],TRUE,IncrementalChanges2010[[Voltage]:[Voltage]],CONCATENATE("&gt;",'Age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I48">
        <f>SUMIFS(IncrementalChanges2010[1957],IncrementalChanges2010[[Enable]:[Enable]],TRUE,IncrementalChanges2010[[Voltage]:[Voltage]],CONCATENATE("&gt;",'Age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J48">
        <f>SUMIFS(IncrementalChanges2010[1956],IncrementalChanges2010[[Enable]:[Enable]],TRUE,IncrementalChanges2010[[Voltage]:[Voltage]],CONCATENATE("&gt;",'Age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K48">
        <f>SUMIFS(IncrementalChanges2010[1955],IncrementalChanges2010[[Enable]:[Enable]],TRUE,IncrementalChanges2010[[Voltage]:[Voltage]],CONCATENATE("&gt;",'Age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L48">
        <f>SUMIFS(IncrementalChanges2010[1954],IncrementalChanges2010[[Enable]:[Enable]],TRUE,IncrementalChanges2010[[Voltage]:[Voltage]],CONCATENATE("&gt;",'Age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M48">
        <f>SUMIFS(IncrementalChanges2010[1953],IncrementalChanges2010[[Enable]:[Enable]],TRUE,IncrementalChanges2010[[Voltage]:[Voltage]],CONCATENATE("&gt;",'Age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N48">
        <f>SUMIFS(IncrementalChanges2010[1952],IncrementalChanges2010[[Enable]:[Enable]],TRUE,IncrementalChanges2010[[Voltage]:[Voltage]],CONCATENATE("&gt;",'Age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O48">
        <f>SUMIFS(IncrementalChanges2010[1951],IncrementalChanges2010[[Enable]:[Enable]],TRUE,IncrementalChanges2010[[Voltage]:[Voltage]],CONCATENATE("&gt;",'Age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P48">
        <f>SUMIFS(IncrementalChanges2010[1950],IncrementalChanges2010[[Enable]:[Enable]],TRUE,IncrementalChanges2010[[Voltage]:[Voltage]],CONCATENATE("&gt;",'Age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Q48">
        <f>SUMIFS(IncrementalChanges2010[1949],IncrementalChanges2010[[Enable]:[Enable]],TRUE,IncrementalChanges2010[[Voltage]:[Voltage]],CONCATENATE("&gt;",'Age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R48">
        <f>SUMIFS(IncrementalChanges2010[1948],IncrementalChanges2010[[Enable]:[Enable]],TRUE,IncrementalChanges2010[[Voltage]:[Voltage]],CONCATENATE("&gt;",'Age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S48">
        <f>SUMIFS(IncrementalChanges2010[1947],IncrementalChanges2010[[Enable]:[Enable]],TRUE,IncrementalChanges2010[[Voltage]:[Voltage]],CONCATENATE("&gt;",'Age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T48">
        <f>SUMIFS(IncrementalChanges2010[1946],IncrementalChanges2010[[Enable]:[Enable]],TRUE,IncrementalChanges2010[[Voltage]:[Voltage]],CONCATENATE("&gt;",'Age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U48">
        <f>SUMIFS(IncrementalChanges2010[1945],IncrementalChanges2010[[Enable]:[Enable]],TRUE,IncrementalChanges2010[[Voltage]:[Voltage]],CONCATENATE("&gt;",'Age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V48">
        <f>SUMIFS(IncrementalChanges2010[1944],IncrementalChanges2010[[Enable]:[Enable]],TRUE,IncrementalChanges2010[[Voltage]:[Voltage]],CONCATENATE("&gt;",'Age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W48">
        <f>SUMIFS(IncrementalChanges2010[1943],IncrementalChanges2010[[Enable]:[Enable]],TRUE,IncrementalChanges2010[[Voltage]:[Voltage]],CONCATENATE("&gt;",'Age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X48">
        <f>SUMIFS(IncrementalChanges2010[1942],IncrementalChanges2010[[Enable]:[Enable]],TRUE,IncrementalChanges2010[[Voltage]:[Voltage]],CONCATENATE("&gt;",'Age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Y48">
        <f>SUMIFS(IncrementalChanges2010[1941],IncrementalChanges2010[[Enable]:[Enable]],TRUE,IncrementalChanges2010[[Voltage]:[Voltage]],CONCATENATE("&gt;",'Age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Z48">
        <f>SUMIFS(IncrementalChanges2010[1940],IncrementalChanges2010[[Enable]:[Enable]],TRUE,IncrementalChanges2010[[Voltage]:[Voltage]],CONCATENATE("&gt;",'Age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A48">
        <f>SUMIFS(IncrementalChanges2010[1939],IncrementalChanges2010[[Enable]:[Enable]],TRUE,IncrementalChanges2010[[Voltage]:[Voltage]],CONCATENATE("&gt;",'Age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B48">
        <f>SUMIFS(IncrementalChanges2010[1938],IncrementalChanges2010[[Enable]:[Enable]],TRUE,IncrementalChanges2010[[Voltage]:[Voltage]],CONCATENATE("&gt;",'Age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C48">
        <f>SUMIFS(IncrementalChanges2010[1937],IncrementalChanges2010[[Enable]:[Enable]],TRUE,IncrementalChanges2010[[Voltage]:[Voltage]],CONCATENATE("&gt;",'Age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D48">
        <f>SUMIFS(IncrementalChanges2010[1936],IncrementalChanges2010[[Enable]:[Enable]],TRUE,IncrementalChanges2010[[Voltage]:[Voltage]],CONCATENATE("&gt;",'Age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E48">
        <f>SUMIFS(IncrementalChanges2010[1935],IncrementalChanges2010[[Enable]:[Enable]],TRUE,IncrementalChanges2010[[Voltage]:[Voltage]],CONCATENATE("&gt;",'Age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F48">
        <f>SUMIFS(IncrementalChanges2010[1934],IncrementalChanges2010[[Enable]:[Enable]],TRUE,IncrementalChanges2010[[Voltage]:[Voltage]],CONCATENATE("&gt;",'Age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G48">
        <f>SUMIFS(IncrementalChanges2010[1933],IncrementalChanges2010[[Enable]:[Enable]],TRUE,IncrementalChanges2010[[Voltage]:[Voltage]],CONCATENATE("&gt;",'Age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H48">
        <f>SUMIFS(IncrementalChanges2010[1932],IncrementalChanges2010[[Enable]:[Enable]],TRUE,IncrementalChanges2010[[Voltage]:[Voltage]],CONCATENATE("&gt;",'Age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I48">
        <f>SUMIFS(IncrementalChanges2010[1931],IncrementalChanges2010[[Enable]:[Enable]],TRUE,IncrementalChanges2010[[Voltage]:[Voltage]],CONCATENATE("&gt;",'Age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J48">
        <f>SUMIFS(IncrementalChanges2010[1930],IncrementalChanges2010[[Enable]:[Enable]],TRUE,IncrementalChanges2010[[Voltage]:[Voltage]],CONCATENATE("&gt;",'Age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K48">
        <f>SUMIFS(IncrementalChanges2010[1929],IncrementalChanges2010[[Enable]:[Enable]],TRUE,IncrementalChanges2010[[Voltage]:[Voltage]],CONCATENATE("&gt;",'Age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L48">
        <f>SUMIFS(IncrementalChanges2010[1928],IncrementalChanges2010[[Enable]:[Enable]],TRUE,IncrementalChanges2010[[Voltage]:[Voltage]],CONCATENATE("&gt;",'Age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M48">
        <f>SUMIFS(IncrementalChanges2010[1927],IncrementalChanges2010[[Enable]:[Enable]],TRUE,IncrementalChanges2010[[Voltage]:[Voltage]],CONCATENATE("&gt;",'Age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N48">
        <f>SUMIFS(IncrementalChanges2010[1926],IncrementalChanges2010[[Enable]:[Enable]],TRUE,IncrementalChanges2010[[Voltage]:[Voltage]],CONCATENATE("&gt;",'Age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O48">
        <f>SUMIFS(IncrementalChanges2010[1925],IncrementalChanges2010[[Enable]:[Enable]],TRUE,IncrementalChanges2010[[Voltage]:[Voltage]],CONCATENATE("&gt;",'Age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P48">
        <f>SUMIFS(IncrementalChanges2010[1924],IncrementalChanges2010[[Enable]:[Enable]],TRUE,IncrementalChanges2010[[Voltage]:[Voltage]],CONCATENATE("&gt;",'Age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Q48">
        <f>SUMIFS(IncrementalChanges2010[1923],IncrementalChanges2010[[Enable]:[Enable]],TRUE,IncrementalChanges2010[[Voltage]:[Voltage]],CONCATENATE("&gt;",'Age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R48">
        <f>SUMIFS(IncrementalChanges2010[1922],IncrementalChanges2010[[Enable]:[Enable]],TRUE,IncrementalChanges2010[[Voltage]:[Voltage]],CONCATENATE("&gt;",'Age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S48">
        <f>SUMIFS(IncrementalChanges2010[1921],IncrementalChanges2010[[Enable]:[Enable]],TRUE,IncrementalChanges2010[[Voltage]:[Voltage]],CONCATENATE("&gt;",'Age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T48">
        <f>SUMIFS(IncrementalChanges2010[1920],IncrementalChanges2010[[Enable]:[Enable]],TRUE,IncrementalChanges2010[[Voltage]:[Voltage]],CONCATENATE("&gt;",'Age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</row>
    <row r="49" spans="3:98" x14ac:dyDescent="0.3">
      <c r="C49" t="s">
        <v>37</v>
      </c>
      <c r="D49">
        <v>133</v>
      </c>
      <c r="E49">
        <v>275</v>
      </c>
      <c r="F49" t="s">
        <v>7</v>
      </c>
      <c r="G49" s="1">
        <f t="shared" si="106"/>
        <v>-120</v>
      </c>
      <c r="H49">
        <f>SUMIFS(IncrementalChanges2010[2010],IncrementalChanges2010[[Enable]:[Enable]],TRUE,IncrementalChanges2010[[Voltage]:[Voltage]],CONCATENATE("&gt;",'Age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I49">
        <f>SUMIFS(IncrementalChanges2010[2009],IncrementalChanges2010[[Enable]:[Enable]],TRUE,IncrementalChanges2010[[Voltage]:[Voltage]],CONCATENATE("&gt;",'Age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J49">
        <f>SUMIFS(IncrementalChanges2010[2008],IncrementalChanges2010[[Enable]:[Enable]],TRUE,IncrementalChanges2010[[Voltage]:[Voltage]],CONCATENATE("&gt;",'Age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K49">
        <f>SUMIFS(IncrementalChanges2010[2007],IncrementalChanges2010[[Enable]:[Enable]],TRUE,IncrementalChanges2010[[Voltage]:[Voltage]],CONCATENATE("&gt;",'Age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L49">
        <f>SUMIFS(IncrementalChanges2010[2006],IncrementalChanges2010[[Enable]:[Enable]],TRUE,IncrementalChanges2010[[Voltage]:[Voltage]],CONCATENATE("&gt;",'Age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M49">
        <f>SUMIFS(IncrementalChanges2010[2005],IncrementalChanges2010[[Enable]:[Enable]],TRUE,IncrementalChanges2010[[Voltage]:[Voltage]],CONCATENATE("&gt;",'Age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N49">
        <f>SUMIFS(IncrementalChanges2010[2004],IncrementalChanges2010[[Enable]:[Enable]],TRUE,IncrementalChanges2010[[Voltage]:[Voltage]],CONCATENATE("&gt;",'Age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O49">
        <f>SUMIFS(IncrementalChanges2010[2003],IncrementalChanges2010[[Enable]:[Enable]],TRUE,IncrementalChanges2010[[Voltage]:[Voltage]],CONCATENATE("&gt;",'Age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P49">
        <f>SUMIFS(IncrementalChanges2010[2002],IncrementalChanges2010[[Enable]:[Enable]],TRUE,IncrementalChanges2010[[Voltage]:[Voltage]],CONCATENATE("&gt;",'Age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Q49">
        <f>SUMIFS(IncrementalChanges2010[2001],IncrementalChanges2010[[Enable]:[Enable]],TRUE,IncrementalChanges2010[[Voltage]:[Voltage]],CONCATENATE("&gt;",'Age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R49">
        <f>SUMIFS(IncrementalChanges2010[2000],IncrementalChanges2010[[Enable]:[Enable]],TRUE,IncrementalChanges2010[[Voltage]:[Voltage]],CONCATENATE("&gt;",'Age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-1</v>
      </c>
      <c r="S49">
        <f>SUMIFS(IncrementalChanges2010[1999],IncrementalChanges2010[[Enable]:[Enable]],TRUE,IncrementalChanges2010[[Voltage]:[Voltage]],CONCATENATE("&gt;",'Age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T49">
        <f>SUMIFS(IncrementalChanges2010[1998],IncrementalChanges2010[[Enable]:[Enable]],TRUE,IncrementalChanges2010[[Voltage]:[Voltage]],CONCATENATE("&gt;",'Age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U49">
        <f>SUMIFS(IncrementalChanges2010[1997],IncrementalChanges2010[[Enable]:[Enable]],TRUE,IncrementalChanges2010[[Voltage]:[Voltage]],CONCATENATE("&gt;",'Age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V49">
        <f>SUMIFS(IncrementalChanges2010[1996],IncrementalChanges2010[[Enable]:[Enable]],TRUE,IncrementalChanges2010[[Voltage]:[Voltage]],CONCATENATE("&gt;",'Age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W49">
        <f>SUMIFS(IncrementalChanges2010[1995],IncrementalChanges2010[[Enable]:[Enable]],TRUE,IncrementalChanges2010[[Voltage]:[Voltage]],CONCATENATE("&gt;",'Age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</v>
      </c>
      <c r="X49">
        <f>SUMIFS(IncrementalChanges2010[1994],IncrementalChanges2010[[Enable]:[Enable]],TRUE,IncrementalChanges2010[[Voltage]:[Voltage]],CONCATENATE("&gt;",'Age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Y49">
        <f>SUMIFS(IncrementalChanges2010[1993],IncrementalChanges2010[[Enable]:[Enable]],TRUE,IncrementalChanges2010[[Voltage]:[Voltage]],CONCATENATE("&gt;",'Age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Z49">
        <f>SUMIFS(IncrementalChanges2010[1992],IncrementalChanges2010[[Enable]:[Enable]],TRUE,IncrementalChanges2010[[Voltage]:[Voltage]],CONCATENATE("&gt;",'Age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A49">
        <f>SUMIFS(IncrementalChanges2010[1991],IncrementalChanges2010[[Enable]:[Enable]],TRUE,IncrementalChanges2010[[Voltage]:[Voltage]],CONCATENATE("&gt;",'Age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B49">
        <f>SUMIFS(IncrementalChanges2010[1990],IncrementalChanges2010[[Enable]:[Enable]],TRUE,IncrementalChanges2010[[Voltage]:[Voltage]],CONCATENATE("&gt;",'Age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C49">
        <f>SUMIFS(IncrementalChanges2010[1989],IncrementalChanges2010[[Enable]:[Enable]],TRUE,IncrementalChanges2010[[Voltage]:[Voltage]],CONCATENATE("&gt;",'Age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D49">
        <f>SUMIFS(IncrementalChanges2010[1988],IncrementalChanges2010[[Enable]:[Enable]],TRUE,IncrementalChanges2010[[Voltage]:[Voltage]],CONCATENATE("&gt;",'Age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E49">
        <f>SUMIFS(IncrementalChanges2010[1987],IncrementalChanges2010[[Enable]:[Enable]],TRUE,IncrementalChanges2010[[Voltage]:[Voltage]],CONCATENATE("&gt;",'Age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F49">
        <f>SUMIFS(IncrementalChanges2010[1986],IncrementalChanges2010[[Enable]:[Enable]],TRUE,IncrementalChanges2010[[Voltage]:[Voltage]],CONCATENATE("&gt;",'Age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G49">
        <f>SUMIFS(IncrementalChanges2010[1985],IncrementalChanges2010[[Enable]:[Enable]],TRUE,IncrementalChanges2010[[Voltage]:[Voltage]],CONCATENATE("&gt;",'Age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H49">
        <f>SUMIFS(IncrementalChanges2010[1984],IncrementalChanges2010[[Enable]:[Enable]],TRUE,IncrementalChanges2010[[Voltage]:[Voltage]],CONCATENATE("&gt;",'Age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</v>
      </c>
      <c r="AI49">
        <f>SUMIFS(IncrementalChanges2010[1983],IncrementalChanges2010[[Enable]:[Enable]],TRUE,IncrementalChanges2010[[Voltage]:[Voltage]],CONCATENATE("&gt;",'Age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-1</v>
      </c>
      <c r="AJ49">
        <f>SUMIFS(IncrementalChanges2010[1982],IncrementalChanges2010[[Enable]:[Enable]],TRUE,IncrementalChanges2010[[Voltage]:[Voltage]],CONCATENATE("&gt;",'Age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K49">
        <f>SUMIFS(IncrementalChanges2010[1981],IncrementalChanges2010[[Enable]:[Enable]],TRUE,IncrementalChanges2010[[Voltage]:[Voltage]],CONCATENATE("&gt;",'Age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L49">
        <f>SUMIFS(IncrementalChanges2010[1980],IncrementalChanges2010[[Enable]:[Enable]],TRUE,IncrementalChanges2010[[Voltage]:[Voltage]],CONCATENATE("&gt;",'Age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M49">
        <f>SUMIFS(IncrementalChanges2010[1979],IncrementalChanges2010[[Enable]:[Enable]],TRUE,IncrementalChanges2010[[Voltage]:[Voltage]],CONCATENATE("&gt;",'Age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N49">
        <f>SUMIFS(IncrementalChanges2010[1978],IncrementalChanges2010[[Enable]:[Enable]],TRUE,IncrementalChanges2010[[Voltage]:[Voltage]],CONCATENATE("&gt;",'Age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</v>
      </c>
      <c r="AO49">
        <f>SUMIFS(IncrementalChanges2010[1977],IncrementalChanges2010[[Enable]:[Enable]],TRUE,IncrementalChanges2010[[Voltage]:[Voltage]],CONCATENATE("&gt;",'Age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P49">
        <f>SUMIFS(IncrementalChanges2010[1976],IncrementalChanges2010[[Enable]:[Enable]],TRUE,IncrementalChanges2010[[Voltage]:[Voltage]],CONCATENATE("&gt;",'Age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-1</v>
      </c>
      <c r="AQ49">
        <f>SUMIFS(IncrementalChanges2010[1975],IncrementalChanges2010[[Enable]:[Enable]],TRUE,IncrementalChanges2010[[Voltage]:[Voltage]],CONCATENATE("&gt;",'Age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-25</v>
      </c>
      <c r="AR49">
        <f>SUMIFS(IncrementalChanges2010[1974],IncrementalChanges2010[[Enable]:[Enable]],TRUE,IncrementalChanges2010[[Voltage]:[Voltage]],CONCATENATE("&gt;",'Age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-22</v>
      </c>
      <c r="AS49">
        <f>SUMIFS(IncrementalChanges2010[1973],IncrementalChanges2010[[Enable]:[Enable]],TRUE,IncrementalChanges2010[[Voltage]:[Voltage]],CONCATENATE("&gt;",'Age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T49">
        <f>SUMIFS(IncrementalChanges2010[1972],IncrementalChanges2010[[Enable]:[Enable]],TRUE,IncrementalChanges2010[[Voltage]:[Voltage]],CONCATENATE("&gt;",'Age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-32</v>
      </c>
      <c r="AU49">
        <f>SUMIFS(IncrementalChanges2010[1971],IncrementalChanges2010[[Enable]:[Enable]],TRUE,IncrementalChanges2010[[Voltage]:[Voltage]],CONCATENATE("&gt;",'Age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V49">
        <f>SUMIFS(IncrementalChanges2010[1970],IncrementalChanges2010[[Enable]:[Enable]],TRUE,IncrementalChanges2010[[Voltage]:[Voltage]],CONCATENATE("&gt;",'Age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-32</v>
      </c>
      <c r="AW49">
        <f>SUMIFS(IncrementalChanges2010[1969],IncrementalChanges2010[[Enable]:[Enable]],TRUE,IncrementalChanges2010[[Voltage]:[Voltage]],CONCATENATE("&gt;",'Age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X49">
        <f>SUMIFS(IncrementalChanges2010[1968],IncrementalChanges2010[[Enable]:[Enable]],TRUE,IncrementalChanges2010[[Voltage]:[Voltage]],CONCATENATE("&gt;",'Age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Y49">
        <f>SUMIFS(IncrementalChanges2010[1967],IncrementalChanges2010[[Enable]:[Enable]],TRUE,IncrementalChanges2010[[Voltage]:[Voltage]],CONCATENATE("&gt;",'Age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Z49">
        <f>SUMIFS(IncrementalChanges2010[1966],IncrementalChanges2010[[Enable]:[Enable]],TRUE,IncrementalChanges2010[[Voltage]:[Voltage]],CONCATENATE("&gt;",'Age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A49">
        <f>SUMIFS(IncrementalChanges2010[1965],IncrementalChanges2010[[Enable]:[Enable]],TRUE,IncrementalChanges2010[[Voltage]:[Voltage]],CONCATENATE("&gt;",'Age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B49">
        <f>SUMIFS(IncrementalChanges2010[1964],IncrementalChanges2010[[Enable]:[Enable]],TRUE,IncrementalChanges2010[[Voltage]:[Voltage]],CONCATENATE("&gt;",'Age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C49">
        <f>SUMIFS(IncrementalChanges2010[1963],IncrementalChanges2010[[Enable]:[Enable]],TRUE,IncrementalChanges2010[[Voltage]:[Voltage]],CONCATENATE("&gt;",'Age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D49">
        <f>SUMIFS(IncrementalChanges2010[1962],IncrementalChanges2010[[Enable]:[Enable]],TRUE,IncrementalChanges2010[[Voltage]:[Voltage]],CONCATENATE("&gt;",'Age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E49">
        <f>SUMIFS(IncrementalChanges2010[1961],IncrementalChanges2010[[Enable]:[Enable]],TRUE,IncrementalChanges2010[[Voltage]:[Voltage]],CONCATENATE("&gt;",'Age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F49">
        <f>SUMIFS(IncrementalChanges2010[1960],IncrementalChanges2010[[Enable]:[Enable]],TRUE,IncrementalChanges2010[[Voltage]:[Voltage]],CONCATENATE("&gt;",'Age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G49">
        <f>SUMIFS(IncrementalChanges2010[1959],IncrementalChanges2010[[Enable]:[Enable]],TRUE,IncrementalChanges2010[[Voltage]:[Voltage]],CONCATENATE("&gt;",'Age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H49">
        <f>SUMIFS(IncrementalChanges2010[1958],IncrementalChanges2010[[Enable]:[Enable]],TRUE,IncrementalChanges2010[[Voltage]:[Voltage]],CONCATENATE("&gt;",'Age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I49">
        <f>SUMIFS(IncrementalChanges2010[1957],IncrementalChanges2010[[Enable]:[Enable]],TRUE,IncrementalChanges2010[[Voltage]:[Voltage]],CONCATENATE("&gt;",'Age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J49">
        <f>SUMIFS(IncrementalChanges2010[1956],IncrementalChanges2010[[Enable]:[Enable]],TRUE,IncrementalChanges2010[[Voltage]:[Voltage]],CONCATENATE("&gt;",'Age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K49">
        <f>SUMIFS(IncrementalChanges2010[1955],IncrementalChanges2010[[Enable]:[Enable]],TRUE,IncrementalChanges2010[[Voltage]:[Voltage]],CONCATENATE("&gt;",'Age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L49">
        <f>SUMIFS(IncrementalChanges2010[1954],IncrementalChanges2010[[Enable]:[Enable]],TRUE,IncrementalChanges2010[[Voltage]:[Voltage]],CONCATENATE("&gt;",'Age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M49">
        <f>SUMIFS(IncrementalChanges2010[1953],IncrementalChanges2010[[Enable]:[Enable]],TRUE,IncrementalChanges2010[[Voltage]:[Voltage]],CONCATENATE("&gt;",'Age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N49">
        <f>SUMIFS(IncrementalChanges2010[1952],IncrementalChanges2010[[Enable]:[Enable]],TRUE,IncrementalChanges2010[[Voltage]:[Voltage]],CONCATENATE("&gt;",'Age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O49">
        <f>SUMIFS(IncrementalChanges2010[1951],IncrementalChanges2010[[Enable]:[Enable]],TRUE,IncrementalChanges2010[[Voltage]:[Voltage]],CONCATENATE("&gt;",'Age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P49">
        <f>SUMIFS(IncrementalChanges2010[1950],IncrementalChanges2010[[Enable]:[Enable]],TRUE,IncrementalChanges2010[[Voltage]:[Voltage]],CONCATENATE("&gt;",'Age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Q49">
        <f>SUMIFS(IncrementalChanges2010[1949],IncrementalChanges2010[[Enable]:[Enable]],TRUE,IncrementalChanges2010[[Voltage]:[Voltage]],CONCATENATE("&gt;",'Age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R49">
        <f>SUMIFS(IncrementalChanges2010[1948],IncrementalChanges2010[[Enable]:[Enable]],TRUE,IncrementalChanges2010[[Voltage]:[Voltage]],CONCATENATE("&gt;",'Age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S49">
        <f>SUMIFS(IncrementalChanges2010[1947],IncrementalChanges2010[[Enable]:[Enable]],TRUE,IncrementalChanges2010[[Voltage]:[Voltage]],CONCATENATE("&gt;",'Age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T49">
        <f>SUMIFS(IncrementalChanges2010[1946],IncrementalChanges2010[[Enable]:[Enable]],TRUE,IncrementalChanges2010[[Voltage]:[Voltage]],CONCATENATE("&gt;",'Age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U49">
        <f>SUMIFS(IncrementalChanges2010[1945],IncrementalChanges2010[[Enable]:[Enable]],TRUE,IncrementalChanges2010[[Voltage]:[Voltage]],CONCATENATE("&gt;",'Age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V49">
        <f>SUMIFS(IncrementalChanges2010[1944],IncrementalChanges2010[[Enable]:[Enable]],TRUE,IncrementalChanges2010[[Voltage]:[Voltage]],CONCATENATE("&gt;",'Age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W49">
        <f>SUMIFS(IncrementalChanges2010[1943],IncrementalChanges2010[[Enable]:[Enable]],TRUE,IncrementalChanges2010[[Voltage]:[Voltage]],CONCATENATE("&gt;",'Age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X49">
        <f>SUMIFS(IncrementalChanges2010[1942],IncrementalChanges2010[[Enable]:[Enable]],TRUE,IncrementalChanges2010[[Voltage]:[Voltage]],CONCATENATE("&gt;",'Age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Y49">
        <f>SUMIFS(IncrementalChanges2010[1941],IncrementalChanges2010[[Enable]:[Enable]],TRUE,IncrementalChanges2010[[Voltage]:[Voltage]],CONCATENATE("&gt;",'Age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Z49">
        <f>SUMIFS(IncrementalChanges2010[1940],IncrementalChanges2010[[Enable]:[Enable]],TRUE,IncrementalChanges2010[[Voltage]:[Voltage]],CONCATENATE("&gt;",'Age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A49">
        <f>SUMIFS(IncrementalChanges2010[1939],IncrementalChanges2010[[Enable]:[Enable]],TRUE,IncrementalChanges2010[[Voltage]:[Voltage]],CONCATENATE("&gt;",'Age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B49">
        <f>SUMIFS(IncrementalChanges2010[1938],IncrementalChanges2010[[Enable]:[Enable]],TRUE,IncrementalChanges2010[[Voltage]:[Voltage]],CONCATENATE("&gt;",'Age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C49">
        <f>SUMIFS(IncrementalChanges2010[1937],IncrementalChanges2010[[Enable]:[Enable]],TRUE,IncrementalChanges2010[[Voltage]:[Voltage]],CONCATENATE("&gt;",'Age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D49">
        <f>SUMIFS(IncrementalChanges2010[1936],IncrementalChanges2010[[Enable]:[Enable]],TRUE,IncrementalChanges2010[[Voltage]:[Voltage]],CONCATENATE("&gt;",'Age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E49">
        <f>SUMIFS(IncrementalChanges2010[1935],IncrementalChanges2010[[Enable]:[Enable]],TRUE,IncrementalChanges2010[[Voltage]:[Voltage]],CONCATENATE("&gt;",'Age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F49">
        <f>SUMIFS(IncrementalChanges2010[1934],IncrementalChanges2010[[Enable]:[Enable]],TRUE,IncrementalChanges2010[[Voltage]:[Voltage]],CONCATENATE("&gt;",'Age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G49">
        <f>SUMIFS(IncrementalChanges2010[1933],IncrementalChanges2010[[Enable]:[Enable]],TRUE,IncrementalChanges2010[[Voltage]:[Voltage]],CONCATENATE("&gt;",'Age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H49">
        <f>SUMIFS(IncrementalChanges2010[1932],IncrementalChanges2010[[Enable]:[Enable]],TRUE,IncrementalChanges2010[[Voltage]:[Voltage]],CONCATENATE("&gt;",'Age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I49">
        <f>SUMIFS(IncrementalChanges2010[1931],IncrementalChanges2010[[Enable]:[Enable]],TRUE,IncrementalChanges2010[[Voltage]:[Voltage]],CONCATENATE("&gt;",'Age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J49">
        <f>SUMIFS(IncrementalChanges2010[1930],IncrementalChanges2010[[Enable]:[Enable]],TRUE,IncrementalChanges2010[[Voltage]:[Voltage]],CONCATENATE("&gt;",'Age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K49">
        <f>SUMIFS(IncrementalChanges2010[1929],IncrementalChanges2010[[Enable]:[Enable]],TRUE,IncrementalChanges2010[[Voltage]:[Voltage]],CONCATENATE("&gt;",'Age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L49">
        <f>SUMIFS(IncrementalChanges2010[1928],IncrementalChanges2010[[Enable]:[Enable]],TRUE,IncrementalChanges2010[[Voltage]:[Voltage]],CONCATENATE("&gt;",'Age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M49">
        <f>SUMIFS(IncrementalChanges2010[1927],IncrementalChanges2010[[Enable]:[Enable]],TRUE,IncrementalChanges2010[[Voltage]:[Voltage]],CONCATENATE("&gt;",'Age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N49">
        <f>SUMIFS(IncrementalChanges2010[1926],IncrementalChanges2010[[Enable]:[Enable]],TRUE,IncrementalChanges2010[[Voltage]:[Voltage]],CONCATENATE("&gt;",'Age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O49">
        <f>SUMIFS(IncrementalChanges2010[1925],IncrementalChanges2010[[Enable]:[Enable]],TRUE,IncrementalChanges2010[[Voltage]:[Voltage]],CONCATENATE("&gt;",'Age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P49">
        <f>SUMIFS(IncrementalChanges2010[1924],IncrementalChanges2010[[Enable]:[Enable]],TRUE,IncrementalChanges2010[[Voltage]:[Voltage]],CONCATENATE("&gt;",'Age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Q49">
        <f>SUMIFS(IncrementalChanges2010[1923],IncrementalChanges2010[[Enable]:[Enable]],TRUE,IncrementalChanges2010[[Voltage]:[Voltage]],CONCATENATE("&gt;",'Age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R49">
        <f>SUMIFS(IncrementalChanges2010[1922],IncrementalChanges2010[[Enable]:[Enable]],TRUE,IncrementalChanges2010[[Voltage]:[Voltage]],CONCATENATE("&gt;",'Age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S49">
        <f>SUMIFS(IncrementalChanges2010[1921],IncrementalChanges2010[[Enable]:[Enable]],TRUE,IncrementalChanges2010[[Voltage]:[Voltage]],CONCATENATE("&gt;",'Age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T49">
        <f>SUMIFS(IncrementalChanges2010[1920],IncrementalChanges2010[[Enable]:[Enable]],TRUE,IncrementalChanges2010[[Voltage]:[Voltage]],CONCATENATE("&gt;",'Age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</row>
    <row r="50" spans="3:98" x14ac:dyDescent="0.3">
      <c r="C50" t="s">
        <v>38</v>
      </c>
      <c r="D50">
        <v>276</v>
      </c>
      <c r="E50">
        <v>330</v>
      </c>
      <c r="F50" t="s">
        <v>7</v>
      </c>
      <c r="G50" s="1">
        <f t="shared" si="106"/>
        <v>0</v>
      </c>
      <c r="H50">
        <f>SUMIFS(IncrementalChanges2010[2010],IncrementalChanges2010[[Enable]:[Enable]],TRUE,IncrementalChanges2010[[Voltage]:[Voltage]],CONCATENATE("&gt;",'Age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I50">
        <f>SUMIFS(IncrementalChanges2010[2009],IncrementalChanges2010[[Enable]:[Enable]],TRUE,IncrementalChanges2010[[Voltage]:[Voltage]],CONCATENATE("&gt;",'Age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J50">
        <f>SUMIFS(IncrementalChanges2010[2008],IncrementalChanges2010[[Enable]:[Enable]],TRUE,IncrementalChanges2010[[Voltage]:[Voltage]],CONCATENATE("&gt;",'Age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K50">
        <f>SUMIFS(IncrementalChanges2010[2007],IncrementalChanges2010[[Enable]:[Enable]],TRUE,IncrementalChanges2010[[Voltage]:[Voltage]],CONCATENATE("&gt;",'Age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L50">
        <f>SUMIFS(IncrementalChanges2010[2006],IncrementalChanges2010[[Enable]:[Enable]],TRUE,IncrementalChanges2010[[Voltage]:[Voltage]],CONCATENATE("&gt;",'Age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M50">
        <f>SUMIFS(IncrementalChanges2010[2005],IncrementalChanges2010[[Enable]:[Enable]],TRUE,IncrementalChanges2010[[Voltage]:[Voltage]],CONCATENATE("&gt;",'Age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N50">
        <f>SUMIFS(IncrementalChanges2010[2004],IncrementalChanges2010[[Enable]:[Enable]],TRUE,IncrementalChanges2010[[Voltage]:[Voltage]],CONCATENATE("&gt;",'Age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O50">
        <f>SUMIFS(IncrementalChanges2010[2003],IncrementalChanges2010[[Enable]:[Enable]],TRUE,IncrementalChanges2010[[Voltage]:[Voltage]],CONCATENATE("&gt;",'Age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P50">
        <f>SUMIFS(IncrementalChanges2010[2002],IncrementalChanges2010[[Enable]:[Enable]],TRUE,IncrementalChanges2010[[Voltage]:[Voltage]],CONCATENATE("&gt;",'Age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Q50">
        <f>SUMIFS(IncrementalChanges2010[2001],IncrementalChanges2010[[Enable]:[Enable]],TRUE,IncrementalChanges2010[[Voltage]:[Voltage]],CONCATENATE("&gt;",'Age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R50">
        <f>SUMIFS(IncrementalChanges2010[2000],IncrementalChanges2010[[Enable]:[Enable]],TRUE,IncrementalChanges2010[[Voltage]:[Voltage]],CONCATENATE("&gt;",'Age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S50">
        <f>SUMIFS(IncrementalChanges2010[1999],IncrementalChanges2010[[Enable]:[Enable]],TRUE,IncrementalChanges2010[[Voltage]:[Voltage]],CONCATENATE("&gt;",'Age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T50">
        <f>SUMIFS(IncrementalChanges2010[1998],IncrementalChanges2010[[Enable]:[Enable]],TRUE,IncrementalChanges2010[[Voltage]:[Voltage]],CONCATENATE("&gt;",'Age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U50">
        <f>SUMIFS(IncrementalChanges2010[1997],IncrementalChanges2010[[Enable]:[Enable]],TRUE,IncrementalChanges2010[[Voltage]:[Voltage]],CONCATENATE("&gt;",'Age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V50">
        <f>SUMIFS(IncrementalChanges2010[1996],IncrementalChanges2010[[Enable]:[Enable]],TRUE,IncrementalChanges2010[[Voltage]:[Voltage]],CONCATENATE("&gt;",'Age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W50">
        <f>SUMIFS(IncrementalChanges2010[1995],IncrementalChanges2010[[Enable]:[Enable]],TRUE,IncrementalChanges2010[[Voltage]:[Voltage]],CONCATENATE("&gt;",'Age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X50">
        <f>SUMIFS(IncrementalChanges2010[1994],IncrementalChanges2010[[Enable]:[Enable]],TRUE,IncrementalChanges2010[[Voltage]:[Voltage]],CONCATENATE("&gt;",'Age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Y50">
        <f>SUMIFS(IncrementalChanges2010[1993],IncrementalChanges2010[[Enable]:[Enable]],TRUE,IncrementalChanges2010[[Voltage]:[Voltage]],CONCATENATE("&gt;",'Age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Z50">
        <f>SUMIFS(IncrementalChanges2010[1992],IncrementalChanges2010[[Enable]:[Enable]],TRUE,IncrementalChanges2010[[Voltage]:[Voltage]],CONCATENATE("&gt;",'Age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A50">
        <f>SUMIFS(IncrementalChanges2010[1991],IncrementalChanges2010[[Enable]:[Enable]],TRUE,IncrementalChanges2010[[Voltage]:[Voltage]],CONCATENATE("&gt;",'Age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B50">
        <f>SUMIFS(IncrementalChanges2010[1990],IncrementalChanges2010[[Enable]:[Enable]],TRUE,IncrementalChanges2010[[Voltage]:[Voltage]],CONCATENATE("&gt;",'Age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C50">
        <f>SUMIFS(IncrementalChanges2010[1989],IncrementalChanges2010[[Enable]:[Enable]],TRUE,IncrementalChanges2010[[Voltage]:[Voltage]],CONCATENATE("&gt;",'Age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D50">
        <f>SUMIFS(IncrementalChanges2010[1988],IncrementalChanges2010[[Enable]:[Enable]],TRUE,IncrementalChanges2010[[Voltage]:[Voltage]],CONCATENATE("&gt;",'Age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E50">
        <f>SUMIFS(IncrementalChanges2010[1987],IncrementalChanges2010[[Enable]:[Enable]],TRUE,IncrementalChanges2010[[Voltage]:[Voltage]],CONCATENATE("&gt;",'Age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F50">
        <f>SUMIFS(IncrementalChanges2010[1986],IncrementalChanges2010[[Enable]:[Enable]],TRUE,IncrementalChanges2010[[Voltage]:[Voltage]],CONCATENATE("&gt;",'Age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G50">
        <f>SUMIFS(IncrementalChanges2010[1985],IncrementalChanges2010[[Enable]:[Enable]],TRUE,IncrementalChanges2010[[Voltage]:[Voltage]],CONCATENATE("&gt;",'Age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H50">
        <f>SUMIFS(IncrementalChanges2010[1984],IncrementalChanges2010[[Enable]:[Enable]],TRUE,IncrementalChanges2010[[Voltage]:[Voltage]],CONCATENATE("&gt;",'Age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I50">
        <f>SUMIFS(IncrementalChanges2010[1983],IncrementalChanges2010[[Enable]:[Enable]],TRUE,IncrementalChanges2010[[Voltage]:[Voltage]],CONCATENATE("&gt;",'Age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J50">
        <f>SUMIFS(IncrementalChanges2010[1982],IncrementalChanges2010[[Enable]:[Enable]],TRUE,IncrementalChanges2010[[Voltage]:[Voltage]],CONCATENATE("&gt;",'Age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K50">
        <f>SUMIFS(IncrementalChanges2010[1981],IncrementalChanges2010[[Enable]:[Enable]],TRUE,IncrementalChanges2010[[Voltage]:[Voltage]],CONCATENATE("&gt;",'Age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L50">
        <f>SUMIFS(IncrementalChanges2010[1980],IncrementalChanges2010[[Enable]:[Enable]],TRUE,IncrementalChanges2010[[Voltage]:[Voltage]],CONCATENATE("&gt;",'Age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M50">
        <f>SUMIFS(IncrementalChanges2010[1979],IncrementalChanges2010[[Enable]:[Enable]],TRUE,IncrementalChanges2010[[Voltage]:[Voltage]],CONCATENATE("&gt;",'Age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N50">
        <f>SUMIFS(IncrementalChanges2010[1978],IncrementalChanges2010[[Enable]:[Enable]],TRUE,IncrementalChanges2010[[Voltage]:[Voltage]],CONCATENATE("&gt;",'Age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O50">
        <f>SUMIFS(IncrementalChanges2010[1977],IncrementalChanges2010[[Enable]:[Enable]],TRUE,IncrementalChanges2010[[Voltage]:[Voltage]],CONCATENATE("&gt;",'Age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P50">
        <f>SUMIFS(IncrementalChanges2010[1976],IncrementalChanges2010[[Enable]:[Enable]],TRUE,IncrementalChanges2010[[Voltage]:[Voltage]],CONCATENATE("&gt;",'Age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Q50">
        <f>SUMIFS(IncrementalChanges2010[1975],IncrementalChanges2010[[Enable]:[Enable]],TRUE,IncrementalChanges2010[[Voltage]:[Voltage]],CONCATENATE("&gt;",'Age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R50">
        <f>SUMIFS(IncrementalChanges2010[1974],IncrementalChanges2010[[Enable]:[Enable]],TRUE,IncrementalChanges2010[[Voltage]:[Voltage]],CONCATENATE("&gt;",'Age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S50">
        <f>SUMIFS(IncrementalChanges2010[1973],IncrementalChanges2010[[Enable]:[Enable]],TRUE,IncrementalChanges2010[[Voltage]:[Voltage]],CONCATENATE("&gt;",'Age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T50">
        <f>SUMIFS(IncrementalChanges2010[1972],IncrementalChanges2010[[Enable]:[Enable]],TRUE,IncrementalChanges2010[[Voltage]:[Voltage]],CONCATENATE("&gt;",'Age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U50">
        <f>SUMIFS(IncrementalChanges2010[1971],IncrementalChanges2010[[Enable]:[Enable]],TRUE,IncrementalChanges2010[[Voltage]:[Voltage]],CONCATENATE("&gt;",'Age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V50">
        <f>SUMIFS(IncrementalChanges2010[1970],IncrementalChanges2010[[Enable]:[Enable]],TRUE,IncrementalChanges2010[[Voltage]:[Voltage]],CONCATENATE("&gt;",'Age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W50">
        <f>SUMIFS(IncrementalChanges2010[1969],IncrementalChanges2010[[Enable]:[Enable]],TRUE,IncrementalChanges2010[[Voltage]:[Voltage]],CONCATENATE("&gt;",'Age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X50">
        <f>SUMIFS(IncrementalChanges2010[1968],IncrementalChanges2010[[Enable]:[Enable]],TRUE,IncrementalChanges2010[[Voltage]:[Voltage]],CONCATENATE("&gt;",'Age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Y50">
        <f>SUMIFS(IncrementalChanges2010[1967],IncrementalChanges2010[[Enable]:[Enable]],TRUE,IncrementalChanges2010[[Voltage]:[Voltage]],CONCATENATE("&gt;",'Age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Z50">
        <f>SUMIFS(IncrementalChanges2010[1966],IncrementalChanges2010[[Enable]:[Enable]],TRUE,IncrementalChanges2010[[Voltage]:[Voltage]],CONCATENATE("&gt;",'Age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A50">
        <f>SUMIFS(IncrementalChanges2010[1965],IncrementalChanges2010[[Enable]:[Enable]],TRUE,IncrementalChanges2010[[Voltage]:[Voltage]],CONCATENATE("&gt;",'Age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B50">
        <f>SUMIFS(IncrementalChanges2010[1964],IncrementalChanges2010[[Enable]:[Enable]],TRUE,IncrementalChanges2010[[Voltage]:[Voltage]],CONCATENATE("&gt;",'Age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C50">
        <f>SUMIFS(IncrementalChanges2010[1963],IncrementalChanges2010[[Enable]:[Enable]],TRUE,IncrementalChanges2010[[Voltage]:[Voltage]],CONCATENATE("&gt;",'Age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D50">
        <f>SUMIFS(IncrementalChanges2010[1962],IncrementalChanges2010[[Enable]:[Enable]],TRUE,IncrementalChanges2010[[Voltage]:[Voltage]],CONCATENATE("&gt;",'Age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E50">
        <f>SUMIFS(IncrementalChanges2010[1961],IncrementalChanges2010[[Enable]:[Enable]],TRUE,IncrementalChanges2010[[Voltage]:[Voltage]],CONCATENATE("&gt;",'Age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F50">
        <f>SUMIFS(IncrementalChanges2010[1960],IncrementalChanges2010[[Enable]:[Enable]],TRUE,IncrementalChanges2010[[Voltage]:[Voltage]],CONCATENATE("&gt;",'Age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G50">
        <f>SUMIFS(IncrementalChanges2010[1959],IncrementalChanges2010[[Enable]:[Enable]],TRUE,IncrementalChanges2010[[Voltage]:[Voltage]],CONCATENATE("&gt;",'Age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H50">
        <f>SUMIFS(IncrementalChanges2010[1958],IncrementalChanges2010[[Enable]:[Enable]],TRUE,IncrementalChanges2010[[Voltage]:[Voltage]],CONCATENATE("&gt;",'Age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I50">
        <f>SUMIFS(IncrementalChanges2010[1957],IncrementalChanges2010[[Enable]:[Enable]],TRUE,IncrementalChanges2010[[Voltage]:[Voltage]],CONCATENATE("&gt;",'Age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J50">
        <f>SUMIFS(IncrementalChanges2010[1956],IncrementalChanges2010[[Enable]:[Enable]],TRUE,IncrementalChanges2010[[Voltage]:[Voltage]],CONCATENATE("&gt;",'Age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K50">
        <f>SUMIFS(IncrementalChanges2010[1955],IncrementalChanges2010[[Enable]:[Enable]],TRUE,IncrementalChanges2010[[Voltage]:[Voltage]],CONCATENATE("&gt;",'Age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L50">
        <f>SUMIFS(IncrementalChanges2010[1954],IncrementalChanges2010[[Enable]:[Enable]],TRUE,IncrementalChanges2010[[Voltage]:[Voltage]],CONCATENATE("&gt;",'Age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M50">
        <f>SUMIFS(IncrementalChanges2010[1953],IncrementalChanges2010[[Enable]:[Enable]],TRUE,IncrementalChanges2010[[Voltage]:[Voltage]],CONCATENATE("&gt;",'Age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N50">
        <f>SUMIFS(IncrementalChanges2010[1952],IncrementalChanges2010[[Enable]:[Enable]],TRUE,IncrementalChanges2010[[Voltage]:[Voltage]],CONCATENATE("&gt;",'Age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O50">
        <f>SUMIFS(IncrementalChanges2010[1951],IncrementalChanges2010[[Enable]:[Enable]],TRUE,IncrementalChanges2010[[Voltage]:[Voltage]],CONCATENATE("&gt;",'Age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P50">
        <f>SUMIFS(IncrementalChanges2010[1950],IncrementalChanges2010[[Enable]:[Enable]],TRUE,IncrementalChanges2010[[Voltage]:[Voltage]],CONCATENATE("&gt;",'Age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Q50">
        <f>SUMIFS(IncrementalChanges2010[1949],IncrementalChanges2010[[Enable]:[Enable]],TRUE,IncrementalChanges2010[[Voltage]:[Voltage]],CONCATENATE("&gt;",'Age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R50">
        <f>SUMIFS(IncrementalChanges2010[1948],IncrementalChanges2010[[Enable]:[Enable]],TRUE,IncrementalChanges2010[[Voltage]:[Voltage]],CONCATENATE("&gt;",'Age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S50">
        <f>SUMIFS(IncrementalChanges2010[1947],IncrementalChanges2010[[Enable]:[Enable]],TRUE,IncrementalChanges2010[[Voltage]:[Voltage]],CONCATENATE("&gt;",'Age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T50">
        <f>SUMIFS(IncrementalChanges2010[1946],IncrementalChanges2010[[Enable]:[Enable]],TRUE,IncrementalChanges2010[[Voltage]:[Voltage]],CONCATENATE("&gt;",'Age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U50">
        <f>SUMIFS(IncrementalChanges2010[1945],IncrementalChanges2010[[Enable]:[Enable]],TRUE,IncrementalChanges2010[[Voltage]:[Voltage]],CONCATENATE("&gt;",'Age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V50">
        <f>SUMIFS(IncrementalChanges2010[1944],IncrementalChanges2010[[Enable]:[Enable]],TRUE,IncrementalChanges2010[[Voltage]:[Voltage]],CONCATENATE("&gt;",'Age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W50">
        <f>SUMIFS(IncrementalChanges2010[1943],IncrementalChanges2010[[Enable]:[Enable]],TRUE,IncrementalChanges2010[[Voltage]:[Voltage]],CONCATENATE("&gt;",'Age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X50">
        <f>SUMIFS(IncrementalChanges2010[1942],IncrementalChanges2010[[Enable]:[Enable]],TRUE,IncrementalChanges2010[[Voltage]:[Voltage]],CONCATENATE("&gt;",'Age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Y50">
        <f>SUMIFS(IncrementalChanges2010[1941],IncrementalChanges2010[[Enable]:[Enable]],TRUE,IncrementalChanges2010[[Voltage]:[Voltage]],CONCATENATE("&gt;",'Age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Z50">
        <f>SUMIFS(IncrementalChanges2010[1940],IncrementalChanges2010[[Enable]:[Enable]],TRUE,IncrementalChanges2010[[Voltage]:[Voltage]],CONCATENATE("&gt;",'Age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A50">
        <f>SUMIFS(IncrementalChanges2010[1939],IncrementalChanges2010[[Enable]:[Enable]],TRUE,IncrementalChanges2010[[Voltage]:[Voltage]],CONCATENATE("&gt;",'Age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B50">
        <f>SUMIFS(IncrementalChanges2010[1938],IncrementalChanges2010[[Enable]:[Enable]],TRUE,IncrementalChanges2010[[Voltage]:[Voltage]],CONCATENATE("&gt;",'Age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C50">
        <f>SUMIFS(IncrementalChanges2010[1937],IncrementalChanges2010[[Enable]:[Enable]],TRUE,IncrementalChanges2010[[Voltage]:[Voltage]],CONCATENATE("&gt;",'Age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D50">
        <f>SUMIFS(IncrementalChanges2010[1936],IncrementalChanges2010[[Enable]:[Enable]],TRUE,IncrementalChanges2010[[Voltage]:[Voltage]],CONCATENATE("&gt;",'Age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E50">
        <f>SUMIFS(IncrementalChanges2010[1935],IncrementalChanges2010[[Enable]:[Enable]],TRUE,IncrementalChanges2010[[Voltage]:[Voltage]],CONCATENATE("&gt;",'Age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F50">
        <f>SUMIFS(IncrementalChanges2010[1934],IncrementalChanges2010[[Enable]:[Enable]],TRUE,IncrementalChanges2010[[Voltage]:[Voltage]],CONCATENATE("&gt;",'Age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G50">
        <f>SUMIFS(IncrementalChanges2010[1933],IncrementalChanges2010[[Enable]:[Enable]],TRUE,IncrementalChanges2010[[Voltage]:[Voltage]],CONCATENATE("&gt;",'Age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H50">
        <f>SUMIFS(IncrementalChanges2010[1932],IncrementalChanges2010[[Enable]:[Enable]],TRUE,IncrementalChanges2010[[Voltage]:[Voltage]],CONCATENATE("&gt;",'Age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I50">
        <f>SUMIFS(IncrementalChanges2010[1931],IncrementalChanges2010[[Enable]:[Enable]],TRUE,IncrementalChanges2010[[Voltage]:[Voltage]],CONCATENATE("&gt;",'Age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J50">
        <f>SUMIFS(IncrementalChanges2010[1930],IncrementalChanges2010[[Enable]:[Enable]],TRUE,IncrementalChanges2010[[Voltage]:[Voltage]],CONCATENATE("&gt;",'Age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K50">
        <f>SUMIFS(IncrementalChanges2010[1929],IncrementalChanges2010[[Enable]:[Enable]],TRUE,IncrementalChanges2010[[Voltage]:[Voltage]],CONCATENATE("&gt;",'Age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L50">
        <f>SUMIFS(IncrementalChanges2010[1928],IncrementalChanges2010[[Enable]:[Enable]],TRUE,IncrementalChanges2010[[Voltage]:[Voltage]],CONCATENATE("&gt;",'Age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M50">
        <f>SUMIFS(IncrementalChanges2010[1927],IncrementalChanges2010[[Enable]:[Enable]],TRUE,IncrementalChanges2010[[Voltage]:[Voltage]],CONCATENATE("&gt;",'Age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N50">
        <f>SUMIFS(IncrementalChanges2010[1926],IncrementalChanges2010[[Enable]:[Enable]],TRUE,IncrementalChanges2010[[Voltage]:[Voltage]],CONCATENATE("&gt;",'Age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O50">
        <f>SUMIFS(IncrementalChanges2010[1925],IncrementalChanges2010[[Enable]:[Enable]],TRUE,IncrementalChanges2010[[Voltage]:[Voltage]],CONCATENATE("&gt;",'Age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P50">
        <f>SUMIFS(IncrementalChanges2010[1924],IncrementalChanges2010[[Enable]:[Enable]],TRUE,IncrementalChanges2010[[Voltage]:[Voltage]],CONCATENATE("&gt;",'Age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Q50">
        <f>SUMIFS(IncrementalChanges2010[1923],IncrementalChanges2010[[Enable]:[Enable]],TRUE,IncrementalChanges2010[[Voltage]:[Voltage]],CONCATENATE("&gt;",'Age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R50">
        <f>SUMIFS(IncrementalChanges2010[1922],IncrementalChanges2010[[Enable]:[Enable]],TRUE,IncrementalChanges2010[[Voltage]:[Voltage]],CONCATENATE("&gt;",'Age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S50">
        <f>SUMIFS(IncrementalChanges2010[1921],IncrementalChanges2010[[Enable]:[Enable]],TRUE,IncrementalChanges2010[[Voltage]:[Voltage]],CONCATENATE("&gt;",'Age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T50">
        <f>SUMIFS(IncrementalChanges2010[1920],IncrementalChanges2010[[Enable]:[Enable]],TRUE,IncrementalChanges2010[[Voltage]:[Voltage]],CONCATENATE("&gt;",'Age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</row>
    <row r="51" spans="3:98" x14ac:dyDescent="0.3">
      <c r="C51" t="s">
        <v>39</v>
      </c>
      <c r="D51">
        <v>331</v>
      </c>
      <c r="E51">
        <v>500</v>
      </c>
      <c r="F51" t="s">
        <v>7</v>
      </c>
      <c r="G51" s="1">
        <f t="shared" si="106"/>
        <v>0</v>
      </c>
      <c r="H51">
        <f>SUMIFS(IncrementalChanges2010[2010],IncrementalChanges2010[[Enable]:[Enable]],TRUE,IncrementalChanges2010[[Voltage]:[Voltage]],CONCATENATE("&gt;",'Age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I51">
        <f>SUMIFS(IncrementalChanges2010[2009],IncrementalChanges2010[[Enable]:[Enable]],TRUE,IncrementalChanges2010[[Voltage]:[Voltage]],CONCATENATE("&gt;",'Age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J51">
        <f>SUMIFS(IncrementalChanges2010[2008],IncrementalChanges2010[[Enable]:[Enable]],TRUE,IncrementalChanges2010[[Voltage]:[Voltage]],CONCATENATE("&gt;",'Age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K51">
        <f>SUMIFS(IncrementalChanges2010[2007],IncrementalChanges2010[[Enable]:[Enable]],TRUE,IncrementalChanges2010[[Voltage]:[Voltage]],CONCATENATE("&gt;",'Age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L51">
        <f>SUMIFS(IncrementalChanges2010[2006],IncrementalChanges2010[[Enable]:[Enable]],TRUE,IncrementalChanges2010[[Voltage]:[Voltage]],CONCATENATE("&gt;",'Age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M51">
        <f>SUMIFS(IncrementalChanges2010[2005],IncrementalChanges2010[[Enable]:[Enable]],TRUE,IncrementalChanges2010[[Voltage]:[Voltage]],CONCATENATE("&gt;",'Age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N51">
        <f>SUMIFS(IncrementalChanges2010[2004],IncrementalChanges2010[[Enable]:[Enable]],TRUE,IncrementalChanges2010[[Voltage]:[Voltage]],CONCATENATE("&gt;",'Age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O51">
        <f>SUMIFS(IncrementalChanges2010[2003],IncrementalChanges2010[[Enable]:[Enable]],TRUE,IncrementalChanges2010[[Voltage]:[Voltage]],CONCATENATE("&gt;",'Age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P51">
        <f>SUMIFS(IncrementalChanges2010[2002],IncrementalChanges2010[[Enable]:[Enable]],TRUE,IncrementalChanges2010[[Voltage]:[Voltage]],CONCATENATE("&gt;",'Age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Q51">
        <f>SUMIFS(IncrementalChanges2010[2001],IncrementalChanges2010[[Enable]:[Enable]],TRUE,IncrementalChanges2010[[Voltage]:[Voltage]],CONCATENATE("&gt;",'Age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R51">
        <f>SUMIFS(IncrementalChanges2010[2000],IncrementalChanges2010[[Enable]:[Enable]],TRUE,IncrementalChanges2010[[Voltage]:[Voltage]],CONCATENATE("&gt;",'Age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S51">
        <f>SUMIFS(IncrementalChanges2010[1999],IncrementalChanges2010[[Enable]:[Enable]],TRUE,IncrementalChanges2010[[Voltage]:[Voltage]],CONCATENATE("&gt;",'Age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T51">
        <f>SUMIFS(IncrementalChanges2010[1998],IncrementalChanges2010[[Enable]:[Enable]],TRUE,IncrementalChanges2010[[Voltage]:[Voltage]],CONCATENATE("&gt;",'Age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U51">
        <f>SUMIFS(IncrementalChanges2010[1997],IncrementalChanges2010[[Enable]:[Enable]],TRUE,IncrementalChanges2010[[Voltage]:[Voltage]],CONCATENATE("&gt;",'Age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V51">
        <f>SUMIFS(IncrementalChanges2010[1996],IncrementalChanges2010[[Enable]:[Enable]],TRUE,IncrementalChanges2010[[Voltage]:[Voltage]],CONCATENATE("&gt;",'Age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W51">
        <f>SUMIFS(IncrementalChanges2010[1995],IncrementalChanges2010[[Enable]:[Enable]],TRUE,IncrementalChanges2010[[Voltage]:[Voltage]],CONCATENATE("&gt;",'Age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X51">
        <f>SUMIFS(IncrementalChanges2010[1994],IncrementalChanges2010[[Enable]:[Enable]],TRUE,IncrementalChanges2010[[Voltage]:[Voltage]],CONCATENATE("&gt;",'Age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Y51">
        <f>SUMIFS(IncrementalChanges2010[1993],IncrementalChanges2010[[Enable]:[Enable]],TRUE,IncrementalChanges2010[[Voltage]:[Voltage]],CONCATENATE("&gt;",'Age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Z51">
        <f>SUMIFS(IncrementalChanges2010[1992],IncrementalChanges2010[[Enable]:[Enable]],TRUE,IncrementalChanges2010[[Voltage]:[Voltage]],CONCATENATE("&gt;",'Age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A51">
        <f>SUMIFS(IncrementalChanges2010[1991],IncrementalChanges2010[[Enable]:[Enable]],TRUE,IncrementalChanges2010[[Voltage]:[Voltage]],CONCATENATE("&gt;",'Age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B51">
        <f>SUMIFS(IncrementalChanges2010[1990],IncrementalChanges2010[[Enable]:[Enable]],TRUE,IncrementalChanges2010[[Voltage]:[Voltage]],CONCATENATE("&gt;",'Age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C51">
        <f>SUMIFS(IncrementalChanges2010[1989],IncrementalChanges2010[[Enable]:[Enable]],TRUE,IncrementalChanges2010[[Voltage]:[Voltage]],CONCATENATE("&gt;",'Age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D51">
        <f>SUMIFS(IncrementalChanges2010[1988],IncrementalChanges2010[[Enable]:[Enable]],TRUE,IncrementalChanges2010[[Voltage]:[Voltage]],CONCATENATE("&gt;",'Age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E51">
        <f>SUMIFS(IncrementalChanges2010[1987],IncrementalChanges2010[[Enable]:[Enable]],TRUE,IncrementalChanges2010[[Voltage]:[Voltage]],CONCATENATE("&gt;",'Age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F51">
        <f>SUMIFS(IncrementalChanges2010[1986],IncrementalChanges2010[[Enable]:[Enable]],TRUE,IncrementalChanges2010[[Voltage]:[Voltage]],CONCATENATE("&gt;",'Age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G51">
        <f>SUMIFS(IncrementalChanges2010[1985],IncrementalChanges2010[[Enable]:[Enable]],TRUE,IncrementalChanges2010[[Voltage]:[Voltage]],CONCATENATE("&gt;",'Age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H51">
        <f>SUMIFS(IncrementalChanges2010[1984],IncrementalChanges2010[[Enable]:[Enable]],TRUE,IncrementalChanges2010[[Voltage]:[Voltage]],CONCATENATE("&gt;",'Age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I51">
        <f>SUMIFS(IncrementalChanges2010[1983],IncrementalChanges2010[[Enable]:[Enable]],TRUE,IncrementalChanges2010[[Voltage]:[Voltage]],CONCATENATE("&gt;",'Age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J51">
        <f>SUMIFS(IncrementalChanges2010[1982],IncrementalChanges2010[[Enable]:[Enable]],TRUE,IncrementalChanges2010[[Voltage]:[Voltage]],CONCATENATE("&gt;",'Age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K51">
        <f>SUMIFS(IncrementalChanges2010[1981],IncrementalChanges2010[[Enable]:[Enable]],TRUE,IncrementalChanges2010[[Voltage]:[Voltage]],CONCATENATE("&gt;",'Age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L51">
        <f>SUMIFS(IncrementalChanges2010[1980],IncrementalChanges2010[[Enable]:[Enable]],TRUE,IncrementalChanges2010[[Voltage]:[Voltage]],CONCATENATE("&gt;",'Age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M51">
        <f>SUMIFS(IncrementalChanges2010[1979],IncrementalChanges2010[[Enable]:[Enable]],TRUE,IncrementalChanges2010[[Voltage]:[Voltage]],CONCATENATE("&gt;",'Age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N51">
        <f>SUMIFS(IncrementalChanges2010[1978],IncrementalChanges2010[[Enable]:[Enable]],TRUE,IncrementalChanges2010[[Voltage]:[Voltage]],CONCATENATE("&gt;",'Age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O51">
        <f>SUMIFS(IncrementalChanges2010[1977],IncrementalChanges2010[[Enable]:[Enable]],TRUE,IncrementalChanges2010[[Voltage]:[Voltage]],CONCATENATE("&gt;",'Age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P51">
        <f>SUMIFS(IncrementalChanges2010[1976],IncrementalChanges2010[[Enable]:[Enable]],TRUE,IncrementalChanges2010[[Voltage]:[Voltage]],CONCATENATE("&gt;",'Age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Q51">
        <f>SUMIFS(IncrementalChanges2010[1975],IncrementalChanges2010[[Enable]:[Enable]],TRUE,IncrementalChanges2010[[Voltage]:[Voltage]],CONCATENATE("&gt;",'Age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R51">
        <f>SUMIFS(IncrementalChanges2010[1974],IncrementalChanges2010[[Enable]:[Enable]],TRUE,IncrementalChanges2010[[Voltage]:[Voltage]],CONCATENATE("&gt;",'Age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S51">
        <f>SUMIFS(IncrementalChanges2010[1973],IncrementalChanges2010[[Enable]:[Enable]],TRUE,IncrementalChanges2010[[Voltage]:[Voltage]],CONCATENATE("&gt;",'Age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T51">
        <f>SUMIFS(IncrementalChanges2010[1972],IncrementalChanges2010[[Enable]:[Enable]],TRUE,IncrementalChanges2010[[Voltage]:[Voltage]],CONCATENATE("&gt;",'Age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U51">
        <f>SUMIFS(IncrementalChanges2010[1971],IncrementalChanges2010[[Enable]:[Enable]],TRUE,IncrementalChanges2010[[Voltage]:[Voltage]],CONCATENATE("&gt;",'Age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V51">
        <f>SUMIFS(IncrementalChanges2010[1970],IncrementalChanges2010[[Enable]:[Enable]],TRUE,IncrementalChanges2010[[Voltage]:[Voltage]],CONCATENATE("&gt;",'Age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W51">
        <f>SUMIFS(IncrementalChanges2010[1969],IncrementalChanges2010[[Enable]:[Enable]],TRUE,IncrementalChanges2010[[Voltage]:[Voltage]],CONCATENATE("&gt;",'Age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X51">
        <f>SUMIFS(IncrementalChanges2010[1968],IncrementalChanges2010[[Enable]:[Enable]],TRUE,IncrementalChanges2010[[Voltage]:[Voltage]],CONCATENATE("&gt;",'Age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Y51">
        <f>SUMIFS(IncrementalChanges2010[1967],IncrementalChanges2010[[Enable]:[Enable]],TRUE,IncrementalChanges2010[[Voltage]:[Voltage]],CONCATENATE("&gt;",'Age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Z51">
        <f>SUMIFS(IncrementalChanges2010[1966],IncrementalChanges2010[[Enable]:[Enable]],TRUE,IncrementalChanges2010[[Voltage]:[Voltage]],CONCATENATE("&gt;",'Age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A51">
        <f>SUMIFS(IncrementalChanges2010[1965],IncrementalChanges2010[[Enable]:[Enable]],TRUE,IncrementalChanges2010[[Voltage]:[Voltage]],CONCATENATE("&gt;",'Age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B51">
        <f>SUMIFS(IncrementalChanges2010[1964],IncrementalChanges2010[[Enable]:[Enable]],TRUE,IncrementalChanges2010[[Voltage]:[Voltage]],CONCATENATE("&gt;",'Age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C51">
        <f>SUMIFS(IncrementalChanges2010[1963],IncrementalChanges2010[[Enable]:[Enable]],TRUE,IncrementalChanges2010[[Voltage]:[Voltage]],CONCATENATE("&gt;",'Age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D51">
        <f>SUMIFS(IncrementalChanges2010[1962],IncrementalChanges2010[[Enable]:[Enable]],TRUE,IncrementalChanges2010[[Voltage]:[Voltage]],CONCATENATE("&gt;",'Age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E51">
        <f>SUMIFS(IncrementalChanges2010[1961],IncrementalChanges2010[[Enable]:[Enable]],TRUE,IncrementalChanges2010[[Voltage]:[Voltage]],CONCATENATE("&gt;",'Age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F51">
        <f>SUMIFS(IncrementalChanges2010[1960],IncrementalChanges2010[[Enable]:[Enable]],TRUE,IncrementalChanges2010[[Voltage]:[Voltage]],CONCATENATE("&gt;",'Age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G51">
        <f>SUMIFS(IncrementalChanges2010[1959],IncrementalChanges2010[[Enable]:[Enable]],TRUE,IncrementalChanges2010[[Voltage]:[Voltage]],CONCATENATE("&gt;",'Age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H51">
        <f>SUMIFS(IncrementalChanges2010[1958],IncrementalChanges2010[[Enable]:[Enable]],TRUE,IncrementalChanges2010[[Voltage]:[Voltage]],CONCATENATE("&gt;",'Age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I51">
        <f>SUMIFS(IncrementalChanges2010[1957],IncrementalChanges2010[[Enable]:[Enable]],TRUE,IncrementalChanges2010[[Voltage]:[Voltage]],CONCATENATE("&gt;",'Age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J51">
        <f>SUMIFS(IncrementalChanges2010[1956],IncrementalChanges2010[[Enable]:[Enable]],TRUE,IncrementalChanges2010[[Voltage]:[Voltage]],CONCATENATE("&gt;",'Age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K51">
        <f>SUMIFS(IncrementalChanges2010[1955],IncrementalChanges2010[[Enable]:[Enable]],TRUE,IncrementalChanges2010[[Voltage]:[Voltage]],CONCATENATE("&gt;",'Age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L51">
        <f>SUMIFS(IncrementalChanges2010[1954],IncrementalChanges2010[[Enable]:[Enable]],TRUE,IncrementalChanges2010[[Voltage]:[Voltage]],CONCATENATE("&gt;",'Age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M51">
        <f>SUMIFS(IncrementalChanges2010[1953],IncrementalChanges2010[[Enable]:[Enable]],TRUE,IncrementalChanges2010[[Voltage]:[Voltage]],CONCATENATE("&gt;",'Age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N51">
        <f>SUMIFS(IncrementalChanges2010[1952],IncrementalChanges2010[[Enable]:[Enable]],TRUE,IncrementalChanges2010[[Voltage]:[Voltage]],CONCATENATE("&gt;",'Age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O51">
        <f>SUMIFS(IncrementalChanges2010[1951],IncrementalChanges2010[[Enable]:[Enable]],TRUE,IncrementalChanges2010[[Voltage]:[Voltage]],CONCATENATE("&gt;",'Age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P51">
        <f>SUMIFS(IncrementalChanges2010[1950],IncrementalChanges2010[[Enable]:[Enable]],TRUE,IncrementalChanges2010[[Voltage]:[Voltage]],CONCATENATE("&gt;",'Age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Q51">
        <f>SUMIFS(IncrementalChanges2010[1949],IncrementalChanges2010[[Enable]:[Enable]],TRUE,IncrementalChanges2010[[Voltage]:[Voltage]],CONCATENATE("&gt;",'Age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R51">
        <f>SUMIFS(IncrementalChanges2010[1948],IncrementalChanges2010[[Enable]:[Enable]],TRUE,IncrementalChanges2010[[Voltage]:[Voltage]],CONCATENATE("&gt;",'Age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S51">
        <f>SUMIFS(IncrementalChanges2010[1947],IncrementalChanges2010[[Enable]:[Enable]],TRUE,IncrementalChanges2010[[Voltage]:[Voltage]],CONCATENATE("&gt;",'Age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T51">
        <f>SUMIFS(IncrementalChanges2010[1946],IncrementalChanges2010[[Enable]:[Enable]],TRUE,IncrementalChanges2010[[Voltage]:[Voltage]],CONCATENATE("&gt;",'Age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U51">
        <f>SUMIFS(IncrementalChanges2010[1945],IncrementalChanges2010[[Enable]:[Enable]],TRUE,IncrementalChanges2010[[Voltage]:[Voltage]],CONCATENATE("&gt;",'Age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V51">
        <f>SUMIFS(IncrementalChanges2010[1944],IncrementalChanges2010[[Enable]:[Enable]],TRUE,IncrementalChanges2010[[Voltage]:[Voltage]],CONCATENATE("&gt;",'Age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W51">
        <f>SUMIFS(IncrementalChanges2010[1943],IncrementalChanges2010[[Enable]:[Enable]],TRUE,IncrementalChanges2010[[Voltage]:[Voltage]],CONCATENATE("&gt;",'Age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X51">
        <f>SUMIFS(IncrementalChanges2010[1942],IncrementalChanges2010[[Enable]:[Enable]],TRUE,IncrementalChanges2010[[Voltage]:[Voltage]],CONCATENATE("&gt;",'Age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Y51">
        <f>SUMIFS(IncrementalChanges2010[1941],IncrementalChanges2010[[Enable]:[Enable]],TRUE,IncrementalChanges2010[[Voltage]:[Voltage]],CONCATENATE("&gt;",'Age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Z51">
        <f>SUMIFS(IncrementalChanges2010[1940],IncrementalChanges2010[[Enable]:[Enable]],TRUE,IncrementalChanges2010[[Voltage]:[Voltage]],CONCATENATE("&gt;",'Age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A51">
        <f>SUMIFS(IncrementalChanges2010[1939],IncrementalChanges2010[[Enable]:[Enable]],TRUE,IncrementalChanges2010[[Voltage]:[Voltage]],CONCATENATE("&gt;",'Age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B51">
        <f>SUMIFS(IncrementalChanges2010[1938],IncrementalChanges2010[[Enable]:[Enable]],TRUE,IncrementalChanges2010[[Voltage]:[Voltage]],CONCATENATE("&gt;",'Age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C51">
        <f>SUMIFS(IncrementalChanges2010[1937],IncrementalChanges2010[[Enable]:[Enable]],TRUE,IncrementalChanges2010[[Voltage]:[Voltage]],CONCATENATE("&gt;",'Age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D51">
        <f>SUMIFS(IncrementalChanges2010[1936],IncrementalChanges2010[[Enable]:[Enable]],TRUE,IncrementalChanges2010[[Voltage]:[Voltage]],CONCATENATE("&gt;",'Age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E51">
        <f>SUMIFS(IncrementalChanges2010[1935],IncrementalChanges2010[[Enable]:[Enable]],TRUE,IncrementalChanges2010[[Voltage]:[Voltage]],CONCATENATE("&gt;",'Age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F51">
        <f>SUMIFS(IncrementalChanges2010[1934],IncrementalChanges2010[[Enable]:[Enable]],TRUE,IncrementalChanges2010[[Voltage]:[Voltage]],CONCATENATE("&gt;",'Age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G51">
        <f>SUMIFS(IncrementalChanges2010[1933],IncrementalChanges2010[[Enable]:[Enable]],TRUE,IncrementalChanges2010[[Voltage]:[Voltage]],CONCATENATE("&gt;",'Age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H51">
        <f>SUMIFS(IncrementalChanges2010[1932],IncrementalChanges2010[[Enable]:[Enable]],TRUE,IncrementalChanges2010[[Voltage]:[Voltage]],CONCATENATE("&gt;",'Age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I51">
        <f>SUMIFS(IncrementalChanges2010[1931],IncrementalChanges2010[[Enable]:[Enable]],TRUE,IncrementalChanges2010[[Voltage]:[Voltage]],CONCATENATE("&gt;",'Age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J51">
        <f>SUMIFS(IncrementalChanges2010[1930],IncrementalChanges2010[[Enable]:[Enable]],TRUE,IncrementalChanges2010[[Voltage]:[Voltage]],CONCATENATE("&gt;",'Age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K51">
        <f>SUMIFS(IncrementalChanges2010[1929],IncrementalChanges2010[[Enable]:[Enable]],TRUE,IncrementalChanges2010[[Voltage]:[Voltage]],CONCATENATE("&gt;",'Age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L51">
        <f>SUMIFS(IncrementalChanges2010[1928],IncrementalChanges2010[[Enable]:[Enable]],TRUE,IncrementalChanges2010[[Voltage]:[Voltage]],CONCATENATE("&gt;",'Age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M51">
        <f>SUMIFS(IncrementalChanges2010[1927],IncrementalChanges2010[[Enable]:[Enable]],TRUE,IncrementalChanges2010[[Voltage]:[Voltage]],CONCATENATE("&gt;",'Age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N51">
        <f>SUMIFS(IncrementalChanges2010[1926],IncrementalChanges2010[[Enable]:[Enable]],TRUE,IncrementalChanges2010[[Voltage]:[Voltage]],CONCATENATE("&gt;",'Age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O51">
        <f>SUMIFS(IncrementalChanges2010[1925],IncrementalChanges2010[[Enable]:[Enable]],TRUE,IncrementalChanges2010[[Voltage]:[Voltage]],CONCATENATE("&gt;",'Age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P51">
        <f>SUMIFS(IncrementalChanges2010[1924],IncrementalChanges2010[[Enable]:[Enable]],TRUE,IncrementalChanges2010[[Voltage]:[Voltage]],CONCATENATE("&gt;",'Age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Q51">
        <f>SUMIFS(IncrementalChanges2010[1923],IncrementalChanges2010[[Enable]:[Enable]],TRUE,IncrementalChanges2010[[Voltage]:[Voltage]],CONCATENATE("&gt;",'Age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R51">
        <f>SUMIFS(IncrementalChanges2010[1922],IncrementalChanges2010[[Enable]:[Enable]],TRUE,IncrementalChanges2010[[Voltage]:[Voltage]],CONCATENATE("&gt;",'Age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S51">
        <f>SUMIFS(IncrementalChanges2010[1921],IncrementalChanges2010[[Enable]:[Enable]],TRUE,IncrementalChanges2010[[Voltage]:[Voltage]],CONCATENATE("&gt;",'Age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T51">
        <f>SUMIFS(IncrementalChanges2010[1920],IncrementalChanges2010[[Enable]:[Enable]],TRUE,IncrementalChanges2010[[Voltage]:[Voltage]],CONCATENATE("&gt;",'Age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</row>
    <row r="52" spans="3:98" x14ac:dyDescent="0.3">
      <c r="C52" t="s">
        <v>40</v>
      </c>
      <c r="D52">
        <v>501</v>
      </c>
      <c r="E52">
        <v>99999</v>
      </c>
      <c r="F52" t="s">
        <v>7</v>
      </c>
      <c r="G52" s="1">
        <f t="shared" si="106"/>
        <v>0</v>
      </c>
      <c r="H52">
        <f>SUMIFS(IncrementalChanges2010[2010],IncrementalChanges2010[[Enable]:[Enable]],TRUE,IncrementalChanges2010[[Voltage]:[Voltage]],CONCATENATE("&gt;",'Age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I52">
        <f>SUMIFS(IncrementalChanges2010[2009],IncrementalChanges2010[[Enable]:[Enable]],TRUE,IncrementalChanges2010[[Voltage]:[Voltage]],CONCATENATE("&gt;",'Age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J52">
        <f>SUMIFS(IncrementalChanges2010[2008],IncrementalChanges2010[[Enable]:[Enable]],TRUE,IncrementalChanges2010[[Voltage]:[Voltage]],CONCATENATE("&gt;",'Age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K52">
        <f>SUMIFS(IncrementalChanges2010[2007],IncrementalChanges2010[[Enable]:[Enable]],TRUE,IncrementalChanges2010[[Voltage]:[Voltage]],CONCATENATE("&gt;",'Age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L52">
        <f>SUMIFS(IncrementalChanges2010[2006],IncrementalChanges2010[[Enable]:[Enable]],TRUE,IncrementalChanges2010[[Voltage]:[Voltage]],CONCATENATE("&gt;",'Age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M52">
        <f>SUMIFS(IncrementalChanges2010[2005],IncrementalChanges2010[[Enable]:[Enable]],TRUE,IncrementalChanges2010[[Voltage]:[Voltage]],CONCATENATE("&gt;",'Age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N52">
        <f>SUMIFS(IncrementalChanges2010[2004],IncrementalChanges2010[[Enable]:[Enable]],TRUE,IncrementalChanges2010[[Voltage]:[Voltage]],CONCATENATE("&gt;",'Age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O52">
        <f>SUMIFS(IncrementalChanges2010[2003],IncrementalChanges2010[[Enable]:[Enable]],TRUE,IncrementalChanges2010[[Voltage]:[Voltage]],CONCATENATE("&gt;",'Age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P52">
        <f>SUMIFS(IncrementalChanges2010[2002],IncrementalChanges2010[[Enable]:[Enable]],TRUE,IncrementalChanges2010[[Voltage]:[Voltage]],CONCATENATE("&gt;",'Age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Q52">
        <f>SUMIFS(IncrementalChanges2010[2001],IncrementalChanges2010[[Enable]:[Enable]],TRUE,IncrementalChanges2010[[Voltage]:[Voltage]],CONCATENATE("&gt;",'Age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R52">
        <f>SUMIFS(IncrementalChanges2010[2000],IncrementalChanges2010[[Enable]:[Enable]],TRUE,IncrementalChanges2010[[Voltage]:[Voltage]],CONCATENATE("&gt;",'Age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S52">
        <f>SUMIFS(IncrementalChanges2010[1999],IncrementalChanges2010[[Enable]:[Enable]],TRUE,IncrementalChanges2010[[Voltage]:[Voltage]],CONCATENATE("&gt;",'Age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T52">
        <f>SUMIFS(IncrementalChanges2010[1998],IncrementalChanges2010[[Enable]:[Enable]],TRUE,IncrementalChanges2010[[Voltage]:[Voltage]],CONCATENATE("&gt;",'Age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U52">
        <f>SUMIFS(IncrementalChanges2010[1997],IncrementalChanges2010[[Enable]:[Enable]],TRUE,IncrementalChanges2010[[Voltage]:[Voltage]],CONCATENATE("&gt;",'Age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V52">
        <f>SUMIFS(IncrementalChanges2010[1996],IncrementalChanges2010[[Enable]:[Enable]],TRUE,IncrementalChanges2010[[Voltage]:[Voltage]],CONCATENATE("&gt;",'Age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W52">
        <f>SUMIFS(IncrementalChanges2010[1995],IncrementalChanges2010[[Enable]:[Enable]],TRUE,IncrementalChanges2010[[Voltage]:[Voltage]],CONCATENATE("&gt;",'Age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X52">
        <f>SUMIFS(IncrementalChanges2010[1994],IncrementalChanges2010[[Enable]:[Enable]],TRUE,IncrementalChanges2010[[Voltage]:[Voltage]],CONCATENATE("&gt;",'Age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Y52">
        <f>SUMIFS(IncrementalChanges2010[1993],IncrementalChanges2010[[Enable]:[Enable]],TRUE,IncrementalChanges2010[[Voltage]:[Voltage]],CONCATENATE("&gt;",'Age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Z52">
        <f>SUMIFS(IncrementalChanges2010[1992],IncrementalChanges2010[[Enable]:[Enable]],TRUE,IncrementalChanges2010[[Voltage]:[Voltage]],CONCATENATE("&gt;",'Age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A52">
        <f>SUMIFS(IncrementalChanges2010[1991],IncrementalChanges2010[[Enable]:[Enable]],TRUE,IncrementalChanges2010[[Voltage]:[Voltage]],CONCATENATE("&gt;",'Age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B52">
        <f>SUMIFS(IncrementalChanges2010[1990],IncrementalChanges2010[[Enable]:[Enable]],TRUE,IncrementalChanges2010[[Voltage]:[Voltage]],CONCATENATE("&gt;",'Age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C52">
        <f>SUMIFS(IncrementalChanges2010[1989],IncrementalChanges2010[[Enable]:[Enable]],TRUE,IncrementalChanges2010[[Voltage]:[Voltage]],CONCATENATE("&gt;",'Age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D52">
        <f>SUMIFS(IncrementalChanges2010[1988],IncrementalChanges2010[[Enable]:[Enable]],TRUE,IncrementalChanges2010[[Voltage]:[Voltage]],CONCATENATE("&gt;",'Age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E52">
        <f>SUMIFS(IncrementalChanges2010[1987],IncrementalChanges2010[[Enable]:[Enable]],TRUE,IncrementalChanges2010[[Voltage]:[Voltage]],CONCATENATE("&gt;",'Age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F52">
        <f>SUMIFS(IncrementalChanges2010[1986],IncrementalChanges2010[[Enable]:[Enable]],TRUE,IncrementalChanges2010[[Voltage]:[Voltage]],CONCATENATE("&gt;",'Age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G52">
        <f>SUMIFS(IncrementalChanges2010[1985],IncrementalChanges2010[[Enable]:[Enable]],TRUE,IncrementalChanges2010[[Voltage]:[Voltage]],CONCATENATE("&gt;",'Age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H52">
        <f>SUMIFS(IncrementalChanges2010[1984],IncrementalChanges2010[[Enable]:[Enable]],TRUE,IncrementalChanges2010[[Voltage]:[Voltage]],CONCATENATE("&gt;",'Age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I52">
        <f>SUMIFS(IncrementalChanges2010[1983],IncrementalChanges2010[[Enable]:[Enable]],TRUE,IncrementalChanges2010[[Voltage]:[Voltage]],CONCATENATE("&gt;",'Age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J52">
        <f>SUMIFS(IncrementalChanges2010[1982],IncrementalChanges2010[[Enable]:[Enable]],TRUE,IncrementalChanges2010[[Voltage]:[Voltage]],CONCATENATE("&gt;",'Age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K52">
        <f>SUMIFS(IncrementalChanges2010[1981],IncrementalChanges2010[[Enable]:[Enable]],TRUE,IncrementalChanges2010[[Voltage]:[Voltage]],CONCATENATE("&gt;",'Age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L52">
        <f>SUMIFS(IncrementalChanges2010[1980],IncrementalChanges2010[[Enable]:[Enable]],TRUE,IncrementalChanges2010[[Voltage]:[Voltage]],CONCATENATE("&gt;",'Age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M52">
        <f>SUMIFS(IncrementalChanges2010[1979],IncrementalChanges2010[[Enable]:[Enable]],TRUE,IncrementalChanges2010[[Voltage]:[Voltage]],CONCATENATE("&gt;",'Age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N52">
        <f>SUMIFS(IncrementalChanges2010[1978],IncrementalChanges2010[[Enable]:[Enable]],TRUE,IncrementalChanges2010[[Voltage]:[Voltage]],CONCATENATE("&gt;",'Age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O52">
        <f>SUMIFS(IncrementalChanges2010[1977],IncrementalChanges2010[[Enable]:[Enable]],TRUE,IncrementalChanges2010[[Voltage]:[Voltage]],CONCATENATE("&gt;",'Age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P52">
        <f>SUMIFS(IncrementalChanges2010[1976],IncrementalChanges2010[[Enable]:[Enable]],TRUE,IncrementalChanges2010[[Voltage]:[Voltage]],CONCATENATE("&gt;",'Age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Q52">
        <f>SUMIFS(IncrementalChanges2010[1975],IncrementalChanges2010[[Enable]:[Enable]],TRUE,IncrementalChanges2010[[Voltage]:[Voltage]],CONCATENATE("&gt;",'Age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R52">
        <f>SUMIFS(IncrementalChanges2010[1974],IncrementalChanges2010[[Enable]:[Enable]],TRUE,IncrementalChanges2010[[Voltage]:[Voltage]],CONCATENATE("&gt;",'Age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S52">
        <f>SUMIFS(IncrementalChanges2010[1973],IncrementalChanges2010[[Enable]:[Enable]],TRUE,IncrementalChanges2010[[Voltage]:[Voltage]],CONCATENATE("&gt;",'Age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T52">
        <f>SUMIFS(IncrementalChanges2010[1972],IncrementalChanges2010[[Enable]:[Enable]],TRUE,IncrementalChanges2010[[Voltage]:[Voltage]],CONCATENATE("&gt;",'Age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U52">
        <f>SUMIFS(IncrementalChanges2010[1971],IncrementalChanges2010[[Enable]:[Enable]],TRUE,IncrementalChanges2010[[Voltage]:[Voltage]],CONCATENATE("&gt;",'Age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V52">
        <f>SUMIFS(IncrementalChanges2010[1970],IncrementalChanges2010[[Enable]:[Enable]],TRUE,IncrementalChanges2010[[Voltage]:[Voltage]],CONCATENATE("&gt;",'Age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W52">
        <f>SUMIFS(IncrementalChanges2010[1969],IncrementalChanges2010[[Enable]:[Enable]],TRUE,IncrementalChanges2010[[Voltage]:[Voltage]],CONCATENATE("&gt;",'Age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X52">
        <f>SUMIFS(IncrementalChanges2010[1968],IncrementalChanges2010[[Enable]:[Enable]],TRUE,IncrementalChanges2010[[Voltage]:[Voltage]],CONCATENATE("&gt;",'Age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Y52">
        <f>SUMIFS(IncrementalChanges2010[1967],IncrementalChanges2010[[Enable]:[Enable]],TRUE,IncrementalChanges2010[[Voltage]:[Voltage]],CONCATENATE("&gt;",'Age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Z52">
        <f>SUMIFS(IncrementalChanges2010[1966],IncrementalChanges2010[[Enable]:[Enable]],TRUE,IncrementalChanges2010[[Voltage]:[Voltage]],CONCATENATE("&gt;",'Age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A52">
        <f>SUMIFS(IncrementalChanges2010[1965],IncrementalChanges2010[[Enable]:[Enable]],TRUE,IncrementalChanges2010[[Voltage]:[Voltage]],CONCATENATE("&gt;",'Age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B52">
        <f>SUMIFS(IncrementalChanges2010[1964],IncrementalChanges2010[[Enable]:[Enable]],TRUE,IncrementalChanges2010[[Voltage]:[Voltage]],CONCATENATE("&gt;",'Age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C52">
        <f>SUMIFS(IncrementalChanges2010[1963],IncrementalChanges2010[[Enable]:[Enable]],TRUE,IncrementalChanges2010[[Voltage]:[Voltage]],CONCATENATE("&gt;",'Age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D52">
        <f>SUMIFS(IncrementalChanges2010[1962],IncrementalChanges2010[[Enable]:[Enable]],TRUE,IncrementalChanges2010[[Voltage]:[Voltage]],CONCATENATE("&gt;",'Age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E52">
        <f>SUMIFS(IncrementalChanges2010[1961],IncrementalChanges2010[[Enable]:[Enable]],TRUE,IncrementalChanges2010[[Voltage]:[Voltage]],CONCATENATE("&gt;",'Age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F52">
        <f>SUMIFS(IncrementalChanges2010[1960],IncrementalChanges2010[[Enable]:[Enable]],TRUE,IncrementalChanges2010[[Voltage]:[Voltage]],CONCATENATE("&gt;",'Age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G52">
        <f>SUMIFS(IncrementalChanges2010[1959],IncrementalChanges2010[[Enable]:[Enable]],TRUE,IncrementalChanges2010[[Voltage]:[Voltage]],CONCATENATE("&gt;",'Age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H52">
        <f>SUMIFS(IncrementalChanges2010[1958],IncrementalChanges2010[[Enable]:[Enable]],TRUE,IncrementalChanges2010[[Voltage]:[Voltage]],CONCATENATE("&gt;",'Age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I52">
        <f>SUMIFS(IncrementalChanges2010[1957],IncrementalChanges2010[[Enable]:[Enable]],TRUE,IncrementalChanges2010[[Voltage]:[Voltage]],CONCATENATE("&gt;",'Age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J52">
        <f>SUMIFS(IncrementalChanges2010[1956],IncrementalChanges2010[[Enable]:[Enable]],TRUE,IncrementalChanges2010[[Voltage]:[Voltage]],CONCATENATE("&gt;",'Age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K52">
        <f>SUMIFS(IncrementalChanges2010[1955],IncrementalChanges2010[[Enable]:[Enable]],TRUE,IncrementalChanges2010[[Voltage]:[Voltage]],CONCATENATE("&gt;",'Age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L52">
        <f>SUMIFS(IncrementalChanges2010[1954],IncrementalChanges2010[[Enable]:[Enable]],TRUE,IncrementalChanges2010[[Voltage]:[Voltage]],CONCATENATE("&gt;",'Age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M52">
        <f>SUMIFS(IncrementalChanges2010[1953],IncrementalChanges2010[[Enable]:[Enable]],TRUE,IncrementalChanges2010[[Voltage]:[Voltage]],CONCATENATE("&gt;",'Age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N52">
        <f>SUMIFS(IncrementalChanges2010[1952],IncrementalChanges2010[[Enable]:[Enable]],TRUE,IncrementalChanges2010[[Voltage]:[Voltage]],CONCATENATE("&gt;",'Age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O52">
        <f>SUMIFS(IncrementalChanges2010[1951],IncrementalChanges2010[[Enable]:[Enable]],TRUE,IncrementalChanges2010[[Voltage]:[Voltage]],CONCATENATE("&gt;",'Age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P52">
        <f>SUMIFS(IncrementalChanges2010[1950],IncrementalChanges2010[[Enable]:[Enable]],TRUE,IncrementalChanges2010[[Voltage]:[Voltage]],CONCATENATE("&gt;",'Age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Q52">
        <f>SUMIFS(IncrementalChanges2010[1949],IncrementalChanges2010[[Enable]:[Enable]],TRUE,IncrementalChanges2010[[Voltage]:[Voltage]],CONCATENATE("&gt;",'Age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R52">
        <f>SUMIFS(IncrementalChanges2010[1948],IncrementalChanges2010[[Enable]:[Enable]],TRUE,IncrementalChanges2010[[Voltage]:[Voltage]],CONCATENATE("&gt;",'Age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S52">
        <f>SUMIFS(IncrementalChanges2010[1947],IncrementalChanges2010[[Enable]:[Enable]],TRUE,IncrementalChanges2010[[Voltage]:[Voltage]],CONCATENATE("&gt;",'Age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T52">
        <f>SUMIFS(IncrementalChanges2010[1946],IncrementalChanges2010[[Enable]:[Enable]],TRUE,IncrementalChanges2010[[Voltage]:[Voltage]],CONCATENATE("&gt;",'Age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U52">
        <f>SUMIFS(IncrementalChanges2010[1945],IncrementalChanges2010[[Enable]:[Enable]],TRUE,IncrementalChanges2010[[Voltage]:[Voltage]],CONCATENATE("&gt;",'Age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V52">
        <f>SUMIFS(IncrementalChanges2010[1944],IncrementalChanges2010[[Enable]:[Enable]],TRUE,IncrementalChanges2010[[Voltage]:[Voltage]],CONCATENATE("&gt;",'Age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W52">
        <f>SUMIFS(IncrementalChanges2010[1943],IncrementalChanges2010[[Enable]:[Enable]],TRUE,IncrementalChanges2010[[Voltage]:[Voltage]],CONCATENATE("&gt;",'Age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X52">
        <f>SUMIFS(IncrementalChanges2010[1942],IncrementalChanges2010[[Enable]:[Enable]],TRUE,IncrementalChanges2010[[Voltage]:[Voltage]],CONCATENATE("&gt;",'Age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Y52">
        <f>SUMIFS(IncrementalChanges2010[1941],IncrementalChanges2010[[Enable]:[Enable]],TRUE,IncrementalChanges2010[[Voltage]:[Voltage]],CONCATENATE("&gt;",'Age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Z52">
        <f>SUMIFS(IncrementalChanges2010[1940],IncrementalChanges2010[[Enable]:[Enable]],TRUE,IncrementalChanges2010[[Voltage]:[Voltage]],CONCATENATE("&gt;",'Age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A52">
        <f>SUMIFS(IncrementalChanges2010[1939],IncrementalChanges2010[[Enable]:[Enable]],TRUE,IncrementalChanges2010[[Voltage]:[Voltage]],CONCATENATE("&gt;",'Age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B52">
        <f>SUMIFS(IncrementalChanges2010[1938],IncrementalChanges2010[[Enable]:[Enable]],TRUE,IncrementalChanges2010[[Voltage]:[Voltage]],CONCATENATE("&gt;",'Age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C52">
        <f>SUMIFS(IncrementalChanges2010[1937],IncrementalChanges2010[[Enable]:[Enable]],TRUE,IncrementalChanges2010[[Voltage]:[Voltage]],CONCATENATE("&gt;",'Age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D52">
        <f>SUMIFS(IncrementalChanges2010[1936],IncrementalChanges2010[[Enable]:[Enable]],TRUE,IncrementalChanges2010[[Voltage]:[Voltage]],CONCATENATE("&gt;",'Age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E52">
        <f>SUMIFS(IncrementalChanges2010[1935],IncrementalChanges2010[[Enable]:[Enable]],TRUE,IncrementalChanges2010[[Voltage]:[Voltage]],CONCATENATE("&gt;",'Age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F52">
        <f>SUMIFS(IncrementalChanges2010[1934],IncrementalChanges2010[[Enable]:[Enable]],TRUE,IncrementalChanges2010[[Voltage]:[Voltage]],CONCATENATE("&gt;",'Age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G52">
        <f>SUMIFS(IncrementalChanges2010[1933],IncrementalChanges2010[[Enable]:[Enable]],TRUE,IncrementalChanges2010[[Voltage]:[Voltage]],CONCATENATE("&gt;",'Age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H52">
        <f>SUMIFS(IncrementalChanges2010[1932],IncrementalChanges2010[[Enable]:[Enable]],TRUE,IncrementalChanges2010[[Voltage]:[Voltage]],CONCATENATE("&gt;",'Age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I52">
        <f>SUMIFS(IncrementalChanges2010[1931],IncrementalChanges2010[[Enable]:[Enable]],TRUE,IncrementalChanges2010[[Voltage]:[Voltage]],CONCATENATE("&gt;",'Age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J52">
        <f>SUMIFS(IncrementalChanges2010[1930],IncrementalChanges2010[[Enable]:[Enable]],TRUE,IncrementalChanges2010[[Voltage]:[Voltage]],CONCATENATE("&gt;",'Age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K52">
        <f>SUMIFS(IncrementalChanges2010[1929],IncrementalChanges2010[[Enable]:[Enable]],TRUE,IncrementalChanges2010[[Voltage]:[Voltage]],CONCATENATE("&gt;",'Age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L52">
        <f>SUMIFS(IncrementalChanges2010[1928],IncrementalChanges2010[[Enable]:[Enable]],TRUE,IncrementalChanges2010[[Voltage]:[Voltage]],CONCATENATE("&gt;",'Age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M52">
        <f>SUMIFS(IncrementalChanges2010[1927],IncrementalChanges2010[[Enable]:[Enable]],TRUE,IncrementalChanges2010[[Voltage]:[Voltage]],CONCATENATE("&gt;",'Age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N52">
        <f>SUMIFS(IncrementalChanges2010[1926],IncrementalChanges2010[[Enable]:[Enable]],TRUE,IncrementalChanges2010[[Voltage]:[Voltage]],CONCATENATE("&gt;",'Age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O52">
        <f>SUMIFS(IncrementalChanges2010[1925],IncrementalChanges2010[[Enable]:[Enable]],TRUE,IncrementalChanges2010[[Voltage]:[Voltage]],CONCATENATE("&gt;",'Age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P52">
        <f>SUMIFS(IncrementalChanges2010[1924],IncrementalChanges2010[[Enable]:[Enable]],TRUE,IncrementalChanges2010[[Voltage]:[Voltage]],CONCATENATE("&gt;",'Age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Q52">
        <f>SUMIFS(IncrementalChanges2010[1923],IncrementalChanges2010[[Enable]:[Enable]],TRUE,IncrementalChanges2010[[Voltage]:[Voltage]],CONCATENATE("&gt;",'Age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R52">
        <f>SUMIFS(IncrementalChanges2010[1922],IncrementalChanges2010[[Enable]:[Enable]],TRUE,IncrementalChanges2010[[Voltage]:[Voltage]],CONCATENATE("&gt;",'Age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S52">
        <f>SUMIFS(IncrementalChanges2010[1921],IncrementalChanges2010[[Enable]:[Enable]],TRUE,IncrementalChanges2010[[Voltage]:[Voltage]],CONCATENATE("&gt;",'Age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T52">
        <f>SUMIFS(IncrementalChanges2010[1920],IncrementalChanges2010[[Enable]:[Enable]],TRUE,IncrementalChanges2010[[Voltage]:[Voltage]],CONCATENATE("&gt;",'Age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</row>
    <row r="53" spans="3:98" x14ac:dyDescent="0.3">
      <c r="C53" t="s">
        <v>11</v>
      </c>
      <c r="D53">
        <v>0</v>
      </c>
      <c r="E53">
        <v>33</v>
      </c>
      <c r="F53" t="s">
        <v>5</v>
      </c>
      <c r="G53" s="1">
        <f t="shared" si="106"/>
        <v>-2</v>
      </c>
      <c r="H53">
        <f>SUMIFS(IncrementalChanges2010[2010],IncrementalChanges2010[[Enable]:[Enable]],TRUE,IncrementalChanges2010[[Voltage]:[Voltage]],CONCATENATE("&gt;",'Age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I53">
        <f>SUMIFS(IncrementalChanges2010[2009],IncrementalChanges2010[[Enable]:[Enable]],TRUE,IncrementalChanges2010[[Voltage]:[Voltage]],CONCATENATE("&gt;",'Age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J53">
        <f>SUMIFS(IncrementalChanges2010[2008],IncrementalChanges2010[[Enable]:[Enable]],TRUE,IncrementalChanges2010[[Voltage]:[Voltage]],CONCATENATE("&gt;",'Age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K53">
        <f>SUMIFS(IncrementalChanges2010[2007],IncrementalChanges2010[[Enable]:[Enable]],TRUE,IncrementalChanges2010[[Voltage]:[Voltage]],CONCATENATE("&gt;",'Age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L53">
        <f>SUMIFS(IncrementalChanges2010[2006],IncrementalChanges2010[[Enable]:[Enable]],TRUE,IncrementalChanges2010[[Voltage]:[Voltage]],CONCATENATE("&gt;",'Age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M53">
        <f>SUMIFS(IncrementalChanges2010[2005],IncrementalChanges2010[[Enable]:[Enable]],TRUE,IncrementalChanges2010[[Voltage]:[Voltage]],CONCATENATE("&gt;",'Age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N53">
        <f>SUMIFS(IncrementalChanges2010[2004],IncrementalChanges2010[[Enable]:[Enable]],TRUE,IncrementalChanges2010[[Voltage]:[Voltage]],CONCATENATE("&gt;",'Age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O53">
        <f>SUMIFS(IncrementalChanges2010[2003],IncrementalChanges2010[[Enable]:[Enable]],TRUE,IncrementalChanges2010[[Voltage]:[Voltage]],CONCATENATE("&gt;",'Age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P53">
        <f>SUMIFS(IncrementalChanges2010[2002],IncrementalChanges2010[[Enable]:[Enable]],TRUE,IncrementalChanges2010[[Voltage]:[Voltage]],CONCATENATE("&gt;",'Age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Q53">
        <f>SUMIFS(IncrementalChanges2010[2001],IncrementalChanges2010[[Enable]:[Enable]],TRUE,IncrementalChanges2010[[Voltage]:[Voltage]],CONCATENATE("&gt;",'Age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R53">
        <f>SUMIFS(IncrementalChanges2010[2000],IncrementalChanges2010[[Enable]:[Enable]],TRUE,IncrementalChanges2010[[Voltage]:[Voltage]],CONCATENATE("&gt;",'Age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S53">
        <f>SUMIFS(IncrementalChanges2010[1999],IncrementalChanges2010[[Enable]:[Enable]],TRUE,IncrementalChanges2010[[Voltage]:[Voltage]],CONCATENATE("&gt;",'Age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T53">
        <f>SUMIFS(IncrementalChanges2010[1998],IncrementalChanges2010[[Enable]:[Enable]],TRUE,IncrementalChanges2010[[Voltage]:[Voltage]],CONCATENATE("&gt;",'Age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U53">
        <f>SUMIFS(IncrementalChanges2010[1997],IncrementalChanges2010[[Enable]:[Enable]],TRUE,IncrementalChanges2010[[Voltage]:[Voltage]],CONCATENATE("&gt;",'Age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V53">
        <f>SUMIFS(IncrementalChanges2010[1996],IncrementalChanges2010[[Enable]:[Enable]],TRUE,IncrementalChanges2010[[Voltage]:[Voltage]],CONCATENATE("&gt;",'Age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W53">
        <f>SUMIFS(IncrementalChanges2010[1995],IncrementalChanges2010[[Enable]:[Enable]],TRUE,IncrementalChanges2010[[Voltage]:[Voltage]],CONCATENATE("&gt;",'Age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X53">
        <f>SUMIFS(IncrementalChanges2010[1994],IncrementalChanges2010[[Enable]:[Enable]],TRUE,IncrementalChanges2010[[Voltage]:[Voltage]],CONCATENATE("&gt;",'Age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Y53">
        <f>SUMIFS(IncrementalChanges2010[1993],IncrementalChanges2010[[Enable]:[Enable]],TRUE,IncrementalChanges2010[[Voltage]:[Voltage]],CONCATENATE("&gt;",'Age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Z53">
        <f>SUMIFS(IncrementalChanges2010[1992],IncrementalChanges2010[[Enable]:[Enable]],TRUE,IncrementalChanges2010[[Voltage]:[Voltage]],CONCATENATE("&gt;",'Age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A53">
        <f>SUMIFS(IncrementalChanges2010[1991],IncrementalChanges2010[[Enable]:[Enable]],TRUE,IncrementalChanges2010[[Voltage]:[Voltage]],CONCATENATE("&gt;",'Age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B53">
        <f>SUMIFS(IncrementalChanges2010[1990],IncrementalChanges2010[[Enable]:[Enable]],TRUE,IncrementalChanges2010[[Voltage]:[Voltage]],CONCATENATE("&gt;",'Age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C53">
        <f>SUMIFS(IncrementalChanges2010[1989],IncrementalChanges2010[[Enable]:[Enable]],TRUE,IncrementalChanges2010[[Voltage]:[Voltage]],CONCATENATE("&gt;",'Age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D53">
        <f>SUMIFS(IncrementalChanges2010[1988],IncrementalChanges2010[[Enable]:[Enable]],TRUE,IncrementalChanges2010[[Voltage]:[Voltage]],CONCATENATE("&gt;",'Age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E53">
        <f>SUMIFS(IncrementalChanges2010[1987],IncrementalChanges2010[[Enable]:[Enable]],TRUE,IncrementalChanges2010[[Voltage]:[Voltage]],CONCATENATE("&gt;",'Age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F53">
        <f>SUMIFS(IncrementalChanges2010[1986],IncrementalChanges2010[[Enable]:[Enable]],TRUE,IncrementalChanges2010[[Voltage]:[Voltage]],CONCATENATE("&gt;",'Age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G53">
        <f>SUMIFS(IncrementalChanges2010[1985],IncrementalChanges2010[[Enable]:[Enable]],TRUE,IncrementalChanges2010[[Voltage]:[Voltage]],CONCATENATE("&gt;",'Age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H53">
        <f>SUMIFS(IncrementalChanges2010[1984],IncrementalChanges2010[[Enable]:[Enable]],TRUE,IncrementalChanges2010[[Voltage]:[Voltage]],CONCATENATE("&gt;",'Age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I53">
        <f>SUMIFS(IncrementalChanges2010[1983],IncrementalChanges2010[[Enable]:[Enable]],TRUE,IncrementalChanges2010[[Voltage]:[Voltage]],CONCATENATE("&gt;",'Age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J53">
        <f>SUMIFS(IncrementalChanges2010[1982],IncrementalChanges2010[[Enable]:[Enable]],TRUE,IncrementalChanges2010[[Voltage]:[Voltage]],CONCATENATE("&gt;",'Age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K53">
        <f>SUMIFS(IncrementalChanges2010[1981],IncrementalChanges2010[[Enable]:[Enable]],TRUE,IncrementalChanges2010[[Voltage]:[Voltage]],CONCATENATE("&gt;",'Age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L53">
        <f>SUMIFS(IncrementalChanges2010[1980],IncrementalChanges2010[[Enable]:[Enable]],TRUE,IncrementalChanges2010[[Voltage]:[Voltage]],CONCATENATE("&gt;",'Age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-1</v>
      </c>
      <c r="AM53">
        <f>SUMIFS(IncrementalChanges2010[1979],IncrementalChanges2010[[Enable]:[Enable]],TRUE,IncrementalChanges2010[[Voltage]:[Voltage]],CONCATENATE("&gt;",'Age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-1</v>
      </c>
      <c r="AN53">
        <f>SUMIFS(IncrementalChanges2010[1978],IncrementalChanges2010[[Enable]:[Enable]],TRUE,IncrementalChanges2010[[Voltage]:[Voltage]],CONCATENATE("&gt;",'Age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O53">
        <f>SUMIFS(IncrementalChanges2010[1977],IncrementalChanges2010[[Enable]:[Enable]],TRUE,IncrementalChanges2010[[Voltage]:[Voltage]],CONCATENATE("&gt;",'Age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P53">
        <f>SUMIFS(IncrementalChanges2010[1976],IncrementalChanges2010[[Enable]:[Enable]],TRUE,IncrementalChanges2010[[Voltage]:[Voltage]],CONCATENATE("&gt;",'Age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Q53">
        <f>SUMIFS(IncrementalChanges2010[1975],IncrementalChanges2010[[Enable]:[Enable]],TRUE,IncrementalChanges2010[[Voltage]:[Voltage]],CONCATENATE("&gt;",'Age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R53">
        <f>SUMIFS(IncrementalChanges2010[1974],IncrementalChanges2010[[Enable]:[Enable]],TRUE,IncrementalChanges2010[[Voltage]:[Voltage]],CONCATENATE("&gt;",'Age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S53">
        <f>SUMIFS(IncrementalChanges2010[1973],IncrementalChanges2010[[Enable]:[Enable]],TRUE,IncrementalChanges2010[[Voltage]:[Voltage]],CONCATENATE("&gt;",'Age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T53">
        <f>SUMIFS(IncrementalChanges2010[1972],IncrementalChanges2010[[Enable]:[Enable]],TRUE,IncrementalChanges2010[[Voltage]:[Voltage]],CONCATENATE("&gt;",'Age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U53">
        <f>SUMIFS(IncrementalChanges2010[1971],IncrementalChanges2010[[Enable]:[Enable]],TRUE,IncrementalChanges2010[[Voltage]:[Voltage]],CONCATENATE("&gt;",'Age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V53">
        <f>SUMIFS(IncrementalChanges2010[1970],IncrementalChanges2010[[Enable]:[Enable]],TRUE,IncrementalChanges2010[[Voltage]:[Voltage]],CONCATENATE("&gt;",'Age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W53">
        <f>SUMIFS(IncrementalChanges2010[1969],IncrementalChanges2010[[Enable]:[Enable]],TRUE,IncrementalChanges2010[[Voltage]:[Voltage]],CONCATENATE("&gt;",'Age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X53">
        <f>SUMIFS(IncrementalChanges2010[1968],IncrementalChanges2010[[Enable]:[Enable]],TRUE,IncrementalChanges2010[[Voltage]:[Voltage]],CONCATENATE("&gt;",'Age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Y53">
        <f>SUMIFS(IncrementalChanges2010[1967],IncrementalChanges2010[[Enable]:[Enable]],TRUE,IncrementalChanges2010[[Voltage]:[Voltage]],CONCATENATE("&gt;",'Age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Z53">
        <f>SUMIFS(IncrementalChanges2010[1966],IncrementalChanges2010[[Enable]:[Enable]],TRUE,IncrementalChanges2010[[Voltage]:[Voltage]],CONCATENATE("&gt;",'Age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A53">
        <f>SUMIFS(IncrementalChanges2010[1965],IncrementalChanges2010[[Enable]:[Enable]],TRUE,IncrementalChanges2010[[Voltage]:[Voltage]],CONCATENATE("&gt;",'Age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B53">
        <f>SUMIFS(IncrementalChanges2010[1964],IncrementalChanges2010[[Enable]:[Enable]],TRUE,IncrementalChanges2010[[Voltage]:[Voltage]],CONCATENATE("&gt;",'Age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C53">
        <f>SUMIFS(IncrementalChanges2010[1963],IncrementalChanges2010[[Enable]:[Enable]],TRUE,IncrementalChanges2010[[Voltage]:[Voltage]],CONCATENATE("&gt;",'Age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D53">
        <f>SUMIFS(IncrementalChanges2010[1962],IncrementalChanges2010[[Enable]:[Enable]],TRUE,IncrementalChanges2010[[Voltage]:[Voltage]],CONCATENATE("&gt;",'Age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E53">
        <f>SUMIFS(IncrementalChanges2010[1961],IncrementalChanges2010[[Enable]:[Enable]],TRUE,IncrementalChanges2010[[Voltage]:[Voltage]],CONCATENATE("&gt;",'Age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F53">
        <f>SUMIFS(IncrementalChanges2010[1960],IncrementalChanges2010[[Enable]:[Enable]],TRUE,IncrementalChanges2010[[Voltage]:[Voltage]],CONCATENATE("&gt;",'Age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G53">
        <f>SUMIFS(IncrementalChanges2010[1959],IncrementalChanges2010[[Enable]:[Enable]],TRUE,IncrementalChanges2010[[Voltage]:[Voltage]],CONCATENATE("&gt;",'Age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H53">
        <f>SUMIFS(IncrementalChanges2010[1958],IncrementalChanges2010[[Enable]:[Enable]],TRUE,IncrementalChanges2010[[Voltage]:[Voltage]],CONCATENATE("&gt;",'Age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I53">
        <f>SUMIFS(IncrementalChanges2010[1957],IncrementalChanges2010[[Enable]:[Enable]],TRUE,IncrementalChanges2010[[Voltage]:[Voltage]],CONCATENATE("&gt;",'Age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J53">
        <f>SUMIFS(IncrementalChanges2010[1956],IncrementalChanges2010[[Enable]:[Enable]],TRUE,IncrementalChanges2010[[Voltage]:[Voltage]],CONCATENATE("&gt;",'Age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K53">
        <f>SUMIFS(IncrementalChanges2010[1955],IncrementalChanges2010[[Enable]:[Enable]],TRUE,IncrementalChanges2010[[Voltage]:[Voltage]],CONCATENATE("&gt;",'Age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L53">
        <f>SUMIFS(IncrementalChanges2010[1954],IncrementalChanges2010[[Enable]:[Enable]],TRUE,IncrementalChanges2010[[Voltage]:[Voltage]],CONCATENATE("&gt;",'Age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M53">
        <f>SUMIFS(IncrementalChanges2010[1953],IncrementalChanges2010[[Enable]:[Enable]],TRUE,IncrementalChanges2010[[Voltage]:[Voltage]],CONCATENATE("&gt;",'Age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N53">
        <f>SUMIFS(IncrementalChanges2010[1952],IncrementalChanges2010[[Enable]:[Enable]],TRUE,IncrementalChanges2010[[Voltage]:[Voltage]],CONCATENATE("&gt;",'Age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O53">
        <f>SUMIFS(IncrementalChanges2010[1951],IncrementalChanges2010[[Enable]:[Enable]],TRUE,IncrementalChanges2010[[Voltage]:[Voltage]],CONCATENATE("&gt;",'Age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P53">
        <f>SUMIFS(IncrementalChanges2010[1950],IncrementalChanges2010[[Enable]:[Enable]],TRUE,IncrementalChanges2010[[Voltage]:[Voltage]],CONCATENATE("&gt;",'Age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Q53">
        <f>SUMIFS(IncrementalChanges2010[1949],IncrementalChanges2010[[Enable]:[Enable]],TRUE,IncrementalChanges2010[[Voltage]:[Voltage]],CONCATENATE("&gt;",'Age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R53">
        <f>SUMIFS(IncrementalChanges2010[1948],IncrementalChanges2010[[Enable]:[Enable]],TRUE,IncrementalChanges2010[[Voltage]:[Voltage]],CONCATENATE("&gt;",'Age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S53">
        <f>SUMIFS(IncrementalChanges2010[1947],IncrementalChanges2010[[Enable]:[Enable]],TRUE,IncrementalChanges2010[[Voltage]:[Voltage]],CONCATENATE("&gt;",'Age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T53">
        <f>SUMIFS(IncrementalChanges2010[1946],IncrementalChanges2010[[Enable]:[Enable]],TRUE,IncrementalChanges2010[[Voltage]:[Voltage]],CONCATENATE("&gt;",'Age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U53">
        <f>SUMIFS(IncrementalChanges2010[1945],IncrementalChanges2010[[Enable]:[Enable]],TRUE,IncrementalChanges2010[[Voltage]:[Voltage]],CONCATENATE("&gt;",'Age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V53">
        <f>SUMIFS(IncrementalChanges2010[1944],IncrementalChanges2010[[Enable]:[Enable]],TRUE,IncrementalChanges2010[[Voltage]:[Voltage]],CONCATENATE("&gt;",'Age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W53">
        <f>SUMIFS(IncrementalChanges2010[1943],IncrementalChanges2010[[Enable]:[Enable]],TRUE,IncrementalChanges2010[[Voltage]:[Voltage]],CONCATENATE("&gt;",'Age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X53">
        <f>SUMIFS(IncrementalChanges2010[1942],IncrementalChanges2010[[Enable]:[Enable]],TRUE,IncrementalChanges2010[[Voltage]:[Voltage]],CONCATENATE("&gt;",'Age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Y53">
        <f>SUMIFS(IncrementalChanges2010[1941],IncrementalChanges2010[[Enable]:[Enable]],TRUE,IncrementalChanges2010[[Voltage]:[Voltage]],CONCATENATE("&gt;",'Age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Z53">
        <f>SUMIFS(IncrementalChanges2010[1940],IncrementalChanges2010[[Enable]:[Enable]],TRUE,IncrementalChanges2010[[Voltage]:[Voltage]],CONCATENATE("&gt;",'Age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A53">
        <f>SUMIFS(IncrementalChanges2010[1939],IncrementalChanges2010[[Enable]:[Enable]],TRUE,IncrementalChanges2010[[Voltage]:[Voltage]],CONCATENATE("&gt;",'Age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B53">
        <f>SUMIFS(IncrementalChanges2010[1938],IncrementalChanges2010[[Enable]:[Enable]],TRUE,IncrementalChanges2010[[Voltage]:[Voltage]],CONCATENATE("&gt;",'Age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C53">
        <f>SUMIFS(IncrementalChanges2010[1937],IncrementalChanges2010[[Enable]:[Enable]],TRUE,IncrementalChanges2010[[Voltage]:[Voltage]],CONCATENATE("&gt;",'Age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D53">
        <f>SUMIFS(IncrementalChanges2010[1936],IncrementalChanges2010[[Enable]:[Enable]],TRUE,IncrementalChanges2010[[Voltage]:[Voltage]],CONCATENATE("&gt;",'Age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E53">
        <f>SUMIFS(IncrementalChanges2010[1935],IncrementalChanges2010[[Enable]:[Enable]],TRUE,IncrementalChanges2010[[Voltage]:[Voltage]],CONCATENATE("&gt;",'Age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F53">
        <f>SUMIFS(IncrementalChanges2010[1934],IncrementalChanges2010[[Enable]:[Enable]],TRUE,IncrementalChanges2010[[Voltage]:[Voltage]],CONCATENATE("&gt;",'Age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G53">
        <f>SUMIFS(IncrementalChanges2010[1933],IncrementalChanges2010[[Enable]:[Enable]],TRUE,IncrementalChanges2010[[Voltage]:[Voltage]],CONCATENATE("&gt;",'Age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H53">
        <f>SUMIFS(IncrementalChanges2010[1932],IncrementalChanges2010[[Enable]:[Enable]],TRUE,IncrementalChanges2010[[Voltage]:[Voltage]],CONCATENATE("&gt;",'Age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I53">
        <f>SUMIFS(IncrementalChanges2010[1931],IncrementalChanges2010[[Enable]:[Enable]],TRUE,IncrementalChanges2010[[Voltage]:[Voltage]],CONCATENATE("&gt;",'Age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J53">
        <f>SUMIFS(IncrementalChanges2010[1930],IncrementalChanges2010[[Enable]:[Enable]],TRUE,IncrementalChanges2010[[Voltage]:[Voltage]],CONCATENATE("&gt;",'Age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K53">
        <f>SUMIFS(IncrementalChanges2010[1929],IncrementalChanges2010[[Enable]:[Enable]],TRUE,IncrementalChanges2010[[Voltage]:[Voltage]],CONCATENATE("&gt;",'Age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L53">
        <f>SUMIFS(IncrementalChanges2010[1928],IncrementalChanges2010[[Enable]:[Enable]],TRUE,IncrementalChanges2010[[Voltage]:[Voltage]],CONCATENATE("&gt;",'Age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M53">
        <f>SUMIFS(IncrementalChanges2010[1927],IncrementalChanges2010[[Enable]:[Enable]],TRUE,IncrementalChanges2010[[Voltage]:[Voltage]],CONCATENATE("&gt;",'Age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N53">
        <f>SUMIFS(IncrementalChanges2010[1926],IncrementalChanges2010[[Enable]:[Enable]],TRUE,IncrementalChanges2010[[Voltage]:[Voltage]],CONCATENATE("&gt;",'Age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O53">
        <f>SUMIFS(IncrementalChanges2010[1925],IncrementalChanges2010[[Enable]:[Enable]],TRUE,IncrementalChanges2010[[Voltage]:[Voltage]],CONCATENATE("&gt;",'Age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P53">
        <f>SUMIFS(IncrementalChanges2010[1924],IncrementalChanges2010[[Enable]:[Enable]],TRUE,IncrementalChanges2010[[Voltage]:[Voltage]],CONCATENATE("&gt;",'Age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Q53">
        <f>SUMIFS(IncrementalChanges2010[1923],IncrementalChanges2010[[Enable]:[Enable]],TRUE,IncrementalChanges2010[[Voltage]:[Voltage]],CONCATENATE("&gt;",'Age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R53">
        <f>SUMIFS(IncrementalChanges2010[1922],IncrementalChanges2010[[Enable]:[Enable]],TRUE,IncrementalChanges2010[[Voltage]:[Voltage]],CONCATENATE("&gt;",'Age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S53">
        <f>SUMIFS(IncrementalChanges2010[1921],IncrementalChanges2010[[Enable]:[Enable]],TRUE,IncrementalChanges2010[[Voltage]:[Voltage]],CONCATENATE("&gt;",'Age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T53">
        <f>SUMIFS(IncrementalChanges2010[1920],IncrementalChanges2010[[Enable]:[Enable]],TRUE,IncrementalChanges2010[[Voltage]:[Voltage]],CONCATENATE("&gt;",'Age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</row>
    <row r="54" spans="3:98" x14ac:dyDescent="0.3">
      <c r="C54" t="s">
        <v>12</v>
      </c>
      <c r="D54">
        <v>34</v>
      </c>
      <c r="E54">
        <v>66</v>
      </c>
      <c r="F54" t="s">
        <v>5</v>
      </c>
      <c r="G54" s="1">
        <f t="shared" si="106"/>
        <v>0</v>
      </c>
      <c r="H54">
        <f>SUMIFS(IncrementalChanges2010[2010],IncrementalChanges2010[[Enable]:[Enable]],TRUE,IncrementalChanges2010[[Voltage]:[Voltage]],CONCATENATE("&gt;",'Age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I54">
        <f>SUMIFS(IncrementalChanges2010[2009],IncrementalChanges2010[[Enable]:[Enable]],TRUE,IncrementalChanges2010[[Voltage]:[Voltage]],CONCATENATE("&gt;",'Age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J54">
        <f>SUMIFS(IncrementalChanges2010[2008],IncrementalChanges2010[[Enable]:[Enable]],TRUE,IncrementalChanges2010[[Voltage]:[Voltage]],CONCATENATE("&gt;",'Age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K54">
        <f>SUMIFS(IncrementalChanges2010[2007],IncrementalChanges2010[[Enable]:[Enable]],TRUE,IncrementalChanges2010[[Voltage]:[Voltage]],CONCATENATE("&gt;",'Age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L54">
        <f>SUMIFS(IncrementalChanges2010[2006],IncrementalChanges2010[[Enable]:[Enable]],TRUE,IncrementalChanges2010[[Voltage]:[Voltage]],CONCATENATE("&gt;",'Age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M54">
        <f>SUMIFS(IncrementalChanges2010[2005],IncrementalChanges2010[[Enable]:[Enable]],TRUE,IncrementalChanges2010[[Voltage]:[Voltage]],CONCATENATE("&gt;",'Age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N54">
        <f>SUMIFS(IncrementalChanges2010[2004],IncrementalChanges2010[[Enable]:[Enable]],TRUE,IncrementalChanges2010[[Voltage]:[Voltage]],CONCATENATE("&gt;",'Age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O54">
        <f>SUMIFS(IncrementalChanges2010[2003],IncrementalChanges2010[[Enable]:[Enable]],TRUE,IncrementalChanges2010[[Voltage]:[Voltage]],CONCATENATE("&gt;",'Age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P54">
        <f>SUMIFS(IncrementalChanges2010[2002],IncrementalChanges2010[[Enable]:[Enable]],TRUE,IncrementalChanges2010[[Voltage]:[Voltage]],CONCATENATE("&gt;",'Age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Q54">
        <f>SUMIFS(IncrementalChanges2010[2001],IncrementalChanges2010[[Enable]:[Enable]],TRUE,IncrementalChanges2010[[Voltage]:[Voltage]],CONCATENATE("&gt;",'Age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R54">
        <f>SUMIFS(IncrementalChanges2010[2000],IncrementalChanges2010[[Enable]:[Enable]],TRUE,IncrementalChanges2010[[Voltage]:[Voltage]],CONCATENATE("&gt;",'Age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S54">
        <f>SUMIFS(IncrementalChanges2010[1999],IncrementalChanges2010[[Enable]:[Enable]],TRUE,IncrementalChanges2010[[Voltage]:[Voltage]],CONCATENATE("&gt;",'Age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T54">
        <f>SUMIFS(IncrementalChanges2010[1998],IncrementalChanges2010[[Enable]:[Enable]],TRUE,IncrementalChanges2010[[Voltage]:[Voltage]],CONCATENATE("&gt;",'Age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U54">
        <f>SUMIFS(IncrementalChanges2010[1997],IncrementalChanges2010[[Enable]:[Enable]],TRUE,IncrementalChanges2010[[Voltage]:[Voltage]],CONCATENATE("&gt;",'Age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V54">
        <f>SUMIFS(IncrementalChanges2010[1996],IncrementalChanges2010[[Enable]:[Enable]],TRUE,IncrementalChanges2010[[Voltage]:[Voltage]],CONCATENATE("&gt;",'Age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W54">
        <f>SUMIFS(IncrementalChanges2010[1995],IncrementalChanges2010[[Enable]:[Enable]],TRUE,IncrementalChanges2010[[Voltage]:[Voltage]],CONCATENATE("&gt;",'Age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X54">
        <f>SUMIFS(IncrementalChanges2010[1994],IncrementalChanges2010[[Enable]:[Enable]],TRUE,IncrementalChanges2010[[Voltage]:[Voltage]],CONCATENATE("&gt;",'Age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Y54">
        <f>SUMIFS(IncrementalChanges2010[1993],IncrementalChanges2010[[Enable]:[Enable]],TRUE,IncrementalChanges2010[[Voltage]:[Voltage]],CONCATENATE("&gt;",'Age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Z54">
        <f>SUMIFS(IncrementalChanges2010[1992],IncrementalChanges2010[[Enable]:[Enable]],TRUE,IncrementalChanges2010[[Voltage]:[Voltage]],CONCATENATE("&gt;",'Age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A54">
        <f>SUMIFS(IncrementalChanges2010[1991],IncrementalChanges2010[[Enable]:[Enable]],TRUE,IncrementalChanges2010[[Voltage]:[Voltage]],CONCATENATE("&gt;",'Age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B54">
        <f>SUMIFS(IncrementalChanges2010[1990],IncrementalChanges2010[[Enable]:[Enable]],TRUE,IncrementalChanges2010[[Voltage]:[Voltage]],CONCATENATE("&gt;",'Age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C54">
        <f>SUMIFS(IncrementalChanges2010[1989],IncrementalChanges2010[[Enable]:[Enable]],TRUE,IncrementalChanges2010[[Voltage]:[Voltage]],CONCATENATE("&gt;",'Age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D54">
        <f>SUMIFS(IncrementalChanges2010[1988],IncrementalChanges2010[[Enable]:[Enable]],TRUE,IncrementalChanges2010[[Voltage]:[Voltage]],CONCATENATE("&gt;",'Age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E54">
        <f>SUMIFS(IncrementalChanges2010[1987],IncrementalChanges2010[[Enable]:[Enable]],TRUE,IncrementalChanges2010[[Voltage]:[Voltage]],CONCATENATE("&gt;",'Age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F54">
        <f>SUMIFS(IncrementalChanges2010[1986],IncrementalChanges2010[[Enable]:[Enable]],TRUE,IncrementalChanges2010[[Voltage]:[Voltage]],CONCATENATE("&gt;",'Age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G54">
        <f>SUMIFS(IncrementalChanges2010[1985],IncrementalChanges2010[[Enable]:[Enable]],TRUE,IncrementalChanges2010[[Voltage]:[Voltage]],CONCATENATE("&gt;",'Age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H54">
        <f>SUMIFS(IncrementalChanges2010[1984],IncrementalChanges2010[[Enable]:[Enable]],TRUE,IncrementalChanges2010[[Voltage]:[Voltage]],CONCATENATE("&gt;",'Age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I54">
        <f>SUMIFS(IncrementalChanges2010[1983],IncrementalChanges2010[[Enable]:[Enable]],TRUE,IncrementalChanges2010[[Voltage]:[Voltage]],CONCATENATE("&gt;",'Age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J54">
        <f>SUMIFS(IncrementalChanges2010[1982],IncrementalChanges2010[[Enable]:[Enable]],TRUE,IncrementalChanges2010[[Voltage]:[Voltage]],CONCATENATE("&gt;",'Age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K54">
        <f>SUMIFS(IncrementalChanges2010[1981],IncrementalChanges2010[[Enable]:[Enable]],TRUE,IncrementalChanges2010[[Voltage]:[Voltage]],CONCATENATE("&gt;",'Age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L54">
        <f>SUMIFS(IncrementalChanges2010[1980],IncrementalChanges2010[[Enable]:[Enable]],TRUE,IncrementalChanges2010[[Voltage]:[Voltage]],CONCATENATE("&gt;",'Age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M54">
        <f>SUMIFS(IncrementalChanges2010[1979],IncrementalChanges2010[[Enable]:[Enable]],TRUE,IncrementalChanges2010[[Voltage]:[Voltage]],CONCATENATE("&gt;",'Age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N54">
        <f>SUMIFS(IncrementalChanges2010[1978],IncrementalChanges2010[[Enable]:[Enable]],TRUE,IncrementalChanges2010[[Voltage]:[Voltage]],CONCATENATE("&gt;",'Age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O54">
        <f>SUMIFS(IncrementalChanges2010[1977],IncrementalChanges2010[[Enable]:[Enable]],TRUE,IncrementalChanges2010[[Voltage]:[Voltage]],CONCATENATE("&gt;",'Age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P54">
        <f>SUMIFS(IncrementalChanges2010[1976],IncrementalChanges2010[[Enable]:[Enable]],TRUE,IncrementalChanges2010[[Voltage]:[Voltage]],CONCATENATE("&gt;",'Age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Q54">
        <f>SUMIFS(IncrementalChanges2010[1975],IncrementalChanges2010[[Enable]:[Enable]],TRUE,IncrementalChanges2010[[Voltage]:[Voltage]],CONCATENATE("&gt;",'Age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R54">
        <f>SUMIFS(IncrementalChanges2010[1974],IncrementalChanges2010[[Enable]:[Enable]],TRUE,IncrementalChanges2010[[Voltage]:[Voltage]],CONCATENATE("&gt;",'Age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S54">
        <f>SUMIFS(IncrementalChanges2010[1973],IncrementalChanges2010[[Enable]:[Enable]],TRUE,IncrementalChanges2010[[Voltage]:[Voltage]],CONCATENATE("&gt;",'Age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T54">
        <f>SUMIFS(IncrementalChanges2010[1972],IncrementalChanges2010[[Enable]:[Enable]],TRUE,IncrementalChanges2010[[Voltage]:[Voltage]],CONCATENATE("&gt;",'Age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U54">
        <f>SUMIFS(IncrementalChanges2010[1971],IncrementalChanges2010[[Enable]:[Enable]],TRUE,IncrementalChanges2010[[Voltage]:[Voltage]],CONCATENATE("&gt;",'Age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V54">
        <f>SUMIFS(IncrementalChanges2010[1970],IncrementalChanges2010[[Enable]:[Enable]],TRUE,IncrementalChanges2010[[Voltage]:[Voltage]],CONCATENATE("&gt;",'Age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W54">
        <f>SUMIFS(IncrementalChanges2010[1969],IncrementalChanges2010[[Enable]:[Enable]],TRUE,IncrementalChanges2010[[Voltage]:[Voltage]],CONCATENATE("&gt;",'Age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X54">
        <f>SUMIFS(IncrementalChanges2010[1968],IncrementalChanges2010[[Enable]:[Enable]],TRUE,IncrementalChanges2010[[Voltage]:[Voltage]],CONCATENATE("&gt;",'Age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Y54">
        <f>SUMIFS(IncrementalChanges2010[1967],IncrementalChanges2010[[Enable]:[Enable]],TRUE,IncrementalChanges2010[[Voltage]:[Voltage]],CONCATENATE("&gt;",'Age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Z54">
        <f>SUMIFS(IncrementalChanges2010[1966],IncrementalChanges2010[[Enable]:[Enable]],TRUE,IncrementalChanges2010[[Voltage]:[Voltage]],CONCATENATE("&gt;",'Age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A54">
        <f>SUMIFS(IncrementalChanges2010[1965],IncrementalChanges2010[[Enable]:[Enable]],TRUE,IncrementalChanges2010[[Voltage]:[Voltage]],CONCATENATE("&gt;",'Age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B54">
        <f>SUMIFS(IncrementalChanges2010[1964],IncrementalChanges2010[[Enable]:[Enable]],TRUE,IncrementalChanges2010[[Voltage]:[Voltage]],CONCATENATE("&gt;",'Age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C54">
        <f>SUMIFS(IncrementalChanges2010[1963],IncrementalChanges2010[[Enable]:[Enable]],TRUE,IncrementalChanges2010[[Voltage]:[Voltage]],CONCATENATE("&gt;",'Age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D54">
        <f>SUMIFS(IncrementalChanges2010[1962],IncrementalChanges2010[[Enable]:[Enable]],TRUE,IncrementalChanges2010[[Voltage]:[Voltage]],CONCATENATE("&gt;",'Age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E54">
        <f>SUMIFS(IncrementalChanges2010[1961],IncrementalChanges2010[[Enable]:[Enable]],TRUE,IncrementalChanges2010[[Voltage]:[Voltage]],CONCATENATE("&gt;",'Age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F54">
        <f>SUMIFS(IncrementalChanges2010[1960],IncrementalChanges2010[[Enable]:[Enable]],TRUE,IncrementalChanges2010[[Voltage]:[Voltage]],CONCATENATE("&gt;",'Age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G54">
        <f>SUMIFS(IncrementalChanges2010[1959],IncrementalChanges2010[[Enable]:[Enable]],TRUE,IncrementalChanges2010[[Voltage]:[Voltage]],CONCATENATE("&gt;",'Age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H54">
        <f>SUMIFS(IncrementalChanges2010[1958],IncrementalChanges2010[[Enable]:[Enable]],TRUE,IncrementalChanges2010[[Voltage]:[Voltage]],CONCATENATE("&gt;",'Age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I54">
        <f>SUMIFS(IncrementalChanges2010[1957],IncrementalChanges2010[[Enable]:[Enable]],TRUE,IncrementalChanges2010[[Voltage]:[Voltage]],CONCATENATE("&gt;",'Age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J54">
        <f>SUMIFS(IncrementalChanges2010[1956],IncrementalChanges2010[[Enable]:[Enable]],TRUE,IncrementalChanges2010[[Voltage]:[Voltage]],CONCATENATE("&gt;",'Age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K54">
        <f>SUMIFS(IncrementalChanges2010[1955],IncrementalChanges2010[[Enable]:[Enable]],TRUE,IncrementalChanges2010[[Voltage]:[Voltage]],CONCATENATE("&gt;",'Age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L54">
        <f>SUMIFS(IncrementalChanges2010[1954],IncrementalChanges2010[[Enable]:[Enable]],TRUE,IncrementalChanges2010[[Voltage]:[Voltage]],CONCATENATE("&gt;",'Age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M54">
        <f>SUMIFS(IncrementalChanges2010[1953],IncrementalChanges2010[[Enable]:[Enable]],TRUE,IncrementalChanges2010[[Voltage]:[Voltage]],CONCATENATE("&gt;",'Age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N54">
        <f>SUMIFS(IncrementalChanges2010[1952],IncrementalChanges2010[[Enable]:[Enable]],TRUE,IncrementalChanges2010[[Voltage]:[Voltage]],CONCATENATE("&gt;",'Age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O54">
        <f>SUMIFS(IncrementalChanges2010[1951],IncrementalChanges2010[[Enable]:[Enable]],TRUE,IncrementalChanges2010[[Voltage]:[Voltage]],CONCATENATE("&gt;",'Age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P54">
        <f>SUMIFS(IncrementalChanges2010[1950],IncrementalChanges2010[[Enable]:[Enable]],TRUE,IncrementalChanges2010[[Voltage]:[Voltage]],CONCATENATE("&gt;",'Age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Q54">
        <f>SUMIFS(IncrementalChanges2010[1949],IncrementalChanges2010[[Enable]:[Enable]],TRUE,IncrementalChanges2010[[Voltage]:[Voltage]],CONCATENATE("&gt;",'Age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R54">
        <f>SUMIFS(IncrementalChanges2010[1948],IncrementalChanges2010[[Enable]:[Enable]],TRUE,IncrementalChanges2010[[Voltage]:[Voltage]],CONCATENATE("&gt;",'Age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S54">
        <f>SUMIFS(IncrementalChanges2010[1947],IncrementalChanges2010[[Enable]:[Enable]],TRUE,IncrementalChanges2010[[Voltage]:[Voltage]],CONCATENATE("&gt;",'Age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T54">
        <f>SUMIFS(IncrementalChanges2010[1946],IncrementalChanges2010[[Enable]:[Enable]],TRUE,IncrementalChanges2010[[Voltage]:[Voltage]],CONCATENATE("&gt;",'Age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U54">
        <f>SUMIFS(IncrementalChanges2010[1945],IncrementalChanges2010[[Enable]:[Enable]],TRUE,IncrementalChanges2010[[Voltage]:[Voltage]],CONCATENATE("&gt;",'Age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V54">
        <f>SUMIFS(IncrementalChanges2010[1944],IncrementalChanges2010[[Enable]:[Enable]],TRUE,IncrementalChanges2010[[Voltage]:[Voltage]],CONCATENATE("&gt;",'Age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W54">
        <f>SUMIFS(IncrementalChanges2010[1943],IncrementalChanges2010[[Enable]:[Enable]],TRUE,IncrementalChanges2010[[Voltage]:[Voltage]],CONCATENATE("&gt;",'Age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X54">
        <f>SUMIFS(IncrementalChanges2010[1942],IncrementalChanges2010[[Enable]:[Enable]],TRUE,IncrementalChanges2010[[Voltage]:[Voltage]],CONCATENATE("&gt;",'Age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Y54">
        <f>SUMIFS(IncrementalChanges2010[1941],IncrementalChanges2010[[Enable]:[Enable]],TRUE,IncrementalChanges2010[[Voltage]:[Voltage]],CONCATENATE("&gt;",'Age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Z54">
        <f>SUMIFS(IncrementalChanges2010[1940],IncrementalChanges2010[[Enable]:[Enable]],TRUE,IncrementalChanges2010[[Voltage]:[Voltage]],CONCATENATE("&gt;",'Age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A54">
        <f>SUMIFS(IncrementalChanges2010[1939],IncrementalChanges2010[[Enable]:[Enable]],TRUE,IncrementalChanges2010[[Voltage]:[Voltage]],CONCATENATE("&gt;",'Age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B54">
        <f>SUMIFS(IncrementalChanges2010[1938],IncrementalChanges2010[[Enable]:[Enable]],TRUE,IncrementalChanges2010[[Voltage]:[Voltage]],CONCATENATE("&gt;",'Age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C54">
        <f>SUMIFS(IncrementalChanges2010[1937],IncrementalChanges2010[[Enable]:[Enable]],TRUE,IncrementalChanges2010[[Voltage]:[Voltage]],CONCATENATE("&gt;",'Age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D54">
        <f>SUMIFS(IncrementalChanges2010[1936],IncrementalChanges2010[[Enable]:[Enable]],TRUE,IncrementalChanges2010[[Voltage]:[Voltage]],CONCATENATE("&gt;",'Age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E54">
        <f>SUMIFS(IncrementalChanges2010[1935],IncrementalChanges2010[[Enable]:[Enable]],TRUE,IncrementalChanges2010[[Voltage]:[Voltage]],CONCATENATE("&gt;",'Age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F54">
        <f>SUMIFS(IncrementalChanges2010[1934],IncrementalChanges2010[[Enable]:[Enable]],TRUE,IncrementalChanges2010[[Voltage]:[Voltage]],CONCATENATE("&gt;",'Age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G54">
        <f>SUMIFS(IncrementalChanges2010[1933],IncrementalChanges2010[[Enable]:[Enable]],TRUE,IncrementalChanges2010[[Voltage]:[Voltage]],CONCATENATE("&gt;",'Age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H54">
        <f>SUMIFS(IncrementalChanges2010[1932],IncrementalChanges2010[[Enable]:[Enable]],TRUE,IncrementalChanges2010[[Voltage]:[Voltage]],CONCATENATE("&gt;",'Age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I54">
        <f>SUMIFS(IncrementalChanges2010[1931],IncrementalChanges2010[[Enable]:[Enable]],TRUE,IncrementalChanges2010[[Voltage]:[Voltage]],CONCATENATE("&gt;",'Age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J54">
        <f>SUMIFS(IncrementalChanges2010[1930],IncrementalChanges2010[[Enable]:[Enable]],TRUE,IncrementalChanges2010[[Voltage]:[Voltage]],CONCATENATE("&gt;",'Age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K54">
        <f>SUMIFS(IncrementalChanges2010[1929],IncrementalChanges2010[[Enable]:[Enable]],TRUE,IncrementalChanges2010[[Voltage]:[Voltage]],CONCATENATE("&gt;",'Age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L54">
        <f>SUMIFS(IncrementalChanges2010[1928],IncrementalChanges2010[[Enable]:[Enable]],TRUE,IncrementalChanges2010[[Voltage]:[Voltage]],CONCATENATE("&gt;",'Age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M54">
        <f>SUMIFS(IncrementalChanges2010[1927],IncrementalChanges2010[[Enable]:[Enable]],TRUE,IncrementalChanges2010[[Voltage]:[Voltage]],CONCATENATE("&gt;",'Age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N54">
        <f>SUMIFS(IncrementalChanges2010[1926],IncrementalChanges2010[[Enable]:[Enable]],TRUE,IncrementalChanges2010[[Voltage]:[Voltage]],CONCATENATE("&gt;",'Age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O54">
        <f>SUMIFS(IncrementalChanges2010[1925],IncrementalChanges2010[[Enable]:[Enable]],TRUE,IncrementalChanges2010[[Voltage]:[Voltage]],CONCATENATE("&gt;",'Age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P54">
        <f>SUMIFS(IncrementalChanges2010[1924],IncrementalChanges2010[[Enable]:[Enable]],TRUE,IncrementalChanges2010[[Voltage]:[Voltage]],CONCATENATE("&gt;",'Age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Q54">
        <f>SUMIFS(IncrementalChanges2010[1923],IncrementalChanges2010[[Enable]:[Enable]],TRUE,IncrementalChanges2010[[Voltage]:[Voltage]],CONCATENATE("&gt;",'Age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R54">
        <f>SUMIFS(IncrementalChanges2010[1922],IncrementalChanges2010[[Enable]:[Enable]],TRUE,IncrementalChanges2010[[Voltage]:[Voltage]],CONCATENATE("&gt;",'Age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S54">
        <f>SUMIFS(IncrementalChanges2010[1921],IncrementalChanges2010[[Enable]:[Enable]],TRUE,IncrementalChanges2010[[Voltage]:[Voltage]],CONCATENATE("&gt;",'Age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T54">
        <f>SUMIFS(IncrementalChanges2010[1920],IncrementalChanges2010[[Enable]:[Enable]],TRUE,IncrementalChanges2010[[Voltage]:[Voltage]],CONCATENATE("&gt;",'Age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</row>
    <row r="55" spans="3:98" x14ac:dyDescent="0.3">
      <c r="C55" t="s">
        <v>13</v>
      </c>
      <c r="D55">
        <v>67</v>
      </c>
      <c r="E55">
        <v>132</v>
      </c>
      <c r="F55" t="s">
        <v>5</v>
      </c>
      <c r="G55" s="1">
        <f t="shared" si="106"/>
        <v>-64</v>
      </c>
      <c r="H55">
        <f>SUMIFS(IncrementalChanges2010[2010],IncrementalChanges2010[[Enable]:[Enable]],TRUE,IncrementalChanges2010[[Voltage]:[Voltage]],CONCATENATE("&gt;",'Age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I55">
        <f>SUMIFS(IncrementalChanges2010[2009],IncrementalChanges2010[[Enable]:[Enable]],TRUE,IncrementalChanges2010[[Voltage]:[Voltage]],CONCATENATE("&gt;",'Age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J55">
        <f>SUMIFS(IncrementalChanges2010[2008],IncrementalChanges2010[[Enable]:[Enable]],TRUE,IncrementalChanges2010[[Voltage]:[Voltage]],CONCATENATE("&gt;",'Age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K55">
        <f>SUMIFS(IncrementalChanges2010[2007],IncrementalChanges2010[[Enable]:[Enable]],TRUE,IncrementalChanges2010[[Voltage]:[Voltage]],CONCATENATE("&gt;",'Age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L55">
        <f>SUMIFS(IncrementalChanges2010[2006],IncrementalChanges2010[[Enable]:[Enable]],TRUE,IncrementalChanges2010[[Voltage]:[Voltage]],CONCATENATE("&gt;",'Age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M55">
        <f>SUMIFS(IncrementalChanges2010[2005],IncrementalChanges2010[[Enable]:[Enable]],TRUE,IncrementalChanges2010[[Voltage]:[Voltage]],CONCATENATE("&gt;",'Age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N55">
        <f>SUMIFS(IncrementalChanges2010[2004],IncrementalChanges2010[[Enable]:[Enable]],TRUE,IncrementalChanges2010[[Voltage]:[Voltage]],CONCATENATE("&gt;",'Age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O55">
        <f>SUMIFS(IncrementalChanges2010[2003],IncrementalChanges2010[[Enable]:[Enable]],TRUE,IncrementalChanges2010[[Voltage]:[Voltage]],CONCATENATE("&gt;",'Age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P55">
        <f>SUMIFS(IncrementalChanges2010[2002],IncrementalChanges2010[[Enable]:[Enable]],TRUE,IncrementalChanges2010[[Voltage]:[Voltage]],CONCATENATE("&gt;",'Age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</v>
      </c>
      <c r="Q55">
        <f>SUMIFS(IncrementalChanges2010[2001],IncrementalChanges2010[[Enable]:[Enable]],TRUE,IncrementalChanges2010[[Voltage]:[Voltage]],CONCATENATE("&gt;",'Age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-2</v>
      </c>
      <c r="R55">
        <f>SUMIFS(IncrementalChanges2010[2000],IncrementalChanges2010[[Enable]:[Enable]],TRUE,IncrementalChanges2010[[Voltage]:[Voltage]],CONCATENATE("&gt;",'Age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</v>
      </c>
      <c r="S55">
        <f>SUMIFS(IncrementalChanges2010[1999],IncrementalChanges2010[[Enable]:[Enable]],TRUE,IncrementalChanges2010[[Voltage]:[Voltage]],CONCATENATE("&gt;",'Age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T55">
        <f>SUMIFS(IncrementalChanges2010[1998],IncrementalChanges2010[[Enable]:[Enable]],TRUE,IncrementalChanges2010[[Voltage]:[Voltage]],CONCATENATE("&gt;",'Age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-18</v>
      </c>
      <c r="U55">
        <f>SUMIFS(IncrementalChanges2010[1997],IncrementalChanges2010[[Enable]:[Enable]],TRUE,IncrementalChanges2010[[Voltage]:[Voltage]],CONCATENATE("&gt;",'Age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V55">
        <f>SUMIFS(IncrementalChanges2010[1996],IncrementalChanges2010[[Enable]:[Enable]],TRUE,IncrementalChanges2010[[Voltage]:[Voltage]],CONCATENATE("&gt;",'Age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W55">
        <f>SUMIFS(IncrementalChanges2010[1995],IncrementalChanges2010[[Enable]:[Enable]],TRUE,IncrementalChanges2010[[Voltage]:[Voltage]],CONCATENATE("&gt;",'Age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X55">
        <f>SUMIFS(IncrementalChanges2010[1994],IncrementalChanges2010[[Enable]:[Enable]],TRUE,IncrementalChanges2010[[Voltage]:[Voltage]],CONCATENATE("&gt;",'Age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Y55">
        <f>SUMIFS(IncrementalChanges2010[1993],IncrementalChanges2010[[Enable]:[Enable]],TRUE,IncrementalChanges2010[[Voltage]:[Voltage]],CONCATENATE("&gt;",'Age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Z55">
        <f>SUMIFS(IncrementalChanges2010[1992],IncrementalChanges2010[[Enable]:[Enable]],TRUE,IncrementalChanges2010[[Voltage]:[Voltage]],CONCATENATE("&gt;",'Age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A55">
        <f>SUMIFS(IncrementalChanges2010[1991],IncrementalChanges2010[[Enable]:[Enable]],TRUE,IncrementalChanges2010[[Voltage]:[Voltage]],CONCATENATE("&gt;",'Age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B55">
        <f>SUMIFS(IncrementalChanges2010[1990],IncrementalChanges2010[[Enable]:[Enable]],TRUE,IncrementalChanges2010[[Voltage]:[Voltage]],CONCATENATE("&gt;",'Age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C55">
        <f>SUMIFS(IncrementalChanges2010[1989],IncrementalChanges2010[[Enable]:[Enable]],TRUE,IncrementalChanges2010[[Voltage]:[Voltage]],CONCATENATE("&gt;",'Age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D55">
        <f>SUMIFS(IncrementalChanges2010[1988],IncrementalChanges2010[[Enable]:[Enable]],TRUE,IncrementalChanges2010[[Voltage]:[Voltage]],CONCATENATE("&gt;",'Age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E55">
        <f>SUMIFS(IncrementalChanges2010[1987],IncrementalChanges2010[[Enable]:[Enable]],TRUE,IncrementalChanges2010[[Voltage]:[Voltage]],CONCATENATE("&gt;",'Age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F55">
        <f>SUMIFS(IncrementalChanges2010[1986],IncrementalChanges2010[[Enable]:[Enable]],TRUE,IncrementalChanges2010[[Voltage]:[Voltage]],CONCATENATE("&gt;",'Age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13</v>
      </c>
      <c r="AG55">
        <f>SUMIFS(IncrementalChanges2010[1985],IncrementalChanges2010[[Enable]:[Enable]],TRUE,IncrementalChanges2010[[Voltage]:[Voltage]],CONCATENATE("&gt;",'Age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H55">
        <f>SUMIFS(IncrementalChanges2010[1984],IncrementalChanges2010[[Enable]:[Enable]],TRUE,IncrementalChanges2010[[Voltage]:[Voltage]],CONCATENATE("&gt;",'Age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I55">
        <f>SUMIFS(IncrementalChanges2010[1983],IncrementalChanges2010[[Enable]:[Enable]],TRUE,IncrementalChanges2010[[Voltage]:[Voltage]],CONCATENATE("&gt;",'Age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J55">
        <f>SUMIFS(IncrementalChanges2010[1982],IncrementalChanges2010[[Enable]:[Enable]],TRUE,IncrementalChanges2010[[Voltage]:[Voltage]],CONCATENATE("&gt;",'Age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-12</v>
      </c>
      <c r="AK55">
        <f>SUMIFS(IncrementalChanges2010[1981],IncrementalChanges2010[[Enable]:[Enable]],TRUE,IncrementalChanges2010[[Voltage]:[Voltage]],CONCATENATE("&gt;",'Age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L55">
        <f>SUMIFS(IncrementalChanges2010[1980],IncrementalChanges2010[[Enable]:[Enable]],TRUE,IncrementalChanges2010[[Voltage]:[Voltage]],CONCATENATE("&gt;",'Age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M55">
        <f>SUMIFS(IncrementalChanges2010[1979],IncrementalChanges2010[[Enable]:[Enable]],TRUE,IncrementalChanges2010[[Voltage]:[Voltage]],CONCATENATE("&gt;",'Age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N55">
        <f>SUMIFS(IncrementalChanges2010[1978],IncrementalChanges2010[[Enable]:[Enable]],TRUE,IncrementalChanges2010[[Voltage]:[Voltage]],CONCATENATE("&gt;",'Age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</v>
      </c>
      <c r="AO55">
        <f>SUMIFS(IncrementalChanges2010[1977],IncrementalChanges2010[[Enable]:[Enable]],TRUE,IncrementalChanges2010[[Voltage]:[Voltage]],CONCATENATE("&gt;",'Age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P55">
        <f>SUMIFS(IncrementalChanges2010[1976],IncrementalChanges2010[[Enable]:[Enable]],TRUE,IncrementalChanges2010[[Voltage]:[Voltage]],CONCATENATE("&gt;",'Age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Q55">
        <f>SUMIFS(IncrementalChanges2010[1975],IncrementalChanges2010[[Enable]:[Enable]],TRUE,IncrementalChanges2010[[Voltage]:[Voltage]],CONCATENATE("&gt;",'Age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R55">
        <f>SUMIFS(IncrementalChanges2010[1974],IncrementalChanges2010[[Enable]:[Enable]],TRUE,IncrementalChanges2010[[Voltage]:[Voltage]],CONCATENATE("&gt;",'Age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S55">
        <f>SUMIFS(IncrementalChanges2010[1973],IncrementalChanges2010[[Enable]:[Enable]],TRUE,IncrementalChanges2010[[Voltage]:[Voltage]],CONCATENATE("&gt;",'Age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T55">
        <f>SUMIFS(IncrementalChanges2010[1972],IncrementalChanges2010[[Enable]:[Enable]],TRUE,IncrementalChanges2010[[Voltage]:[Voltage]],CONCATENATE("&gt;",'Age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U55">
        <f>SUMIFS(IncrementalChanges2010[1971],IncrementalChanges2010[[Enable]:[Enable]],TRUE,IncrementalChanges2010[[Voltage]:[Voltage]],CONCATENATE("&gt;",'Age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V55">
        <f>SUMIFS(IncrementalChanges2010[1970],IncrementalChanges2010[[Enable]:[Enable]],TRUE,IncrementalChanges2010[[Voltage]:[Voltage]],CONCATENATE("&gt;",'Age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W55">
        <f>SUMIFS(IncrementalChanges2010[1969],IncrementalChanges2010[[Enable]:[Enable]],TRUE,IncrementalChanges2010[[Voltage]:[Voltage]],CONCATENATE("&gt;",'Age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X55">
        <f>SUMIFS(IncrementalChanges2010[1968],IncrementalChanges2010[[Enable]:[Enable]],TRUE,IncrementalChanges2010[[Voltage]:[Voltage]],CONCATENATE("&gt;",'Age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Y55">
        <f>SUMIFS(IncrementalChanges2010[1967],IncrementalChanges2010[[Enable]:[Enable]],TRUE,IncrementalChanges2010[[Voltage]:[Voltage]],CONCATENATE("&gt;",'Age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-3</v>
      </c>
      <c r="AZ55">
        <f>SUMIFS(IncrementalChanges2010[1966],IncrementalChanges2010[[Enable]:[Enable]],TRUE,IncrementalChanges2010[[Voltage]:[Voltage]],CONCATENATE("&gt;",'Age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A55">
        <f>SUMIFS(IncrementalChanges2010[1965],IncrementalChanges2010[[Enable]:[Enable]],TRUE,IncrementalChanges2010[[Voltage]:[Voltage]],CONCATENATE("&gt;",'Age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B55">
        <f>SUMIFS(IncrementalChanges2010[1964],IncrementalChanges2010[[Enable]:[Enable]],TRUE,IncrementalChanges2010[[Voltage]:[Voltage]],CONCATENATE("&gt;",'Age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C55">
        <f>SUMIFS(IncrementalChanges2010[1963],IncrementalChanges2010[[Enable]:[Enable]],TRUE,IncrementalChanges2010[[Voltage]:[Voltage]],CONCATENATE("&gt;",'Age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-39</v>
      </c>
      <c r="BD55">
        <f>SUMIFS(IncrementalChanges2010[1962],IncrementalChanges2010[[Enable]:[Enable]],TRUE,IncrementalChanges2010[[Voltage]:[Voltage]],CONCATENATE("&gt;",'Age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E55">
        <f>SUMIFS(IncrementalChanges2010[1961],IncrementalChanges2010[[Enable]:[Enable]],TRUE,IncrementalChanges2010[[Voltage]:[Voltage]],CONCATENATE("&gt;",'Age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F55">
        <f>SUMIFS(IncrementalChanges2010[1960],IncrementalChanges2010[[Enable]:[Enable]],TRUE,IncrementalChanges2010[[Voltage]:[Voltage]],CONCATENATE("&gt;",'Age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G55">
        <f>SUMIFS(IncrementalChanges2010[1959],IncrementalChanges2010[[Enable]:[Enable]],TRUE,IncrementalChanges2010[[Voltage]:[Voltage]],CONCATENATE("&gt;",'Age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H55">
        <f>SUMIFS(IncrementalChanges2010[1958],IncrementalChanges2010[[Enable]:[Enable]],TRUE,IncrementalChanges2010[[Voltage]:[Voltage]],CONCATENATE("&gt;",'Age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I55">
        <f>SUMIFS(IncrementalChanges2010[1957],IncrementalChanges2010[[Enable]:[Enable]],TRUE,IncrementalChanges2010[[Voltage]:[Voltage]],CONCATENATE("&gt;",'Age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J55">
        <f>SUMIFS(IncrementalChanges2010[1956],IncrementalChanges2010[[Enable]:[Enable]],TRUE,IncrementalChanges2010[[Voltage]:[Voltage]],CONCATENATE("&gt;",'Age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K55">
        <f>SUMIFS(IncrementalChanges2010[1955],IncrementalChanges2010[[Enable]:[Enable]],TRUE,IncrementalChanges2010[[Voltage]:[Voltage]],CONCATENATE("&gt;",'Age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L55">
        <f>SUMIFS(IncrementalChanges2010[1954],IncrementalChanges2010[[Enable]:[Enable]],TRUE,IncrementalChanges2010[[Voltage]:[Voltage]],CONCATENATE("&gt;",'Age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M55">
        <f>SUMIFS(IncrementalChanges2010[1953],IncrementalChanges2010[[Enable]:[Enable]],TRUE,IncrementalChanges2010[[Voltage]:[Voltage]],CONCATENATE("&gt;",'Age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N55">
        <f>SUMIFS(IncrementalChanges2010[1952],IncrementalChanges2010[[Enable]:[Enable]],TRUE,IncrementalChanges2010[[Voltage]:[Voltage]],CONCATENATE("&gt;",'Age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O55">
        <f>SUMIFS(IncrementalChanges2010[1951],IncrementalChanges2010[[Enable]:[Enable]],TRUE,IncrementalChanges2010[[Voltage]:[Voltage]],CONCATENATE("&gt;",'Age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P55">
        <f>SUMIFS(IncrementalChanges2010[1950],IncrementalChanges2010[[Enable]:[Enable]],TRUE,IncrementalChanges2010[[Voltage]:[Voltage]],CONCATENATE("&gt;",'Age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Q55">
        <f>SUMIFS(IncrementalChanges2010[1949],IncrementalChanges2010[[Enable]:[Enable]],TRUE,IncrementalChanges2010[[Voltage]:[Voltage]],CONCATENATE("&gt;",'Age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R55">
        <f>SUMIFS(IncrementalChanges2010[1948],IncrementalChanges2010[[Enable]:[Enable]],TRUE,IncrementalChanges2010[[Voltage]:[Voltage]],CONCATENATE("&gt;",'Age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S55">
        <f>SUMIFS(IncrementalChanges2010[1947],IncrementalChanges2010[[Enable]:[Enable]],TRUE,IncrementalChanges2010[[Voltage]:[Voltage]],CONCATENATE("&gt;",'Age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T55">
        <f>SUMIFS(IncrementalChanges2010[1946],IncrementalChanges2010[[Enable]:[Enable]],TRUE,IncrementalChanges2010[[Voltage]:[Voltage]],CONCATENATE("&gt;",'Age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U55">
        <f>SUMIFS(IncrementalChanges2010[1945],IncrementalChanges2010[[Enable]:[Enable]],TRUE,IncrementalChanges2010[[Voltage]:[Voltage]],CONCATENATE("&gt;",'Age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V55">
        <f>SUMIFS(IncrementalChanges2010[1944],IncrementalChanges2010[[Enable]:[Enable]],TRUE,IncrementalChanges2010[[Voltage]:[Voltage]],CONCATENATE("&gt;",'Age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W55">
        <f>SUMIFS(IncrementalChanges2010[1943],IncrementalChanges2010[[Enable]:[Enable]],TRUE,IncrementalChanges2010[[Voltage]:[Voltage]],CONCATENATE("&gt;",'Age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X55">
        <f>SUMIFS(IncrementalChanges2010[1942],IncrementalChanges2010[[Enable]:[Enable]],TRUE,IncrementalChanges2010[[Voltage]:[Voltage]],CONCATENATE("&gt;",'Age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Y55">
        <f>SUMIFS(IncrementalChanges2010[1941],IncrementalChanges2010[[Enable]:[Enable]],TRUE,IncrementalChanges2010[[Voltage]:[Voltage]],CONCATENATE("&gt;",'Age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Z55">
        <f>SUMIFS(IncrementalChanges2010[1940],IncrementalChanges2010[[Enable]:[Enable]],TRUE,IncrementalChanges2010[[Voltage]:[Voltage]],CONCATENATE("&gt;",'Age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A55">
        <f>SUMIFS(IncrementalChanges2010[1939],IncrementalChanges2010[[Enable]:[Enable]],TRUE,IncrementalChanges2010[[Voltage]:[Voltage]],CONCATENATE("&gt;",'Age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B55">
        <f>SUMIFS(IncrementalChanges2010[1938],IncrementalChanges2010[[Enable]:[Enable]],TRUE,IncrementalChanges2010[[Voltage]:[Voltage]],CONCATENATE("&gt;",'Age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C55">
        <f>SUMIFS(IncrementalChanges2010[1937],IncrementalChanges2010[[Enable]:[Enable]],TRUE,IncrementalChanges2010[[Voltage]:[Voltage]],CONCATENATE("&gt;",'Age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D55">
        <f>SUMIFS(IncrementalChanges2010[1936],IncrementalChanges2010[[Enable]:[Enable]],TRUE,IncrementalChanges2010[[Voltage]:[Voltage]],CONCATENATE("&gt;",'Age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E55">
        <f>SUMIFS(IncrementalChanges2010[1935],IncrementalChanges2010[[Enable]:[Enable]],TRUE,IncrementalChanges2010[[Voltage]:[Voltage]],CONCATENATE("&gt;",'Age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F55">
        <f>SUMIFS(IncrementalChanges2010[1934],IncrementalChanges2010[[Enable]:[Enable]],TRUE,IncrementalChanges2010[[Voltage]:[Voltage]],CONCATENATE("&gt;",'Age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G55">
        <f>SUMIFS(IncrementalChanges2010[1933],IncrementalChanges2010[[Enable]:[Enable]],TRUE,IncrementalChanges2010[[Voltage]:[Voltage]],CONCATENATE("&gt;",'Age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H55">
        <f>SUMIFS(IncrementalChanges2010[1932],IncrementalChanges2010[[Enable]:[Enable]],TRUE,IncrementalChanges2010[[Voltage]:[Voltage]],CONCATENATE("&gt;",'Age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I55">
        <f>SUMIFS(IncrementalChanges2010[1931],IncrementalChanges2010[[Enable]:[Enable]],TRUE,IncrementalChanges2010[[Voltage]:[Voltage]],CONCATENATE("&gt;",'Age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J55">
        <f>SUMIFS(IncrementalChanges2010[1930],IncrementalChanges2010[[Enable]:[Enable]],TRUE,IncrementalChanges2010[[Voltage]:[Voltage]],CONCATENATE("&gt;",'Age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K55">
        <f>SUMIFS(IncrementalChanges2010[1929],IncrementalChanges2010[[Enable]:[Enable]],TRUE,IncrementalChanges2010[[Voltage]:[Voltage]],CONCATENATE("&gt;",'Age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L55">
        <f>SUMIFS(IncrementalChanges2010[1928],IncrementalChanges2010[[Enable]:[Enable]],TRUE,IncrementalChanges2010[[Voltage]:[Voltage]],CONCATENATE("&gt;",'Age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M55">
        <f>SUMIFS(IncrementalChanges2010[1927],IncrementalChanges2010[[Enable]:[Enable]],TRUE,IncrementalChanges2010[[Voltage]:[Voltage]],CONCATENATE("&gt;",'Age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N55">
        <f>SUMIFS(IncrementalChanges2010[1926],IncrementalChanges2010[[Enable]:[Enable]],TRUE,IncrementalChanges2010[[Voltage]:[Voltage]],CONCATENATE("&gt;",'Age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O55">
        <f>SUMIFS(IncrementalChanges2010[1925],IncrementalChanges2010[[Enable]:[Enable]],TRUE,IncrementalChanges2010[[Voltage]:[Voltage]],CONCATENATE("&gt;",'Age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P55">
        <f>SUMIFS(IncrementalChanges2010[1924],IncrementalChanges2010[[Enable]:[Enable]],TRUE,IncrementalChanges2010[[Voltage]:[Voltage]],CONCATENATE("&gt;",'Age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Q55">
        <f>SUMIFS(IncrementalChanges2010[1923],IncrementalChanges2010[[Enable]:[Enable]],TRUE,IncrementalChanges2010[[Voltage]:[Voltage]],CONCATENATE("&gt;",'Age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R55">
        <f>SUMIFS(IncrementalChanges2010[1922],IncrementalChanges2010[[Enable]:[Enable]],TRUE,IncrementalChanges2010[[Voltage]:[Voltage]],CONCATENATE("&gt;",'Age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S55">
        <f>SUMIFS(IncrementalChanges2010[1921],IncrementalChanges2010[[Enable]:[Enable]],TRUE,IncrementalChanges2010[[Voltage]:[Voltage]],CONCATENATE("&gt;",'Age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T55">
        <f>SUMIFS(IncrementalChanges2010[1920],IncrementalChanges2010[[Enable]:[Enable]],TRUE,IncrementalChanges2010[[Voltage]:[Voltage]],CONCATENATE("&gt;",'Age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</row>
    <row r="56" spans="3:98" x14ac:dyDescent="0.3">
      <c r="C56" t="s">
        <v>14</v>
      </c>
      <c r="D56">
        <v>133</v>
      </c>
      <c r="E56">
        <v>275</v>
      </c>
      <c r="F56" t="s">
        <v>5</v>
      </c>
      <c r="G56" s="1">
        <f t="shared" si="106"/>
        <v>-42</v>
      </c>
      <c r="H56">
        <f>SUMIFS(IncrementalChanges2010[2010],IncrementalChanges2010[[Enable]:[Enable]],TRUE,IncrementalChanges2010[[Voltage]:[Voltage]],CONCATENATE("&gt;",'Age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I56">
        <f>SUMIFS(IncrementalChanges2010[2009],IncrementalChanges2010[[Enable]:[Enable]],TRUE,IncrementalChanges2010[[Voltage]:[Voltage]],CONCATENATE("&gt;",'Age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J56">
        <f>SUMIFS(IncrementalChanges2010[2008],IncrementalChanges2010[[Enable]:[Enable]],TRUE,IncrementalChanges2010[[Voltage]:[Voltage]],CONCATENATE("&gt;",'Age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K56">
        <f>SUMIFS(IncrementalChanges2010[2007],IncrementalChanges2010[[Enable]:[Enable]],TRUE,IncrementalChanges2010[[Voltage]:[Voltage]],CONCATENATE("&gt;",'Age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L56">
        <f>SUMIFS(IncrementalChanges2010[2006],IncrementalChanges2010[[Enable]:[Enable]],TRUE,IncrementalChanges2010[[Voltage]:[Voltage]],CONCATENATE("&gt;",'Age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M56">
        <f>SUMIFS(IncrementalChanges2010[2005],IncrementalChanges2010[[Enable]:[Enable]],TRUE,IncrementalChanges2010[[Voltage]:[Voltage]],CONCATENATE("&gt;",'Age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N56">
        <f>SUMIFS(IncrementalChanges2010[2004],IncrementalChanges2010[[Enable]:[Enable]],TRUE,IncrementalChanges2010[[Voltage]:[Voltage]],CONCATENATE("&gt;",'Age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O56">
        <f>SUMIFS(IncrementalChanges2010[2003],IncrementalChanges2010[[Enable]:[Enable]],TRUE,IncrementalChanges2010[[Voltage]:[Voltage]],CONCATENATE("&gt;",'Age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P56">
        <f>SUMIFS(IncrementalChanges2010[2002],IncrementalChanges2010[[Enable]:[Enable]],TRUE,IncrementalChanges2010[[Voltage]:[Voltage]],CONCATENATE("&gt;",'Age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Q56">
        <f>SUMIFS(IncrementalChanges2010[2001],IncrementalChanges2010[[Enable]:[Enable]],TRUE,IncrementalChanges2010[[Voltage]:[Voltage]],CONCATENATE("&gt;",'Age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R56">
        <f>SUMIFS(IncrementalChanges2010[2000],IncrementalChanges2010[[Enable]:[Enable]],TRUE,IncrementalChanges2010[[Voltage]:[Voltage]],CONCATENATE("&gt;",'Age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S56">
        <f>SUMIFS(IncrementalChanges2010[1999],IncrementalChanges2010[[Enable]:[Enable]],TRUE,IncrementalChanges2010[[Voltage]:[Voltage]],CONCATENATE("&gt;",'Age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T56">
        <f>SUMIFS(IncrementalChanges2010[1998],IncrementalChanges2010[[Enable]:[Enable]],TRUE,IncrementalChanges2010[[Voltage]:[Voltage]],CONCATENATE("&gt;",'Age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U56">
        <f>SUMIFS(IncrementalChanges2010[1997],IncrementalChanges2010[[Enable]:[Enable]],TRUE,IncrementalChanges2010[[Voltage]:[Voltage]],CONCATENATE("&gt;",'Age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V56">
        <f>SUMIFS(IncrementalChanges2010[1996],IncrementalChanges2010[[Enable]:[Enable]],TRUE,IncrementalChanges2010[[Voltage]:[Voltage]],CONCATENATE("&gt;",'Age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W56">
        <f>SUMIFS(IncrementalChanges2010[1995],IncrementalChanges2010[[Enable]:[Enable]],TRUE,IncrementalChanges2010[[Voltage]:[Voltage]],CONCATENATE("&gt;",'Age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-1</v>
      </c>
      <c r="X56">
        <f>SUMIFS(IncrementalChanges2010[1994],IncrementalChanges2010[[Enable]:[Enable]],TRUE,IncrementalChanges2010[[Voltage]:[Voltage]],CONCATENATE("&gt;",'Age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Y56">
        <f>SUMIFS(IncrementalChanges2010[1993],IncrementalChanges2010[[Enable]:[Enable]],TRUE,IncrementalChanges2010[[Voltage]:[Voltage]],CONCATENATE("&gt;",'Age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Z56">
        <f>SUMIFS(IncrementalChanges2010[1992],IncrementalChanges2010[[Enable]:[Enable]],TRUE,IncrementalChanges2010[[Voltage]:[Voltage]],CONCATENATE("&gt;",'Age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A56">
        <f>SUMIFS(IncrementalChanges2010[1991],IncrementalChanges2010[[Enable]:[Enable]],TRUE,IncrementalChanges2010[[Voltage]:[Voltage]],CONCATENATE("&gt;",'Age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B56">
        <f>SUMIFS(IncrementalChanges2010[1990],IncrementalChanges2010[[Enable]:[Enable]],TRUE,IncrementalChanges2010[[Voltage]:[Voltage]],CONCATENATE("&gt;",'Age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C56">
        <f>SUMIFS(IncrementalChanges2010[1989],IncrementalChanges2010[[Enable]:[Enable]],TRUE,IncrementalChanges2010[[Voltage]:[Voltage]],CONCATENATE("&gt;",'Age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D56">
        <f>SUMIFS(IncrementalChanges2010[1988],IncrementalChanges2010[[Enable]:[Enable]],TRUE,IncrementalChanges2010[[Voltage]:[Voltage]],CONCATENATE("&gt;",'Age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E56">
        <f>SUMIFS(IncrementalChanges2010[1987],IncrementalChanges2010[[Enable]:[Enable]],TRUE,IncrementalChanges2010[[Voltage]:[Voltage]],CONCATENATE("&gt;",'Age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F56">
        <f>SUMIFS(IncrementalChanges2010[1986],IncrementalChanges2010[[Enable]:[Enable]],TRUE,IncrementalChanges2010[[Voltage]:[Voltage]],CONCATENATE("&gt;",'Age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G56">
        <f>SUMIFS(IncrementalChanges2010[1985],IncrementalChanges2010[[Enable]:[Enable]],TRUE,IncrementalChanges2010[[Voltage]:[Voltage]],CONCATENATE("&gt;",'Age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H56">
        <f>SUMIFS(IncrementalChanges2010[1984],IncrementalChanges2010[[Enable]:[Enable]],TRUE,IncrementalChanges2010[[Voltage]:[Voltage]],CONCATENATE("&gt;",'Age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I56">
        <f>SUMIFS(IncrementalChanges2010[1983],IncrementalChanges2010[[Enable]:[Enable]],TRUE,IncrementalChanges2010[[Voltage]:[Voltage]],CONCATENATE("&gt;",'Age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J56">
        <f>SUMIFS(IncrementalChanges2010[1982],IncrementalChanges2010[[Enable]:[Enable]],TRUE,IncrementalChanges2010[[Voltage]:[Voltage]],CONCATENATE("&gt;",'Age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K56">
        <f>SUMIFS(IncrementalChanges2010[1981],IncrementalChanges2010[[Enable]:[Enable]],TRUE,IncrementalChanges2010[[Voltage]:[Voltage]],CONCATENATE("&gt;",'Age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L56">
        <f>SUMIFS(IncrementalChanges2010[1980],IncrementalChanges2010[[Enable]:[Enable]],TRUE,IncrementalChanges2010[[Voltage]:[Voltage]],CONCATENATE("&gt;",'Age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M56">
        <f>SUMIFS(IncrementalChanges2010[1979],IncrementalChanges2010[[Enable]:[Enable]],TRUE,IncrementalChanges2010[[Voltage]:[Voltage]],CONCATENATE("&gt;",'Age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N56">
        <f>SUMIFS(IncrementalChanges2010[1978],IncrementalChanges2010[[Enable]:[Enable]],TRUE,IncrementalChanges2010[[Voltage]:[Voltage]],CONCATENATE("&gt;",'Age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O56">
        <f>SUMIFS(IncrementalChanges2010[1977],IncrementalChanges2010[[Enable]:[Enable]],TRUE,IncrementalChanges2010[[Voltage]:[Voltage]],CONCATENATE("&gt;",'Age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P56">
        <f>SUMIFS(IncrementalChanges2010[1976],IncrementalChanges2010[[Enable]:[Enable]],TRUE,IncrementalChanges2010[[Voltage]:[Voltage]],CONCATENATE("&gt;",'Age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Q56">
        <f>SUMIFS(IncrementalChanges2010[1975],IncrementalChanges2010[[Enable]:[Enable]],TRUE,IncrementalChanges2010[[Voltage]:[Voltage]],CONCATENATE("&gt;",'Age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-4</v>
      </c>
      <c r="AR56">
        <f>SUMIFS(IncrementalChanges2010[1974],IncrementalChanges2010[[Enable]:[Enable]],TRUE,IncrementalChanges2010[[Voltage]:[Voltage]],CONCATENATE("&gt;",'Age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-5</v>
      </c>
      <c r="AS56">
        <f>SUMIFS(IncrementalChanges2010[1973],IncrementalChanges2010[[Enable]:[Enable]],TRUE,IncrementalChanges2010[[Voltage]:[Voltage]],CONCATENATE("&gt;",'Age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-6</v>
      </c>
      <c r="AT56">
        <f>SUMIFS(IncrementalChanges2010[1972],IncrementalChanges2010[[Enable]:[Enable]],TRUE,IncrementalChanges2010[[Voltage]:[Voltage]],CONCATENATE("&gt;",'Age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-10</v>
      </c>
      <c r="AU56">
        <f>SUMIFS(IncrementalChanges2010[1971],IncrementalChanges2010[[Enable]:[Enable]],TRUE,IncrementalChanges2010[[Voltage]:[Voltage]],CONCATENATE("&gt;",'Age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V56">
        <f>SUMIFS(IncrementalChanges2010[1970],IncrementalChanges2010[[Enable]:[Enable]],TRUE,IncrementalChanges2010[[Voltage]:[Voltage]],CONCATENATE("&gt;",'Age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-16</v>
      </c>
      <c r="AW56">
        <f>SUMIFS(IncrementalChanges2010[1969],IncrementalChanges2010[[Enable]:[Enable]],TRUE,IncrementalChanges2010[[Voltage]:[Voltage]],CONCATENATE("&gt;",'Age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X56">
        <f>SUMIFS(IncrementalChanges2010[1968],IncrementalChanges2010[[Enable]:[Enable]],TRUE,IncrementalChanges2010[[Voltage]:[Voltage]],CONCATENATE("&gt;",'Age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Y56">
        <f>SUMIFS(IncrementalChanges2010[1967],IncrementalChanges2010[[Enable]:[Enable]],TRUE,IncrementalChanges2010[[Voltage]:[Voltage]],CONCATENATE("&gt;",'Age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Z56">
        <f>SUMIFS(IncrementalChanges2010[1966],IncrementalChanges2010[[Enable]:[Enable]],TRUE,IncrementalChanges2010[[Voltage]:[Voltage]],CONCATENATE("&gt;",'Age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A56">
        <f>SUMIFS(IncrementalChanges2010[1965],IncrementalChanges2010[[Enable]:[Enable]],TRUE,IncrementalChanges2010[[Voltage]:[Voltage]],CONCATENATE("&gt;",'Age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B56">
        <f>SUMIFS(IncrementalChanges2010[1964],IncrementalChanges2010[[Enable]:[Enable]],TRUE,IncrementalChanges2010[[Voltage]:[Voltage]],CONCATENATE("&gt;",'Age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C56">
        <f>SUMIFS(IncrementalChanges2010[1963],IncrementalChanges2010[[Enable]:[Enable]],TRUE,IncrementalChanges2010[[Voltage]:[Voltage]],CONCATENATE("&gt;",'Age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D56">
        <f>SUMIFS(IncrementalChanges2010[1962],IncrementalChanges2010[[Enable]:[Enable]],TRUE,IncrementalChanges2010[[Voltage]:[Voltage]],CONCATENATE("&gt;",'Age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E56">
        <f>SUMIFS(IncrementalChanges2010[1961],IncrementalChanges2010[[Enable]:[Enable]],TRUE,IncrementalChanges2010[[Voltage]:[Voltage]],CONCATENATE("&gt;",'Age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F56">
        <f>SUMIFS(IncrementalChanges2010[1960],IncrementalChanges2010[[Enable]:[Enable]],TRUE,IncrementalChanges2010[[Voltage]:[Voltage]],CONCATENATE("&gt;",'Age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G56">
        <f>SUMIFS(IncrementalChanges2010[1959],IncrementalChanges2010[[Enable]:[Enable]],TRUE,IncrementalChanges2010[[Voltage]:[Voltage]],CONCATENATE("&gt;",'Age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H56">
        <f>SUMIFS(IncrementalChanges2010[1958],IncrementalChanges2010[[Enable]:[Enable]],TRUE,IncrementalChanges2010[[Voltage]:[Voltage]],CONCATENATE("&gt;",'Age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I56">
        <f>SUMIFS(IncrementalChanges2010[1957],IncrementalChanges2010[[Enable]:[Enable]],TRUE,IncrementalChanges2010[[Voltage]:[Voltage]],CONCATENATE("&gt;",'Age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J56">
        <f>SUMIFS(IncrementalChanges2010[1956],IncrementalChanges2010[[Enable]:[Enable]],TRUE,IncrementalChanges2010[[Voltage]:[Voltage]],CONCATENATE("&gt;",'Age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K56">
        <f>SUMIFS(IncrementalChanges2010[1955],IncrementalChanges2010[[Enable]:[Enable]],TRUE,IncrementalChanges2010[[Voltage]:[Voltage]],CONCATENATE("&gt;",'Age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L56">
        <f>SUMIFS(IncrementalChanges2010[1954],IncrementalChanges2010[[Enable]:[Enable]],TRUE,IncrementalChanges2010[[Voltage]:[Voltage]],CONCATENATE("&gt;",'Age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M56">
        <f>SUMIFS(IncrementalChanges2010[1953],IncrementalChanges2010[[Enable]:[Enable]],TRUE,IncrementalChanges2010[[Voltage]:[Voltage]],CONCATENATE("&gt;",'Age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N56">
        <f>SUMIFS(IncrementalChanges2010[1952],IncrementalChanges2010[[Enable]:[Enable]],TRUE,IncrementalChanges2010[[Voltage]:[Voltage]],CONCATENATE("&gt;",'Age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O56">
        <f>SUMIFS(IncrementalChanges2010[1951],IncrementalChanges2010[[Enable]:[Enable]],TRUE,IncrementalChanges2010[[Voltage]:[Voltage]],CONCATENATE("&gt;",'Age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P56">
        <f>SUMIFS(IncrementalChanges2010[1950],IncrementalChanges2010[[Enable]:[Enable]],TRUE,IncrementalChanges2010[[Voltage]:[Voltage]],CONCATENATE("&gt;",'Age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Q56">
        <f>SUMIFS(IncrementalChanges2010[1949],IncrementalChanges2010[[Enable]:[Enable]],TRUE,IncrementalChanges2010[[Voltage]:[Voltage]],CONCATENATE("&gt;",'Age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R56">
        <f>SUMIFS(IncrementalChanges2010[1948],IncrementalChanges2010[[Enable]:[Enable]],TRUE,IncrementalChanges2010[[Voltage]:[Voltage]],CONCATENATE("&gt;",'Age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S56">
        <f>SUMIFS(IncrementalChanges2010[1947],IncrementalChanges2010[[Enable]:[Enable]],TRUE,IncrementalChanges2010[[Voltage]:[Voltage]],CONCATENATE("&gt;",'Age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T56">
        <f>SUMIFS(IncrementalChanges2010[1946],IncrementalChanges2010[[Enable]:[Enable]],TRUE,IncrementalChanges2010[[Voltage]:[Voltage]],CONCATENATE("&gt;",'Age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U56">
        <f>SUMIFS(IncrementalChanges2010[1945],IncrementalChanges2010[[Enable]:[Enable]],TRUE,IncrementalChanges2010[[Voltage]:[Voltage]],CONCATENATE("&gt;",'Age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V56">
        <f>SUMIFS(IncrementalChanges2010[1944],IncrementalChanges2010[[Enable]:[Enable]],TRUE,IncrementalChanges2010[[Voltage]:[Voltage]],CONCATENATE("&gt;",'Age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W56">
        <f>SUMIFS(IncrementalChanges2010[1943],IncrementalChanges2010[[Enable]:[Enable]],TRUE,IncrementalChanges2010[[Voltage]:[Voltage]],CONCATENATE("&gt;",'Age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X56">
        <f>SUMIFS(IncrementalChanges2010[1942],IncrementalChanges2010[[Enable]:[Enable]],TRUE,IncrementalChanges2010[[Voltage]:[Voltage]],CONCATENATE("&gt;",'Age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Y56">
        <f>SUMIFS(IncrementalChanges2010[1941],IncrementalChanges2010[[Enable]:[Enable]],TRUE,IncrementalChanges2010[[Voltage]:[Voltage]],CONCATENATE("&gt;",'Age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Z56">
        <f>SUMIFS(IncrementalChanges2010[1940],IncrementalChanges2010[[Enable]:[Enable]],TRUE,IncrementalChanges2010[[Voltage]:[Voltage]],CONCATENATE("&gt;",'Age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A56">
        <f>SUMIFS(IncrementalChanges2010[1939],IncrementalChanges2010[[Enable]:[Enable]],TRUE,IncrementalChanges2010[[Voltage]:[Voltage]],CONCATENATE("&gt;",'Age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B56">
        <f>SUMIFS(IncrementalChanges2010[1938],IncrementalChanges2010[[Enable]:[Enable]],TRUE,IncrementalChanges2010[[Voltage]:[Voltage]],CONCATENATE("&gt;",'Age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C56">
        <f>SUMIFS(IncrementalChanges2010[1937],IncrementalChanges2010[[Enable]:[Enable]],TRUE,IncrementalChanges2010[[Voltage]:[Voltage]],CONCATENATE("&gt;",'Age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D56">
        <f>SUMIFS(IncrementalChanges2010[1936],IncrementalChanges2010[[Enable]:[Enable]],TRUE,IncrementalChanges2010[[Voltage]:[Voltage]],CONCATENATE("&gt;",'Age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E56">
        <f>SUMIFS(IncrementalChanges2010[1935],IncrementalChanges2010[[Enable]:[Enable]],TRUE,IncrementalChanges2010[[Voltage]:[Voltage]],CONCATENATE("&gt;",'Age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F56">
        <f>SUMIFS(IncrementalChanges2010[1934],IncrementalChanges2010[[Enable]:[Enable]],TRUE,IncrementalChanges2010[[Voltage]:[Voltage]],CONCATENATE("&gt;",'Age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G56">
        <f>SUMIFS(IncrementalChanges2010[1933],IncrementalChanges2010[[Enable]:[Enable]],TRUE,IncrementalChanges2010[[Voltage]:[Voltage]],CONCATENATE("&gt;",'Age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H56">
        <f>SUMIFS(IncrementalChanges2010[1932],IncrementalChanges2010[[Enable]:[Enable]],TRUE,IncrementalChanges2010[[Voltage]:[Voltage]],CONCATENATE("&gt;",'Age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I56">
        <f>SUMIFS(IncrementalChanges2010[1931],IncrementalChanges2010[[Enable]:[Enable]],TRUE,IncrementalChanges2010[[Voltage]:[Voltage]],CONCATENATE("&gt;",'Age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J56">
        <f>SUMIFS(IncrementalChanges2010[1930],IncrementalChanges2010[[Enable]:[Enable]],TRUE,IncrementalChanges2010[[Voltage]:[Voltage]],CONCATENATE("&gt;",'Age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K56">
        <f>SUMIFS(IncrementalChanges2010[1929],IncrementalChanges2010[[Enable]:[Enable]],TRUE,IncrementalChanges2010[[Voltage]:[Voltage]],CONCATENATE("&gt;",'Age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L56">
        <f>SUMIFS(IncrementalChanges2010[1928],IncrementalChanges2010[[Enable]:[Enable]],TRUE,IncrementalChanges2010[[Voltage]:[Voltage]],CONCATENATE("&gt;",'Age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M56">
        <f>SUMIFS(IncrementalChanges2010[1927],IncrementalChanges2010[[Enable]:[Enable]],TRUE,IncrementalChanges2010[[Voltage]:[Voltage]],CONCATENATE("&gt;",'Age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N56">
        <f>SUMIFS(IncrementalChanges2010[1926],IncrementalChanges2010[[Enable]:[Enable]],TRUE,IncrementalChanges2010[[Voltage]:[Voltage]],CONCATENATE("&gt;",'Age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O56">
        <f>SUMIFS(IncrementalChanges2010[1925],IncrementalChanges2010[[Enable]:[Enable]],TRUE,IncrementalChanges2010[[Voltage]:[Voltage]],CONCATENATE("&gt;",'Age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P56">
        <f>SUMIFS(IncrementalChanges2010[1924],IncrementalChanges2010[[Enable]:[Enable]],TRUE,IncrementalChanges2010[[Voltage]:[Voltage]],CONCATENATE("&gt;",'Age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Q56">
        <f>SUMIFS(IncrementalChanges2010[1923],IncrementalChanges2010[[Enable]:[Enable]],TRUE,IncrementalChanges2010[[Voltage]:[Voltage]],CONCATENATE("&gt;",'Age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R56">
        <f>SUMIFS(IncrementalChanges2010[1922],IncrementalChanges2010[[Enable]:[Enable]],TRUE,IncrementalChanges2010[[Voltage]:[Voltage]],CONCATENATE("&gt;",'Age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S56">
        <f>SUMIFS(IncrementalChanges2010[1921],IncrementalChanges2010[[Enable]:[Enable]],TRUE,IncrementalChanges2010[[Voltage]:[Voltage]],CONCATENATE("&gt;",'Age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T56">
        <f>SUMIFS(IncrementalChanges2010[1920],IncrementalChanges2010[[Enable]:[Enable]],TRUE,IncrementalChanges2010[[Voltage]:[Voltage]],CONCATENATE("&gt;",'Age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</row>
    <row r="57" spans="3:98" x14ac:dyDescent="0.3">
      <c r="C57" t="s">
        <v>15</v>
      </c>
      <c r="D57">
        <v>276</v>
      </c>
      <c r="E57">
        <v>330</v>
      </c>
      <c r="F57" t="s">
        <v>5</v>
      </c>
      <c r="G57" s="1">
        <f t="shared" si="106"/>
        <v>0</v>
      </c>
      <c r="H57">
        <f>SUMIFS(IncrementalChanges2010[2010],IncrementalChanges2010[[Enable]:[Enable]],TRUE,IncrementalChanges2010[[Voltage]:[Voltage]],CONCATENATE("&gt;",'Age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I57">
        <f>SUMIFS(IncrementalChanges2010[2009],IncrementalChanges2010[[Enable]:[Enable]],TRUE,IncrementalChanges2010[[Voltage]:[Voltage]],CONCATENATE("&gt;",'Age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J57">
        <f>SUMIFS(IncrementalChanges2010[2008],IncrementalChanges2010[[Enable]:[Enable]],TRUE,IncrementalChanges2010[[Voltage]:[Voltage]],CONCATENATE("&gt;",'Age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K57">
        <f>SUMIFS(IncrementalChanges2010[2007],IncrementalChanges2010[[Enable]:[Enable]],TRUE,IncrementalChanges2010[[Voltage]:[Voltage]],CONCATENATE("&gt;",'Age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L57">
        <f>SUMIFS(IncrementalChanges2010[2006],IncrementalChanges2010[[Enable]:[Enable]],TRUE,IncrementalChanges2010[[Voltage]:[Voltage]],CONCATENATE("&gt;",'Age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M57">
        <f>SUMIFS(IncrementalChanges2010[2005],IncrementalChanges2010[[Enable]:[Enable]],TRUE,IncrementalChanges2010[[Voltage]:[Voltage]],CONCATENATE("&gt;",'Age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N57">
        <f>SUMIFS(IncrementalChanges2010[2004],IncrementalChanges2010[[Enable]:[Enable]],TRUE,IncrementalChanges2010[[Voltage]:[Voltage]],CONCATENATE("&gt;",'Age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O57">
        <f>SUMIFS(IncrementalChanges2010[2003],IncrementalChanges2010[[Enable]:[Enable]],TRUE,IncrementalChanges2010[[Voltage]:[Voltage]],CONCATENATE("&gt;",'Age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P57">
        <f>SUMIFS(IncrementalChanges2010[2002],IncrementalChanges2010[[Enable]:[Enable]],TRUE,IncrementalChanges2010[[Voltage]:[Voltage]],CONCATENATE("&gt;",'Age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Q57">
        <f>SUMIFS(IncrementalChanges2010[2001],IncrementalChanges2010[[Enable]:[Enable]],TRUE,IncrementalChanges2010[[Voltage]:[Voltage]],CONCATENATE("&gt;",'Age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R57">
        <f>SUMIFS(IncrementalChanges2010[2000],IncrementalChanges2010[[Enable]:[Enable]],TRUE,IncrementalChanges2010[[Voltage]:[Voltage]],CONCATENATE("&gt;",'Age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S57">
        <f>SUMIFS(IncrementalChanges2010[1999],IncrementalChanges2010[[Enable]:[Enable]],TRUE,IncrementalChanges2010[[Voltage]:[Voltage]],CONCATENATE("&gt;",'Age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T57">
        <f>SUMIFS(IncrementalChanges2010[1998],IncrementalChanges2010[[Enable]:[Enable]],TRUE,IncrementalChanges2010[[Voltage]:[Voltage]],CONCATENATE("&gt;",'Age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U57">
        <f>SUMIFS(IncrementalChanges2010[1997],IncrementalChanges2010[[Enable]:[Enable]],TRUE,IncrementalChanges2010[[Voltage]:[Voltage]],CONCATENATE("&gt;",'Age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V57">
        <f>SUMIFS(IncrementalChanges2010[1996],IncrementalChanges2010[[Enable]:[Enable]],TRUE,IncrementalChanges2010[[Voltage]:[Voltage]],CONCATENATE("&gt;",'Age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W57">
        <f>SUMIFS(IncrementalChanges2010[1995],IncrementalChanges2010[[Enable]:[Enable]],TRUE,IncrementalChanges2010[[Voltage]:[Voltage]],CONCATENATE("&gt;",'Age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X57">
        <f>SUMIFS(IncrementalChanges2010[1994],IncrementalChanges2010[[Enable]:[Enable]],TRUE,IncrementalChanges2010[[Voltage]:[Voltage]],CONCATENATE("&gt;",'Age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Y57">
        <f>SUMIFS(IncrementalChanges2010[1993],IncrementalChanges2010[[Enable]:[Enable]],TRUE,IncrementalChanges2010[[Voltage]:[Voltage]],CONCATENATE("&gt;",'Age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Z57">
        <f>SUMIFS(IncrementalChanges2010[1992],IncrementalChanges2010[[Enable]:[Enable]],TRUE,IncrementalChanges2010[[Voltage]:[Voltage]],CONCATENATE("&gt;",'Age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A57">
        <f>SUMIFS(IncrementalChanges2010[1991],IncrementalChanges2010[[Enable]:[Enable]],TRUE,IncrementalChanges2010[[Voltage]:[Voltage]],CONCATENATE("&gt;",'Age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B57">
        <f>SUMIFS(IncrementalChanges2010[1990],IncrementalChanges2010[[Enable]:[Enable]],TRUE,IncrementalChanges2010[[Voltage]:[Voltage]],CONCATENATE("&gt;",'Age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C57">
        <f>SUMIFS(IncrementalChanges2010[1989],IncrementalChanges2010[[Enable]:[Enable]],TRUE,IncrementalChanges2010[[Voltage]:[Voltage]],CONCATENATE("&gt;",'Age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D57">
        <f>SUMIFS(IncrementalChanges2010[1988],IncrementalChanges2010[[Enable]:[Enable]],TRUE,IncrementalChanges2010[[Voltage]:[Voltage]],CONCATENATE("&gt;",'Age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E57">
        <f>SUMIFS(IncrementalChanges2010[1987],IncrementalChanges2010[[Enable]:[Enable]],TRUE,IncrementalChanges2010[[Voltage]:[Voltage]],CONCATENATE("&gt;",'Age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F57">
        <f>SUMIFS(IncrementalChanges2010[1986],IncrementalChanges2010[[Enable]:[Enable]],TRUE,IncrementalChanges2010[[Voltage]:[Voltage]],CONCATENATE("&gt;",'Age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G57">
        <f>SUMIFS(IncrementalChanges2010[1985],IncrementalChanges2010[[Enable]:[Enable]],TRUE,IncrementalChanges2010[[Voltage]:[Voltage]],CONCATENATE("&gt;",'Age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H57">
        <f>SUMIFS(IncrementalChanges2010[1984],IncrementalChanges2010[[Enable]:[Enable]],TRUE,IncrementalChanges2010[[Voltage]:[Voltage]],CONCATENATE("&gt;",'Age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I57">
        <f>SUMIFS(IncrementalChanges2010[1983],IncrementalChanges2010[[Enable]:[Enable]],TRUE,IncrementalChanges2010[[Voltage]:[Voltage]],CONCATENATE("&gt;",'Age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J57">
        <f>SUMIFS(IncrementalChanges2010[1982],IncrementalChanges2010[[Enable]:[Enable]],TRUE,IncrementalChanges2010[[Voltage]:[Voltage]],CONCATENATE("&gt;",'Age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K57">
        <f>SUMIFS(IncrementalChanges2010[1981],IncrementalChanges2010[[Enable]:[Enable]],TRUE,IncrementalChanges2010[[Voltage]:[Voltage]],CONCATENATE("&gt;",'Age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L57">
        <f>SUMIFS(IncrementalChanges2010[1980],IncrementalChanges2010[[Enable]:[Enable]],TRUE,IncrementalChanges2010[[Voltage]:[Voltage]],CONCATENATE("&gt;",'Age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M57">
        <f>SUMIFS(IncrementalChanges2010[1979],IncrementalChanges2010[[Enable]:[Enable]],TRUE,IncrementalChanges2010[[Voltage]:[Voltage]],CONCATENATE("&gt;",'Age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N57">
        <f>SUMIFS(IncrementalChanges2010[1978],IncrementalChanges2010[[Enable]:[Enable]],TRUE,IncrementalChanges2010[[Voltage]:[Voltage]],CONCATENATE("&gt;",'Age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O57">
        <f>SUMIFS(IncrementalChanges2010[1977],IncrementalChanges2010[[Enable]:[Enable]],TRUE,IncrementalChanges2010[[Voltage]:[Voltage]],CONCATENATE("&gt;",'Age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P57">
        <f>SUMIFS(IncrementalChanges2010[1976],IncrementalChanges2010[[Enable]:[Enable]],TRUE,IncrementalChanges2010[[Voltage]:[Voltage]],CONCATENATE("&gt;",'Age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Q57">
        <f>SUMIFS(IncrementalChanges2010[1975],IncrementalChanges2010[[Enable]:[Enable]],TRUE,IncrementalChanges2010[[Voltage]:[Voltage]],CONCATENATE("&gt;",'Age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R57">
        <f>SUMIFS(IncrementalChanges2010[1974],IncrementalChanges2010[[Enable]:[Enable]],TRUE,IncrementalChanges2010[[Voltage]:[Voltage]],CONCATENATE("&gt;",'Age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S57">
        <f>SUMIFS(IncrementalChanges2010[1973],IncrementalChanges2010[[Enable]:[Enable]],TRUE,IncrementalChanges2010[[Voltage]:[Voltage]],CONCATENATE("&gt;",'Age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T57">
        <f>SUMIFS(IncrementalChanges2010[1972],IncrementalChanges2010[[Enable]:[Enable]],TRUE,IncrementalChanges2010[[Voltage]:[Voltage]],CONCATENATE("&gt;",'Age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U57">
        <f>SUMIFS(IncrementalChanges2010[1971],IncrementalChanges2010[[Enable]:[Enable]],TRUE,IncrementalChanges2010[[Voltage]:[Voltage]],CONCATENATE("&gt;",'Age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V57">
        <f>SUMIFS(IncrementalChanges2010[1970],IncrementalChanges2010[[Enable]:[Enable]],TRUE,IncrementalChanges2010[[Voltage]:[Voltage]],CONCATENATE("&gt;",'Age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W57">
        <f>SUMIFS(IncrementalChanges2010[1969],IncrementalChanges2010[[Enable]:[Enable]],TRUE,IncrementalChanges2010[[Voltage]:[Voltage]],CONCATENATE("&gt;",'Age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X57">
        <f>SUMIFS(IncrementalChanges2010[1968],IncrementalChanges2010[[Enable]:[Enable]],TRUE,IncrementalChanges2010[[Voltage]:[Voltage]],CONCATENATE("&gt;",'Age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Y57">
        <f>SUMIFS(IncrementalChanges2010[1967],IncrementalChanges2010[[Enable]:[Enable]],TRUE,IncrementalChanges2010[[Voltage]:[Voltage]],CONCATENATE("&gt;",'Age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Z57">
        <f>SUMIFS(IncrementalChanges2010[1966],IncrementalChanges2010[[Enable]:[Enable]],TRUE,IncrementalChanges2010[[Voltage]:[Voltage]],CONCATENATE("&gt;",'Age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A57">
        <f>SUMIFS(IncrementalChanges2010[1965],IncrementalChanges2010[[Enable]:[Enable]],TRUE,IncrementalChanges2010[[Voltage]:[Voltage]],CONCATENATE("&gt;",'Age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B57">
        <f>SUMIFS(IncrementalChanges2010[1964],IncrementalChanges2010[[Enable]:[Enable]],TRUE,IncrementalChanges2010[[Voltage]:[Voltage]],CONCATENATE("&gt;",'Age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C57">
        <f>SUMIFS(IncrementalChanges2010[1963],IncrementalChanges2010[[Enable]:[Enable]],TRUE,IncrementalChanges2010[[Voltage]:[Voltage]],CONCATENATE("&gt;",'Age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D57">
        <f>SUMIFS(IncrementalChanges2010[1962],IncrementalChanges2010[[Enable]:[Enable]],TRUE,IncrementalChanges2010[[Voltage]:[Voltage]],CONCATENATE("&gt;",'Age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E57">
        <f>SUMIFS(IncrementalChanges2010[1961],IncrementalChanges2010[[Enable]:[Enable]],TRUE,IncrementalChanges2010[[Voltage]:[Voltage]],CONCATENATE("&gt;",'Age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F57">
        <f>SUMIFS(IncrementalChanges2010[1960],IncrementalChanges2010[[Enable]:[Enable]],TRUE,IncrementalChanges2010[[Voltage]:[Voltage]],CONCATENATE("&gt;",'Age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G57">
        <f>SUMIFS(IncrementalChanges2010[1959],IncrementalChanges2010[[Enable]:[Enable]],TRUE,IncrementalChanges2010[[Voltage]:[Voltage]],CONCATENATE("&gt;",'Age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H57">
        <f>SUMIFS(IncrementalChanges2010[1958],IncrementalChanges2010[[Enable]:[Enable]],TRUE,IncrementalChanges2010[[Voltage]:[Voltage]],CONCATENATE("&gt;",'Age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I57">
        <f>SUMIFS(IncrementalChanges2010[1957],IncrementalChanges2010[[Enable]:[Enable]],TRUE,IncrementalChanges2010[[Voltage]:[Voltage]],CONCATENATE("&gt;",'Age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J57">
        <f>SUMIFS(IncrementalChanges2010[1956],IncrementalChanges2010[[Enable]:[Enable]],TRUE,IncrementalChanges2010[[Voltage]:[Voltage]],CONCATENATE("&gt;",'Age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K57">
        <f>SUMIFS(IncrementalChanges2010[1955],IncrementalChanges2010[[Enable]:[Enable]],TRUE,IncrementalChanges2010[[Voltage]:[Voltage]],CONCATENATE("&gt;",'Age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L57">
        <f>SUMIFS(IncrementalChanges2010[1954],IncrementalChanges2010[[Enable]:[Enable]],TRUE,IncrementalChanges2010[[Voltage]:[Voltage]],CONCATENATE("&gt;",'Age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M57">
        <f>SUMIFS(IncrementalChanges2010[1953],IncrementalChanges2010[[Enable]:[Enable]],TRUE,IncrementalChanges2010[[Voltage]:[Voltage]],CONCATENATE("&gt;",'Age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N57">
        <f>SUMIFS(IncrementalChanges2010[1952],IncrementalChanges2010[[Enable]:[Enable]],TRUE,IncrementalChanges2010[[Voltage]:[Voltage]],CONCATENATE("&gt;",'Age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O57">
        <f>SUMIFS(IncrementalChanges2010[1951],IncrementalChanges2010[[Enable]:[Enable]],TRUE,IncrementalChanges2010[[Voltage]:[Voltage]],CONCATENATE("&gt;",'Age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P57">
        <f>SUMIFS(IncrementalChanges2010[1950],IncrementalChanges2010[[Enable]:[Enable]],TRUE,IncrementalChanges2010[[Voltage]:[Voltage]],CONCATENATE("&gt;",'Age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Q57">
        <f>SUMIFS(IncrementalChanges2010[1949],IncrementalChanges2010[[Enable]:[Enable]],TRUE,IncrementalChanges2010[[Voltage]:[Voltage]],CONCATENATE("&gt;",'Age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R57">
        <f>SUMIFS(IncrementalChanges2010[1948],IncrementalChanges2010[[Enable]:[Enable]],TRUE,IncrementalChanges2010[[Voltage]:[Voltage]],CONCATENATE("&gt;",'Age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S57">
        <f>SUMIFS(IncrementalChanges2010[1947],IncrementalChanges2010[[Enable]:[Enable]],TRUE,IncrementalChanges2010[[Voltage]:[Voltage]],CONCATENATE("&gt;",'Age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T57">
        <f>SUMIFS(IncrementalChanges2010[1946],IncrementalChanges2010[[Enable]:[Enable]],TRUE,IncrementalChanges2010[[Voltage]:[Voltage]],CONCATENATE("&gt;",'Age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U57">
        <f>SUMIFS(IncrementalChanges2010[1945],IncrementalChanges2010[[Enable]:[Enable]],TRUE,IncrementalChanges2010[[Voltage]:[Voltage]],CONCATENATE("&gt;",'Age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V57">
        <f>SUMIFS(IncrementalChanges2010[1944],IncrementalChanges2010[[Enable]:[Enable]],TRUE,IncrementalChanges2010[[Voltage]:[Voltage]],CONCATENATE("&gt;",'Age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W57">
        <f>SUMIFS(IncrementalChanges2010[1943],IncrementalChanges2010[[Enable]:[Enable]],TRUE,IncrementalChanges2010[[Voltage]:[Voltage]],CONCATENATE("&gt;",'Age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X57">
        <f>SUMIFS(IncrementalChanges2010[1942],IncrementalChanges2010[[Enable]:[Enable]],TRUE,IncrementalChanges2010[[Voltage]:[Voltage]],CONCATENATE("&gt;",'Age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Y57">
        <f>SUMIFS(IncrementalChanges2010[1941],IncrementalChanges2010[[Enable]:[Enable]],TRUE,IncrementalChanges2010[[Voltage]:[Voltage]],CONCATENATE("&gt;",'Age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Z57">
        <f>SUMIFS(IncrementalChanges2010[1940],IncrementalChanges2010[[Enable]:[Enable]],TRUE,IncrementalChanges2010[[Voltage]:[Voltage]],CONCATENATE("&gt;",'Age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A57">
        <f>SUMIFS(IncrementalChanges2010[1939],IncrementalChanges2010[[Enable]:[Enable]],TRUE,IncrementalChanges2010[[Voltage]:[Voltage]],CONCATENATE("&gt;",'Age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B57">
        <f>SUMIFS(IncrementalChanges2010[1938],IncrementalChanges2010[[Enable]:[Enable]],TRUE,IncrementalChanges2010[[Voltage]:[Voltage]],CONCATENATE("&gt;",'Age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C57">
        <f>SUMIFS(IncrementalChanges2010[1937],IncrementalChanges2010[[Enable]:[Enable]],TRUE,IncrementalChanges2010[[Voltage]:[Voltage]],CONCATENATE("&gt;",'Age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D57">
        <f>SUMIFS(IncrementalChanges2010[1936],IncrementalChanges2010[[Enable]:[Enable]],TRUE,IncrementalChanges2010[[Voltage]:[Voltage]],CONCATENATE("&gt;",'Age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E57">
        <f>SUMIFS(IncrementalChanges2010[1935],IncrementalChanges2010[[Enable]:[Enable]],TRUE,IncrementalChanges2010[[Voltage]:[Voltage]],CONCATENATE("&gt;",'Age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F57">
        <f>SUMIFS(IncrementalChanges2010[1934],IncrementalChanges2010[[Enable]:[Enable]],TRUE,IncrementalChanges2010[[Voltage]:[Voltage]],CONCATENATE("&gt;",'Age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G57">
        <f>SUMIFS(IncrementalChanges2010[1933],IncrementalChanges2010[[Enable]:[Enable]],TRUE,IncrementalChanges2010[[Voltage]:[Voltage]],CONCATENATE("&gt;",'Age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H57">
        <f>SUMIFS(IncrementalChanges2010[1932],IncrementalChanges2010[[Enable]:[Enable]],TRUE,IncrementalChanges2010[[Voltage]:[Voltage]],CONCATENATE("&gt;",'Age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I57">
        <f>SUMIFS(IncrementalChanges2010[1931],IncrementalChanges2010[[Enable]:[Enable]],TRUE,IncrementalChanges2010[[Voltage]:[Voltage]],CONCATENATE("&gt;",'Age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J57">
        <f>SUMIFS(IncrementalChanges2010[1930],IncrementalChanges2010[[Enable]:[Enable]],TRUE,IncrementalChanges2010[[Voltage]:[Voltage]],CONCATENATE("&gt;",'Age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K57">
        <f>SUMIFS(IncrementalChanges2010[1929],IncrementalChanges2010[[Enable]:[Enable]],TRUE,IncrementalChanges2010[[Voltage]:[Voltage]],CONCATENATE("&gt;",'Age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L57">
        <f>SUMIFS(IncrementalChanges2010[1928],IncrementalChanges2010[[Enable]:[Enable]],TRUE,IncrementalChanges2010[[Voltage]:[Voltage]],CONCATENATE("&gt;",'Age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M57">
        <f>SUMIFS(IncrementalChanges2010[1927],IncrementalChanges2010[[Enable]:[Enable]],TRUE,IncrementalChanges2010[[Voltage]:[Voltage]],CONCATENATE("&gt;",'Age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N57">
        <f>SUMIFS(IncrementalChanges2010[1926],IncrementalChanges2010[[Enable]:[Enable]],TRUE,IncrementalChanges2010[[Voltage]:[Voltage]],CONCATENATE("&gt;",'Age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O57">
        <f>SUMIFS(IncrementalChanges2010[1925],IncrementalChanges2010[[Enable]:[Enable]],TRUE,IncrementalChanges2010[[Voltage]:[Voltage]],CONCATENATE("&gt;",'Age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P57">
        <f>SUMIFS(IncrementalChanges2010[1924],IncrementalChanges2010[[Enable]:[Enable]],TRUE,IncrementalChanges2010[[Voltage]:[Voltage]],CONCATENATE("&gt;",'Age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Q57">
        <f>SUMIFS(IncrementalChanges2010[1923],IncrementalChanges2010[[Enable]:[Enable]],TRUE,IncrementalChanges2010[[Voltage]:[Voltage]],CONCATENATE("&gt;",'Age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R57">
        <f>SUMIFS(IncrementalChanges2010[1922],IncrementalChanges2010[[Enable]:[Enable]],TRUE,IncrementalChanges2010[[Voltage]:[Voltage]],CONCATENATE("&gt;",'Age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S57">
        <f>SUMIFS(IncrementalChanges2010[1921],IncrementalChanges2010[[Enable]:[Enable]],TRUE,IncrementalChanges2010[[Voltage]:[Voltage]],CONCATENATE("&gt;",'Age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T57">
        <f>SUMIFS(IncrementalChanges2010[1920],IncrementalChanges2010[[Enable]:[Enable]],TRUE,IncrementalChanges2010[[Voltage]:[Voltage]],CONCATENATE("&gt;",'Age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</row>
    <row r="58" spans="3:98" x14ac:dyDescent="0.3">
      <c r="C58" t="s">
        <v>16</v>
      </c>
      <c r="D58">
        <v>331</v>
      </c>
      <c r="E58">
        <v>500</v>
      </c>
      <c r="F58" t="s">
        <v>5</v>
      </c>
      <c r="G58" s="1">
        <f t="shared" si="106"/>
        <v>0</v>
      </c>
      <c r="H58">
        <f>SUMIFS(IncrementalChanges2010[2010],IncrementalChanges2010[[Enable]:[Enable]],TRUE,IncrementalChanges2010[[Voltage]:[Voltage]],CONCATENATE("&gt;",'Age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I58">
        <f>SUMIFS(IncrementalChanges2010[2009],IncrementalChanges2010[[Enable]:[Enable]],TRUE,IncrementalChanges2010[[Voltage]:[Voltage]],CONCATENATE("&gt;",'Age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J58">
        <f>SUMIFS(IncrementalChanges2010[2008],IncrementalChanges2010[[Enable]:[Enable]],TRUE,IncrementalChanges2010[[Voltage]:[Voltage]],CONCATENATE("&gt;",'Age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K58">
        <f>SUMIFS(IncrementalChanges2010[2007],IncrementalChanges2010[[Enable]:[Enable]],TRUE,IncrementalChanges2010[[Voltage]:[Voltage]],CONCATENATE("&gt;",'Age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L58">
        <f>SUMIFS(IncrementalChanges2010[2006],IncrementalChanges2010[[Enable]:[Enable]],TRUE,IncrementalChanges2010[[Voltage]:[Voltage]],CONCATENATE("&gt;",'Age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M58">
        <f>SUMIFS(IncrementalChanges2010[2005],IncrementalChanges2010[[Enable]:[Enable]],TRUE,IncrementalChanges2010[[Voltage]:[Voltage]],CONCATENATE("&gt;",'Age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N58">
        <f>SUMIFS(IncrementalChanges2010[2004],IncrementalChanges2010[[Enable]:[Enable]],TRUE,IncrementalChanges2010[[Voltage]:[Voltage]],CONCATENATE("&gt;",'Age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O58">
        <f>SUMIFS(IncrementalChanges2010[2003],IncrementalChanges2010[[Enable]:[Enable]],TRUE,IncrementalChanges2010[[Voltage]:[Voltage]],CONCATENATE("&gt;",'Age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P58">
        <f>SUMIFS(IncrementalChanges2010[2002],IncrementalChanges2010[[Enable]:[Enable]],TRUE,IncrementalChanges2010[[Voltage]:[Voltage]],CONCATENATE("&gt;",'Age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Q58">
        <f>SUMIFS(IncrementalChanges2010[2001],IncrementalChanges2010[[Enable]:[Enable]],TRUE,IncrementalChanges2010[[Voltage]:[Voltage]],CONCATENATE("&gt;",'Age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R58">
        <f>SUMIFS(IncrementalChanges2010[2000],IncrementalChanges2010[[Enable]:[Enable]],TRUE,IncrementalChanges2010[[Voltage]:[Voltage]],CONCATENATE("&gt;",'Age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S58">
        <f>SUMIFS(IncrementalChanges2010[1999],IncrementalChanges2010[[Enable]:[Enable]],TRUE,IncrementalChanges2010[[Voltage]:[Voltage]],CONCATENATE("&gt;",'Age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T58">
        <f>SUMIFS(IncrementalChanges2010[1998],IncrementalChanges2010[[Enable]:[Enable]],TRUE,IncrementalChanges2010[[Voltage]:[Voltage]],CONCATENATE("&gt;",'Age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U58">
        <f>SUMIFS(IncrementalChanges2010[1997],IncrementalChanges2010[[Enable]:[Enable]],TRUE,IncrementalChanges2010[[Voltage]:[Voltage]],CONCATENATE("&gt;",'Age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V58">
        <f>SUMIFS(IncrementalChanges2010[1996],IncrementalChanges2010[[Enable]:[Enable]],TRUE,IncrementalChanges2010[[Voltage]:[Voltage]],CONCATENATE("&gt;",'Age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W58">
        <f>SUMIFS(IncrementalChanges2010[1995],IncrementalChanges2010[[Enable]:[Enable]],TRUE,IncrementalChanges2010[[Voltage]:[Voltage]],CONCATENATE("&gt;",'Age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X58">
        <f>SUMIFS(IncrementalChanges2010[1994],IncrementalChanges2010[[Enable]:[Enable]],TRUE,IncrementalChanges2010[[Voltage]:[Voltage]],CONCATENATE("&gt;",'Age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Y58">
        <f>SUMIFS(IncrementalChanges2010[1993],IncrementalChanges2010[[Enable]:[Enable]],TRUE,IncrementalChanges2010[[Voltage]:[Voltage]],CONCATENATE("&gt;",'Age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Z58">
        <f>SUMIFS(IncrementalChanges2010[1992],IncrementalChanges2010[[Enable]:[Enable]],TRUE,IncrementalChanges2010[[Voltage]:[Voltage]],CONCATENATE("&gt;",'Age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A58">
        <f>SUMIFS(IncrementalChanges2010[1991],IncrementalChanges2010[[Enable]:[Enable]],TRUE,IncrementalChanges2010[[Voltage]:[Voltage]],CONCATENATE("&gt;",'Age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B58">
        <f>SUMIFS(IncrementalChanges2010[1990],IncrementalChanges2010[[Enable]:[Enable]],TRUE,IncrementalChanges2010[[Voltage]:[Voltage]],CONCATENATE("&gt;",'Age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C58">
        <f>SUMIFS(IncrementalChanges2010[1989],IncrementalChanges2010[[Enable]:[Enable]],TRUE,IncrementalChanges2010[[Voltage]:[Voltage]],CONCATENATE("&gt;",'Age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D58">
        <f>SUMIFS(IncrementalChanges2010[1988],IncrementalChanges2010[[Enable]:[Enable]],TRUE,IncrementalChanges2010[[Voltage]:[Voltage]],CONCATENATE("&gt;",'Age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E58">
        <f>SUMIFS(IncrementalChanges2010[1987],IncrementalChanges2010[[Enable]:[Enable]],TRUE,IncrementalChanges2010[[Voltage]:[Voltage]],CONCATENATE("&gt;",'Age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F58">
        <f>SUMIFS(IncrementalChanges2010[1986],IncrementalChanges2010[[Enable]:[Enable]],TRUE,IncrementalChanges2010[[Voltage]:[Voltage]],CONCATENATE("&gt;",'Age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G58">
        <f>SUMIFS(IncrementalChanges2010[1985],IncrementalChanges2010[[Enable]:[Enable]],TRUE,IncrementalChanges2010[[Voltage]:[Voltage]],CONCATENATE("&gt;",'Age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H58">
        <f>SUMIFS(IncrementalChanges2010[1984],IncrementalChanges2010[[Enable]:[Enable]],TRUE,IncrementalChanges2010[[Voltage]:[Voltage]],CONCATENATE("&gt;",'Age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I58">
        <f>SUMIFS(IncrementalChanges2010[1983],IncrementalChanges2010[[Enable]:[Enable]],TRUE,IncrementalChanges2010[[Voltage]:[Voltage]],CONCATENATE("&gt;",'Age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J58">
        <f>SUMIFS(IncrementalChanges2010[1982],IncrementalChanges2010[[Enable]:[Enable]],TRUE,IncrementalChanges2010[[Voltage]:[Voltage]],CONCATENATE("&gt;",'Age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K58">
        <f>SUMIFS(IncrementalChanges2010[1981],IncrementalChanges2010[[Enable]:[Enable]],TRUE,IncrementalChanges2010[[Voltage]:[Voltage]],CONCATENATE("&gt;",'Age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L58">
        <f>SUMIFS(IncrementalChanges2010[1980],IncrementalChanges2010[[Enable]:[Enable]],TRUE,IncrementalChanges2010[[Voltage]:[Voltage]],CONCATENATE("&gt;",'Age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M58">
        <f>SUMIFS(IncrementalChanges2010[1979],IncrementalChanges2010[[Enable]:[Enable]],TRUE,IncrementalChanges2010[[Voltage]:[Voltage]],CONCATENATE("&gt;",'Age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N58">
        <f>SUMIFS(IncrementalChanges2010[1978],IncrementalChanges2010[[Enable]:[Enable]],TRUE,IncrementalChanges2010[[Voltage]:[Voltage]],CONCATENATE("&gt;",'Age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O58">
        <f>SUMIFS(IncrementalChanges2010[1977],IncrementalChanges2010[[Enable]:[Enable]],TRUE,IncrementalChanges2010[[Voltage]:[Voltage]],CONCATENATE("&gt;",'Age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P58">
        <f>SUMIFS(IncrementalChanges2010[1976],IncrementalChanges2010[[Enable]:[Enable]],TRUE,IncrementalChanges2010[[Voltage]:[Voltage]],CONCATENATE("&gt;",'Age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Q58">
        <f>SUMIFS(IncrementalChanges2010[1975],IncrementalChanges2010[[Enable]:[Enable]],TRUE,IncrementalChanges2010[[Voltage]:[Voltage]],CONCATENATE("&gt;",'Age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R58">
        <f>SUMIFS(IncrementalChanges2010[1974],IncrementalChanges2010[[Enable]:[Enable]],TRUE,IncrementalChanges2010[[Voltage]:[Voltage]],CONCATENATE("&gt;",'Age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S58">
        <f>SUMIFS(IncrementalChanges2010[1973],IncrementalChanges2010[[Enable]:[Enable]],TRUE,IncrementalChanges2010[[Voltage]:[Voltage]],CONCATENATE("&gt;",'Age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T58">
        <f>SUMIFS(IncrementalChanges2010[1972],IncrementalChanges2010[[Enable]:[Enable]],TRUE,IncrementalChanges2010[[Voltage]:[Voltage]],CONCATENATE("&gt;",'Age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U58">
        <f>SUMIFS(IncrementalChanges2010[1971],IncrementalChanges2010[[Enable]:[Enable]],TRUE,IncrementalChanges2010[[Voltage]:[Voltage]],CONCATENATE("&gt;",'Age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V58">
        <f>SUMIFS(IncrementalChanges2010[1970],IncrementalChanges2010[[Enable]:[Enable]],TRUE,IncrementalChanges2010[[Voltage]:[Voltage]],CONCATENATE("&gt;",'Age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W58">
        <f>SUMIFS(IncrementalChanges2010[1969],IncrementalChanges2010[[Enable]:[Enable]],TRUE,IncrementalChanges2010[[Voltage]:[Voltage]],CONCATENATE("&gt;",'Age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X58">
        <f>SUMIFS(IncrementalChanges2010[1968],IncrementalChanges2010[[Enable]:[Enable]],TRUE,IncrementalChanges2010[[Voltage]:[Voltage]],CONCATENATE("&gt;",'Age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Y58">
        <f>SUMIFS(IncrementalChanges2010[1967],IncrementalChanges2010[[Enable]:[Enable]],TRUE,IncrementalChanges2010[[Voltage]:[Voltage]],CONCATENATE("&gt;",'Age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Z58">
        <f>SUMIFS(IncrementalChanges2010[1966],IncrementalChanges2010[[Enable]:[Enable]],TRUE,IncrementalChanges2010[[Voltage]:[Voltage]],CONCATENATE("&gt;",'Age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A58">
        <f>SUMIFS(IncrementalChanges2010[1965],IncrementalChanges2010[[Enable]:[Enable]],TRUE,IncrementalChanges2010[[Voltage]:[Voltage]],CONCATENATE("&gt;",'Age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B58">
        <f>SUMIFS(IncrementalChanges2010[1964],IncrementalChanges2010[[Enable]:[Enable]],TRUE,IncrementalChanges2010[[Voltage]:[Voltage]],CONCATENATE("&gt;",'Age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C58">
        <f>SUMIFS(IncrementalChanges2010[1963],IncrementalChanges2010[[Enable]:[Enable]],TRUE,IncrementalChanges2010[[Voltage]:[Voltage]],CONCATENATE("&gt;",'Age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D58">
        <f>SUMIFS(IncrementalChanges2010[1962],IncrementalChanges2010[[Enable]:[Enable]],TRUE,IncrementalChanges2010[[Voltage]:[Voltage]],CONCATENATE("&gt;",'Age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E58">
        <f>SUMIFS(IncrementalChanges2010[1961],IncrementalChanges2010[[Enable]:[Enable]],TRUE,IncrementalChanges2010[[Voltage]:[Voltage]],CONCATENATE("&gt;",'Age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F58">
        <f>SUMIFS(IncrementalChanges2010[1960],IncrementalChanges2010[[Enable]:[Enable]],TRUE,IncrementalChanges2010[[Voltage]:[Voltage]],CONCATENATE("&gt;",'Age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G58">
        <f>SUMIFS(IncrementalChanges2010[1959],IncrementalChanges2010[[Enable]:[Enable]],TRUE,IncrementalChanges2010[[Voltage]:[Voltage]],CONCATENATE("&gt;",'Age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H58">
        <f>SUMIFS(IncrementalChanges2010[1958],IncrementalChanges2010[[Enable]:[Enable]],TRUE,IncrementalChanges2010[[Voltage]:[Voltage]],CONCATENATE("&gt;",'Age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I58">
        <f>SUMIFS(IncrementalChanges2010[1957],IncrementalChanges2010[[Enable]:[Enable]],TRUE,IncrementalChanges2010[[Voltage]:[Voltage]],CONCATENATE("&gt;",'Age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J58">
        <f>SUMIFS(IncrementalChanges2010[1956],IncrementalChanges2010[[Enable]:[Enable]],TRUE,IncrementalChanges2010[[Voltage]:[Voltage]],CONCATENATE("&gt;",'Age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K58">
        <f>SUMIFS(IncrementalChanges2010[1955],IncrementalChanges2010[[Enable]:[Enable]],TRUE,IncrementalChanges2010[[Voltage]:[Voltage]],CONCATENATE("&gt;",'Age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L58">
        <f>SUMIFS(IncrementalChanges2010[1954],IncrementalChanges2010[[Enable]:[Enable]],TRUE,IncrementalChanges2010[[Voltage]:[Voltage]],CONCATENATE("&gt;",'Age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M58">
        <f>SUMIFS(IncrementalChanges2010[1953],IncrementalChanges2010[[Enable]:[Enable]],TRUE,IncrementalChanges2010[[Voltage]:[Voltage]],CONCATENATE("&gt;",'Age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N58">
        <f>SUMIFS(IncrementalChanges2010[1952],IncrementalChanges2010[[Enable]:[Enable]],TRUE,IncrementalChanges2010[[Voltage]:[Voltage]],CONCATENATE("&gt;",'Age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O58">
        <f>SUMIFS(IncrementalChanges2010[1951],IncrementalChanges2010[[Enable]:[Enable]],TRUE,IncrementalChanges2010[[Voltage]:[Voltage]],CONCATENATE("&gt;",'Age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P58">
        <f>SUMIFS(IncrementalChanges2010[1950],IncrementalChanges2010[[Enable]:[Enable]],TRUE,IncrementalChanges2010[[Voltage]:[Voltage]],CONCATENATE("&gt;",'Age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Q58">
        <f>SUMIFS(IncrementalChanges2010[1949],IncrementalChanges2010[[Enable]:[Enable]],TRUE,IncrementalChanges2010[[Voltage]:[Voltage]],CONCATENATE("&gt;",'Age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R58">
        <f>SUMIFS(IncrementalChanges2010[1948],IncrementalChanges2010[[Enable]:[Enable]],TRUE,IncrementalChanges2010[[Voltage]:[Voltage]],CONCATENATE("&gt;",'Age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S58">
        <f>SUMIFS(IncrementalChanges2010[1947],IncrementalChanges2010[[Enable]:[Enable]],TRUE,IncrementalChanges2010[[Voltage]:[Voltage]],CONCATENATE("&gt;",'Age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T58">
        <f>SUMIFS(IncrementalChanges2010[1946],IncrementalChanges2010[[Enable]:[Enable]],TRUE,IncrementalChanges2010[[Voltage]:[Voltage]],CONCATENATE("&gt;",'Age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U58">
        <f>SUMIFS(IncrementalChanges2010[1945],IncrementalChanges2010[[Enable]:[Enable]],TRUE,IncrementalChanges2010[[Voltage]:[Voltage]],CONCATENATE("&gt;",'Age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V58">
        <f>SUMIFS(IncrementalChanges2010[1944],IncrementalChanges2010[[Enable]:[Enable]],TRUE,IncrementalChanges2010[[Voltage]:[Voltage]],CONCATENATE("&gt;",'Age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W58">
        <f>SUMIFS(IncrementalChanges2010[1943],IncrementalChanges2010[[Enable]:[Enable]],TRUE,IncrementalChanges2010[[Voltage]:[Voltage]],CONCATENATE("&gt;",'Age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X58">
        <f>SUMIFS(IncrementalChanges2010[1942],IncrementalChanges2010[[Enable]:[Enable]],TRUE,IncrementalChanges2010[[Voltage]:[Voltage]],CONCATENATE("&gt;",'Age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Y58">
        <f>SUMIFS(IncrementalChanges2010[1941],IncrementalChanges2010[[Enable]:[Enable]],TRUE,IncrementalChanges2010[[Voltage]:[Voltage]],CONCATENATE("&gt;",'Age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Z58">
        <f>SUMIFS(IncrementalChanges2010[1940],IncrementalChanges2010[[Enable]:[Enable]],TRUE,IncrementalChanges2010[[Voltage]:[Voltage]],CONCATENATE("&gt;",'Age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A58">
        <f>SUMIFS(IncrementalChanges2010[1939],IncrementalChanges2010[[Enable]:[Enable]],TRUE,IncrementalChanges2010[[Voltage]:[Voltage]],CONCATENATE("&gt;",'Age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B58">
        <f>SUMIFS(IncrementalChanges2010[1938],IncrementalChanges2010[[Enable]:[Enable]],TRUE,IncrementalChanges2010[[Voltage]:[Voltage]],CONCATENATE("&gt;",'Age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C58">
        <f>SUMIFS(IncrementalChanges2010[1937],IncrementalChanges2010[[Enable]:[Enable]],TRUE,IncrementalChanges2010[[Voltage]:[Voltage]],CONCATENATE("&gt;",'Age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D58">
        <f>SUMIFS(IncrementalChanges2010[1936],IncrementalChanges2010[[Enable]:[Enable]],TRUE,IncrementalChanges2010[[Voltage]:[Voltage]],CONCATENATE("&gt;",'Age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E58">
        <f>SUMIFS(IncrementalChanges2010[1935],IncrementalChanges2010[[Enable]:[Enable]],TRUE,IncrementalChanges2010[[Voltage]:[Voltage]],CONCATENATE("&gt;",'Age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F58">
        <f>SUMIFS(IncrementalChanges2010[1934],IncrementalChanges2010[[Enable]:[Enable]],TRUE,IncrementalChanges2010[[Voltage]:[Voltage]],CONCATENATE("&gt;",'Age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G58">
        <f>SUMIFS(IncrementalChanges2010[1933],IncrementalChanges2010[[Enable]:[Enable]],TRUE,IncrementalChanges2010[[Voltage]:[Voltage]],CONCATENATE("&gt;",'Age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H58">
        <f>SUMIFS(IncrementalChanges2010[1932],IncrementalChanges2010[[Enable]:[Enable]],TRUE,IncrementalChanges2010[[Voltage]:[Voltage]],CONCATENATE("&gt;",'Age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I58">
        <f>SUMIFS(IncrementalChanges2010[1931],IncrementalChanges2010[[Enable]:[Enable]],TRUE,IncrementalChanges2010[[Voltage]:[Voltage]],CONCATENATE("&gt;",'Age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J58">
        <f>SUMIFS(IncrementalChanges2010[1930],IncrementalChanges2010[[Enable]:[Enable]],TRUE,IncrementalChanges2010[[Voltage]:[Voltage]],CONCATENATE("&gt;",'Age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K58">
        <f>SUMIFS(IncrementalChanges2010[1929],IncrementalChanges2010[[Enable]:[Enable]],TRUE,IncrementalChanges2010[[Voltage]:[Voltage]],CONCATENATE("&gt;",'Age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L58">
        <f>SUMIFS(IncrementalChanges2010[1928],IncrementalChanges2010[[Enable]:[Enable]],TRUE,IncrementalChanges2010[[Voltage]:[Voltage]],CONCATENATE("&gt;",'Age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M58">
        <f>SUMIFS(IncrementalChanges2010[1927],IncrementalChanges2010[[Enable]:[Enable]],TRUE,IncrementalChanges2010[[Voltage]:[Voltage]],CONCATENATE("&gt;",'Age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N58">
        <f>SUMIFS(IncrementalChanges2010[1926],IncrementalChanges2010[[Enable]:[Enable]],TRUE,IncrementalChanges2010[[Voltage]:[Voltage]],CONCATENATE("&gt;",'Age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O58">
        <f>SUMIFS(IncrementalChanges2010[1925],IncrementalChanges2010[[Enable]:[Enable]],TRUE,IncrementalChanges2010[[Voltage]:[Voltage]],CONCATENATE("&gt;",'Age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P58">
        <f>SUMIFS(IncrementalChanges2010[1924],IncrementalChanges2010[[Enable]:[Enable]],TRUE,IncrementalChanges2010[[Voltage]:[Voltage]],CONCATENATE("&gt;",'Age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Q58">
        <f>SUMIFS(IncrementalChanges2010[1923],IncrementalChanges2010[[Enable]:[Enable]],TRUE,IncrementalChanges2010[[Voltage]:[Voltage]],CONCATENATE("&gt;",'Age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R58">
        <f>SUMIFS(IncrementalChanges2010[1922],IncrementalChanges2010[[Enable]:[Enable]],TRUE,IncrementalChanges2010[[Voltage]:[Voltage]],CONCATENATE("&gt;",'Age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S58">
        <f>SUMIFS(IncrementalChanges2010[1921],IncrementalChanges2010[[Enable]:[Enable]],TRUE,IncrementalChanges2010[[Voltage]:[Voltage]],CONCATENATE("&gt;",'Age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T58">
        <f>SUMIFS(IncrementalChanges2010[1920],IncrementalChanges2010[[Enable]:[Enable]],TRUE,IncrementalChanges2010[[Voltage]:[Voltage]],CONCATENATE("&gt;",'Age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</row>
    <row r="59" spans="3:98" x14ac:dyDescent="0.3">
      <c r="C59" t="s">
        <v>17</v>
      </c>
      <c r="D59">
        <v>501</v>
      </c>
      <c r="E59">
        <v>99999</v>
      </c>
      <c r="F59" t="s">
        <v>5</v>
      </c>
      <c r="G59" s="1">
        <f t="shared" si="106"/>
        <v>0</v>
      </c>
      <c r="H59">
        <f>SUMIFS(IncrementalChanges2010[2010],IncrementalChanges2010[[Enable]:[Enable]],TRUE,IncrementalChanges2010[[Voltage]:[Voltage]],CONCATENATE("&gt;",'Age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I59">
        <f>SUMIFS(IncrementalChanges2010[2009],IncrementalChanges2010[[Enable]:[Enable]],TRUE,IncrementalChanges2010[[Voltage]:[Voltage]],CONCATENATE("&gt;",'Age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J59">
        <f>SUMIFS(IncrementalChanges2010[2008],IncrementalChanges2010[[Enable]:[Enable]],TRUE,IncrementalChanges2010[[Voltage]:[Voltage]],CONCATENATE("&gt;",'Age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K59">
        <f>SUMIFS(IncrementalChanges2010[2007],IncrementalChanges2010[[Enable]:[Enable]],TRUE,IncrementalChanges2010[[Voltage]:[Voltage]],CONCATENATE("&gt;",'Age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L59">
        <f>SUMIFS(IncrementalChanges2010[2006],IncrementalChanges2010[[Enable]:[Enable]],TRUE,IncrementalChanges2010[[Voltage]:[Voltage]],CONCATENATE("&gt;",'Age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M59">
        <f>SUMIFS(IncrementalChanges2010[2005],IncrementalChanges2010[[Enable]:[Enable]],TRUE,IncrementalChanges2010[[Voltage]:[Voltage]],CONCATENATE("&gt;",'Age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N59">
        <f>SUMIFS(IncrementalChanges2010[2004],IncrementalChanges2010[[Enable]:[Enable]],TRUE,IncrementalChanges2010[[Voltage]:[Voltage]],CONCATENATE("&gt;",'Age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O59">
        <f>SUMIFS(IncrementalChanges2010[2003],IncrementalChanges2010[[Enable]:[Enable]],TRUE,IncrementalChanges2010[[Voltage]:[Voltage]],CONCATENATE("&gt;",'Age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P59">
        <f>SUMIFS(IncrementalChanges2010[2002],IncrementalChanges2010[[Enable]:[Enable]],TRUE,IncrementalChanges2010[[Voltage]:[Voltage]],CONCATENATE("&gt;",'Age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Q59">
        <f>SUMIFS(IncrementalChanges2010[2001],IncrementalChanges2010[[Enable]:[Enable]],TRUE,IncrementalChanges2010[[Voltage]:[Voltage]],CONCATENATE("&gt;",'Age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R59">
        <f>SUMIFS(IncrementalChanges2010[2000],IncrementalChanges2010[[Enable]:[Enable]],TRUE,IncrementalChanges2010[[Voltage]:[Voltage]],CONCATENATE("&gt;",'Age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S59">
        <f>SUMIFS(IncrementalChanges2010[1999],IncrementalChanges2010[[Enable]:[Enable]],TRUE,IncrementalChanges2010[[Voltage]:[Voltage]],CONCATENATE("&gt;",'Age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T59">
        <f>SUMIFS(IncrementalChanges2010[1998],IncrementalChanges2010[[Enable]:[Enable]],TRUE,IncrementalChanges2010[[Voltage]:[Voltage]],CONCATENATE("&gt;",'Age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U59">
        <f>SUMIFS(IncrementalChanges2010[1997],IncrementalChanges2010[[Enable]:[Enable]],TRUE,IncrementalChanges2010[[Voltage]:[Voltage]],CONCATENATE("&gt;",'Age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V59">
        <f>SUMIFS(IncrementalChanges2010[1996],IncrementalChanges2010[[Enable]:[Enable]],TRUE,IncrementalChanges2010[[Voltage]:[Voltage]],CONCATENATE("&gt;",'Age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W59">
        <f>SUMIFS(IncrementalChanges2010[1995],IncrementalChanges2010[[Enable]:[Enable]],TRUE,IncrementalChanges2010[[Voltage]:[Voltage]],CONCATENATE("&gt;",'Age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X59">
        <f>SUMIFS(IncrementalChanges2010[1994],IncrementalChanges2010[[Enable]:[Enable]],TRUE,IncrementalChanges2010[[Voltage]:[Voltage]],CONCATENATE("&gt;",'Age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Y59">
        <f>SUMIFS(IncrementalChanges2010[1993],IncrementalChanges2010[[Enable]:[Enable]],TRUE,IncrementalChanges2010[[Voltage]:[Voltage]],CONCATENATE("&gt;",'Age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Z59">
        <f>SUMIFS(IncrementalChanges2010[1992],IncrementalChanges2010[[Enable]:[Enable]],TRUE,IncrementalChanges2010[[Voltage]:[Voltage]],CONCATENATE("&gt;",'Age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A59">
        <f>SUMIFS(IncrementalChanges2010[1991],IncrementalChanges2010[[Enable]:[Enable]],TRUE,IncrementalChanges2010[[Voltage]:[Voltage]],CONCATENATE("&gt;",'Age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B59">
        <f>SUMIFS(IncrementalChanges2010[1990],IncrementalChanges2010[[Enable]:[Enable]],TRUE,IncrementalChanges2010[[Voltage]:[Voltage]],CONCATENATE("&gt;",'Age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C59">
        <f>SUMIFS(IncrementalChanges2010[1989],IncrementalChanges2010[[Enable]:[Enable]],TRUE,IncrementalChanges2010[[Voltage]:[Voltage]],CONCATENATE("&gt;",'Age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D59">
        <f>SUMIFS(IncrementalChanges2010[1988],IncrementalChanges2010[[Enable]:[Enable]],TRUE,IncrementalChanges2010[[Voltage]:[Voltage]],CONCATENATE("&gt;",'Age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E59">
        <f>SUMIFS(IncrementalChanges2010[1987],IncrementalChanges2010[[Enable]:[Enable]],TRUE,IncrementalChanges2010[[Voltage]:[Voltage]],CONCATENATE("&gt;",'Age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F59">
        <f>SUMIFS(IncrementalChanges2010[1986],IncrementalChanges2010[[Enable]:[Enable]],TRUE,IncrementalChanges2010[[Voltage]:[Voltage]],CONCATENATE("&gt;",'Age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G59">
        <f>SUMIFS(IncrementalChanges2010[1985],IncrementalChanges2010[[Enable]:[Enable]],TRUE,IncrementalChanges2010[[Voltage]:[Voltage]],CONCATENATE("&gt;",'Age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H59">
        <f>SUMIFS(IncrementalChanges2010[1984],IncrementalChanges2010[[Enable]:[Enable]],TRUE,IncrementalChanges2010[[Voltage]:[Voltage]],CONCATENATE("&gt;",'Age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I59">
        <f>SUMIFS(IncrementalChanges2010[1983],IncrementalChanges2010[[Enable]:[Enable]],TRUE,IncrementalChanges2010[[Voltage]:[Voltage]],CONCATENATE("&gt;",'Age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J59">
        <f>SUMIFS(IncrementalChanges2010[1982],IncrementalChanges2010[[Enable]:[Enable]],TRUE,IncrementalChanges2010[[Voltage]:[Voltage]],CONCATENATE("&gt;",'Age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K59">
        <f>SUMIFS(IncrementalChanges2010[1981],IncrementalChanges2010[[Enable]:[Enable]],TRUE,IncrementalChanges2010[[Voltage]:[Voltage]],CONCATENATE("&gt;",'Age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L59">
        <f>SUMIFS(IncrementalChanges2010[1980],IncrementalChanges2010[[Enable]:[Enable]],TRUE,IncrementalChanges2010[[Voltage]:[Voltage]],CONCATENATE("&gt;",'Age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M59">
        <f>SUMIFS(IncrementalChanges2010[1979],IncrementalChanges2010[[Enable]:[Enable]],TRUE,IncrementalChanges2010[[Voltage]:[Voltage]],CONCATENATE("&gt;",'Age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N59">
        <f>SUMIFS(IncrementalChanges2010[1978],IncrementalChanges2010[[Enable]:[Enable]],TRUE,IncrementalChanges2010[[Voltage]:[Voltage]],CONCATENATE("&gt;",'Age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O59">
        <f>SUMIFS(IncrementalChanges2010[1977],IncrementalChanges2010[[Enable]:[Enable]],TRUE,IncrementalChanges2010[[Voltage]:[Voltage]],CONCATENATE("&gt;",'Age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P59">
        <f>SUMIFS(IncrementalChanges2010[1976],IncrementalChanges2010[[Enable]:[Enable]],TRUE,IncrementalChanges2010[[Voltage]:[Voltage]],CONCATENATE("&gt;",'Age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Q59">
        <f>SUMIFS(IncrementalChanges2010[1975],IncrementalChanges2010[[Enable]:[Enable]],TRUE,IncrementalChanges2010[[Voltage]:[Voltage]],CONCATENATE("&gt;",'Age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R59">
        <f>SUMIFS(IncrementalChanges2010[1974],IncrementalChanges2010[[Enable]:[Enable]],TRUE,IncrementalChanges2010[[Voltage]:[Voltage]],CONCATENATE("&gt;",'Age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S59">
        <f>SUMIFS(IncrementalChanges2010[1973],IncrementalChanges2010[[Enable]:[Enable]],TRUE,IncrementalChanges2010[[Voltage]:[Voltage]],CONCATENATE("&gt;",'Age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T59">
        <f>SUMIFS(IncrementalChanges2010[1972],IncrementalChanges2010[[Enable]:[Enable]],TRUE,IncrementalChanges2010[[Voltage]:[Voltage]],CONCATENATE("&gt;",'Age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U59">
        <f>SUMIFS(IncrementalChanges2010[1971],IncrementalChanges2010[[Enable]:[Enable]],TRUE,IncrementalChanges2010[[Voltage]:[Voltage]],CONCATENATE("&gt;",'Age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V59">
        <f>SUMIFS(IncrementalChanges2010[1970],IncrementalChanges2010[[Enable]:[Enable]],TRUE,IncrementalChanges2010[[Voltage]:[Voltage]],CONCATENATE("&gt;",'Age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W59">
        <f>SUMIFS(IncrementalChanges2010[1969],IncrementalChanges2010[[Enable]:[Enable]],TRUE,IncrementalChanges2010[[Voltage]:[Voltage]],CONCATENATE("&gt;",'Age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X59">
        <f>SUMIFS(IncrementalChanges2010[1968],IncrementalChanges2010[[Enable]:[Enable]],TRUE,IncrementalChanges2010[[Voltage]:[Voltage]],CONCATENATE("&gt;",'Age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Y59">
        <f>SUMIFS(IncrementalChanges2010[1967],IncrementalChanges2010[[Enable]:[Enable]],TRUE,IncrementalChanges2010[[Voltage]:[Voltage]],CONCATENATE("&gt;",'Age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Z59">
        <f>SUMIFS(IncrementalChanges2010[1966],IncrementalChanges2010[[Enable]:[Enable]],TRUE,IncrementalChanges2010[[Voltage]:[Voltage]],CONCATENATE("&gt;",'Age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A59">
        <f>SUMIFS(IncrementalChanges2010[1965],IncrementalChanges2010[[Enable]:[Enable]],TRUE,IncrementalChanges2010[[Voltage]:[Voltage]],CONCATENATE("&gt;",'Age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B59">
        <f>SUMIFS(IncrementalChanges2010[1964],IncrementalChanges2010[[Enable]:[Enable]],TRUE,IncrementalChanges2010[[Voltage]:[Voltage]],CONCATENATE("&gt;",'Age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C59">
        <f>SUMIFS(IncrementalChanges2010[1963],IncrementalChanges2010[[Enable]:[Enable]],TRUE,IncrementalChanges2010[[Voltage]:[Voltage]],CONCATENATE("&gt;",'Age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D59">
        <f>SUMIFS(IncrementalChanges2010[1962],IncrementalChanges2010[[Enable]:[Enable]],TRUE,IncrementalChanges2010[[Voltage]:[Voltage]],CONCATENATE("&gt;",'Age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E59">
        <f>SUMIFS(IncrementalChanges2010[1961],IncrementalChanges2010[[Enable]:[Enable]],TRUE,IncrementalChanges2010[[Voltage]:[Voltage]],CONCATENATE("&gt;",'Age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F59">
        <f>SUMIFS(IncrementalChanges2010[1960],IncrementalChanges2010[[Enable]:[Enable]],TRUE,IncrementalChanges2010[[Voltage]:[Voltage]],CONCATENATE("&gt;",'Age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G59">
        <f>SUMIFS(IncrementalChanges2010[1959],IncrementalChanges2010[[Enable]:[Enable]],TRUE,IncrementalChanges2010[[Voltage]:[Voltage]],CONCATENATE("&gt;",'Age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H59">
        <f>SUMIFS(IncrementalChanges2010[1958],IncrementalChanges2010[[Enable]:[Enable]],TRUE,IncrementalChanges2010[[Voltage]:[Voltage]],CONCATENATE("&gt;",'Age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I59">
        <f>SUMIFS(IncrementalChanges2010[1957],IncrementalChanges2010[[Enable]:[Enable]],TRUE,IncrementalChanges2010[[Voltage]:[Voltage]],CONCATENATE("&gt;",'Age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J59">
        <f>SUMIFS(IncrementalChanges2010[1956],IncrementalChanges2010[[Enable]:[Enable]],TRUE,IncrementalChanges2010[[Voltage]:[Voltage]],CONCATENATE("&gt;",'Age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K59">
        <f>SUMIFS(IncrementalChanges2010[1955],IncrementalChanges2010[[Enable]:[Enable]],TRUE,IncrementalChanges2010[[Voltage]:[Voltage]],CONCATENATE("&gt;",'Age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L59">
        <f>SUMIFS(IncrementalChanges2010[1954],IncrementalChanges2010[[Enable]:[Enable]],TRUE,IncrementalChanges2010[[Voltage]:[Voltage]],CONCATENATE("&gt;",'Age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M59">
        <f>SUMIFS(IncrementalChanges2010[1953],IncrementalChanges2010[[Enable]:[Enable]],TRUE,IncrementalChanges2010[[Voltage]:[Voltage]],CONCATENATE("&gt;",'Age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N59">
        <f>SUMIFS(IncrementalChanges2010[1952],IncrementalChanges2010[[Enable]:[Enable]],TRUE,IncrementalChanges2010[[Voltage]:[Voltage]],CONCATENATE("&gt;",'Age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O59">
        <f>SUMIFS(IncrementalChanges2010[1951],IncrementalChanges2010[[Enable]:[Enable]],TRUE,IncrementalChanges2010[[Voltage]:[Voltage]],CONCATENATE("&gt;",'Age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P59">
        <f>SUMIFS(IncrementalChanges2010[1950],IncrementalChanges2010[[Enable]:[Enable]],TRUE,IncrementalChanges2010[[Voltage]:[Voltage]],CONCATENATE("&gt;",'Age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Q59">
        <f>SUMIFS(IncrementalChanges2010[1949],IncrementalChanges2010[[Enable]:[Enable]],TRUE,IncrementalChanges2010[[Voltage]:[Voltage]],CONCATENATE("&gt;",'Age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R59">
        <f>SUMIFS(IncrementalChanges2010[1948],IncrementalChanges2010[[Enable]:[Enable]],TRUE,IncrementalChanges2010[[Voltage]:[Voltage]],CONCATENATE("&gt;",'Age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S59">
        <f>SUMIFS(IncrementalChanges2010[1947],IncrementalChanges2010[[Enable]:[Enable]],TRUE,IncrementalChanges2010[[Voltage]:[Voltage]],CONCATENATE("&gt;",'Age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T59">
        <f>SUMIFS(IncrementalChanges2010[1946],IncrementalChanges2010[[Enable]:[Enable]],TRUE,IncrementalChanges2010[[Voltage]:[Voltage]],CONCATENATE("&gt;",'Age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U59">
        <f>SUMIFS(IncrementalChanges2010[1945],IncrementalChanges2010[[Enable]:[Enable]],TRUE,IncrementalChanges2010[[Voltage]:[Voltage]],CONCATENATE("&gt;",'Age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V59">
        <f>SUMIFS(IncrementalChanges2010[1944],IncrementalChanges2010[[Enable]:[Enable]],TRUE,IncrementalChanges2010[[Voltage]:[Voltage]],CONCATENATE("&gt;",'Age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W59">
        <f>SUMIFS(IncrementalChanges2010[1943],IncrementalChanges2010[[Enable]:[Enable]],TRUE,IncrementalChanges2010[[Voltage]:[Voltage]],CONCATENATE("&gt;",'Age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X59">
        <f>SUMIFS(IncrementalChanges2010[1942],IncrementalChanges2010[[Enable]:[Enable]],TRUE,IncrementalChanges2010[[Voltage]:[Voltage]],CONCATENATE("&gt;",'Age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Y59">
        <f>SUMIFS(IncrementalChanges2010[1941],IncrementalChanges2010[[Enable]:[Enable]],TRUE,IncrementalChanges2010[[Voltage]:[Voltage]],CONCATENATE("&gt;",'Age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Z59">
        <f>SUMIFS(IncrementalChanges2010[1940],IncrementalChanges2010[[Enable]:[Enable]],TRUE,IncrementalChanges2010[[Voltage]:[Voltage]],CONCATENATE("&gt;",'Age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A59">
        <f>SUMIFS(IncrementalChanges2010[1939],IncrementalChanges2010[[Enable]:[Enable]],TRUE,IncrementalChanges2010[[Voltage]:[Voltage]],CONCATENATE("&gt;",'Age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B59">
        <f>SUMIFS(IncrementalChanges2010[1938],IncrementalChanges2010[[Enable]:[Enable]],TRUE,IncrementalChanges2010[[Voltage]:[Voltage]],CONCATENATE("&gt;",'Age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C59">
        <f>SUMIFS(IncrementalChanges2010[1937],IncrementalChanges2010[[Enable]:[Enable]],TRUE,IncrementalChanges2010[[Voltage]:[Voltage]],CONCATENATE("&gt;",'Age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D59">
        <f>SUMIFS(IncrementalChanges2010[1936],IncrementalChanges2010[[Enable]:[Enable]],TRUE,IncrementalChanges2010[[Voltage]:[Voltage]],CONCATENATE("&gt;",'Age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E59">
        <f>SUMIFS(IncrementalChanges2010[1935],IncrementalChanges2010[[Enable]:[Enable]],TRUE,IncrementalChanges2010[[Voltage]:[Voltage]],CONCATENATE("&gt;",'Age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F59">
        <f>SUMIFS(IncrementalChanges2010[1934],IncrementalChanges2010[[Enable]:[Enable]],TRUE,IncrementalChanges2010[[Voltage]:[Voltage]],CONCATENATE("&gt;",'Age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G59">
        <f>SUMIFS(IncrementalChanges2010[1933],IncrementalChanges2010[[Enable]:[Enable]],TRUE,IncrementalChanges2010[[Voltage]:[Voltage]],CONCATENATE("&gt;",'Age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H59">
        <f>SUMIFS(IncrementalChanges2010[1932],IncrementalChanges2010[[Enable]:[Enable]],TRUE,IncrementalChanges2010[[Voltage]:[Voltage]],CONCATENATE("&gt;",'Age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I59">
        <f>SUMIFS(IncrementalChanges2010[1931],IncrementalChanges2010[[Enable]:[Enable]],TRUE,IncrementalChanges2010[[Voltage]:[Voltage]],CONCATENATE("&gt;",'Age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J59">
        <f>SUMIFS(IncrementalChanges2010[1930],IncrementalChanges2010[[Enable]:[Enable]],TRUE,IncrementalChanges2010[[Voltage]:[Voltage]],CONCATENATE("&gt;",'Age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K59">
        <f>SUMIFS(IncrementalChanges2010[1929],IncrementalChanges2010[[Enable]:[Enable]],TRUE,IncrementalChanges2010[[Voltage]:[Voltage]],CONCATENATE("&gt;",'Age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L59">
        <f>SUMIFS(IncrementalChanges2010[1928],IncrementalChanges2010[[Enable]:[Enable]],TRUE,IncrementalChanges2010[[Voltage]:[Voltage]],CONCATENATE("&gt;",'Age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M59">
        <f>SUMIFS(IncrementalChanges2010[1927],IncrementalChanges2010[[Enable]:[Enable]],TRUE,IncrementalChanges2010[[Voltage]:[Voltage]],CONCATENATE("&gt;",'Age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N59">
        <f>SUMIFS(IncrementalChanges2010[1926],IncrementalChanges2010[[Enable]:[Enable]],TRUE,IncrementalChanges2010[[Voltage]:[Voltage]],CONCATENATE("&gt;",'Age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O59">
        <f>SUMIFS(IncrementalChanges2010[1925],IncrementalChanges2010[[Enable]:[Enable]],TRUE,IncrementalChanges2010[[Voltage]:[Voltage]],CONCATENATE("&gt;",'Age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P59">
        <f>SUMIFS(IncrementalChanges2010[1924],IncrementalChanges2010[[Enable]:[Enable]],TRUE,IncrementalChanges2010[[Voltage]:[Voltage]],CONCATENATE("&gt;",'Age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Q59">
        <f>SUMIFS(IncrementalChanges2010[1923],IncrementalChanges2010[[Enable]:[Enable]],TRUE,IncrementalChanges2010[[Voltage]:[Voltage]],CONCATENATE("&gt;",'Age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R59">
        <f>SUMIFS(IncrementalChanges2010[1922],IncrementalChanges2010[[Enable]:[Enable]],TRUE,IncrementalChanges2010[[Voltage]:[Voltage]],CONCATENATE("&gt;",'Age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S59">
        <f>SUMIFS(IncrementalChanges2010[1921],IncrementalChanges2010[[Enable]:[Enable]],TRUE,IncrementalChanges2010[[Voltage]:[Voltage]],CONCATENATE("&gt;",'Age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T59">
        <f>SUMIFS(IncrementalChanges2010[1920],IncrementalChanges2010[[Enable]:[Enable]],TRUE,IncrementalChanges2010[[Voltage]:[Voltage]],CONCATENATE("&gt;",'Age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</row>
    <row r="60" spans="3:98" x14ac:dyDescent="0.3">
      <c r="C60" t="s">
        <v>18</v>
      </c>
      <c r="D60">
        <v>0</v>
      </c>
      <c r="E60">
        <v>33</v>
      </c>
      <c r="F60" t="s">
        <v>8</v>
      </c>
      <c r="G60" s="1">
        <f t="shared" si="106"/>
        <v>-6</v>
      </c>
      <c r="H60">
        <f>SUMIFS(IncrementalChanges2010[2010],IncrementalChanges2010[[Enable]:[Enable]],TRUE,IncrementalChanges2010[[Voltage]:[Voltage]],CONCATENATE("&gt;",'Age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I60">
        <f>SUMIFS(IncrementalChanges2010[2009],IncrementalChanges2010[[Enable]:[Enable]],TRUE,IncrementalChanges2010[[Voltage]:[Voltage]],CONCATENATE("&gt;",'Age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J60">
        <f>SUMIFS(IncrementalChanges2010[2008],IncrementalChanges2010[[Enable]:[Enable]],TRUE,IncrementalChanges2010[[Voltage]:[Voltage]],CONCATENATE("&gt;",'Age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K60">
        <f>SUMIFS(IncrementalChanges2010[2007],IncrementalChanges2010[[Enable]:[Enable]],TRUE,IncrementalChanges2010[[Voltage]:[Voltage]],CONCATENATE("&gt;",'Age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L60">
        <f>SUMIFS(IncrementalChanges2010[2006],IncrementalChanges2010[[Enable]:[Enable]],TRUE,IncrementalChanges2010[[Voltage]:[Voltage]],CONCATENATE("&gt;",'Age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M60">
        <f>SUMIFS(IncrementalChanges2010[2005],IncrementalChanges2010[[Enable]:[Enable]],TRUE,IncrementalChanges2010[[Voltage]:[Voltage]],CONCATENATE("&gt;",'Age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N60">
        <f>SUMIFS(IncrementalChanges2010[2004],IncrementalChanges2010[[Enable]:[Enable]],TRUE,IncrementalChanges2010[[Voltage]:[Voltage]],CONCATENATE("&gt;",'Age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-5</v>
      </c>
      <c r="O60">
        <f>SUMIFS(IncrementalChanges2010[2003],IncrementalChanges2010[[Enable]:[Enable]],TRUE,IncrementalChanges2010[[Voltage]:[Voltage]],CONCATENATE("&gt;",'Age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-1</v>
      </c>
      <c r="P60">
        <f>SUMIFS(IncrementalChanges2010[2002],IncrementalChanges2010[[Enable]:[Enable]],TRUE,IncrementalChanges2010[[Voltage]:[Voltage]],CONCATENATE("&gt;",'Age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Q60">
        <f>SUMIFS(IncrementalChanges2010[2001],IncrementalChanges2010[[Enable]:[Enable]],TRUE,IncrementalChanges2010[[Voltage]:[Voltage]],CONCATENATE("&gt;",'Age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R60">
        <f>SUMIFS(IncrementalChanges2010[2000],IncrementalChanges2010[[Enable]:[Enable]],TRUE,IncrementalChanges2010[[Voltage]:[Voltage]],CONCATENATE("&gt;",'Age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S60">
        <f>SUMIFS(IncrementalChanges2010[1999],IncrementalChanges2010[[Enable]:[Enable]],TRUE,IncrementalChanges2010[[Voltage]:[Voltage]],CONCATENATE("&gt;",'Age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T60">
        <f>SUMIFS(IncrementalChanges2010[1998],IncrementalChanges2010[[Enable]:[Enable]],TRUE,IncrementalChanges2010[[Voltage]:[Voltage]],CONCATENATE("&gt;",'Age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U60">
        <f>SUMIFS(IncrementalChanges2010[1997],IncrementalChanges2010[[Enable]:[Enable]],TRUE,IncrementalChanges2010[[Voltage]:[Voltage]],CONCATENATE("&gt;",'Age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V60">
        <f>SUMIFS(IncrementalChanges2010[1996],IncrementalChanges2010[[Enable]:[Enable]],TRUE,IncrementalChanges2010[[Voltage]:[Voltage]],CONCATENATE("&gt;",'Age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W60">
        <f>SUMIFS(IncrementalChanges2010[1995],IncrementalChanges2010[[Enable]:[Enable]],TRUE,IncrementalChanges2010[[Voltage]:[Voltage]],CONCATENATE("&gt;",'Age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X60">
        <f>SUMIFS(IncrementalChanges2010[1994],IncrementalChanges2010[[Enable]:[Enable]],TRUE,IncrementalChanges2010[[Voltage]:[Voltage]],CONCATENATE("&gt;",'Age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Y60">
        <f>SUMIFS(IncrementalChanges2010[1993],IncrementalChanges2010[[Enable]:[Enable]],TRUE,IncrementalChanges2010[[Voltage]:[Voltage]],CONCATENATE("&gt;",'Age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Z60">
        <f>SUMIFS(IncrementalChanges2010[1992],IncrementalChanges2010[[Enable]:[Enable]],TRUE,IncrementalChanges2010[[Voltage]:[Voltage]],CONCATENATE("&gt;",'Age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A60">
        <f>SUMIFS(IncrementalChanges2010[1991],IncrementalChanges2010[[Enable]:[Enable]],TRUE,IncrementalChanges2010[[Voltage]:[Voltage]],CONCATENATE("&gt;",'Age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B60">
        <f>SUMIFS(IncrementalChanges2010[1990],IncrementalChanges2010[[Enable]:[Enable]],TRUE,IncrementalChanges2010[[Voltage]:[Voltage]],CONCATENATE("&gt;",'Age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C60">
        <f>SUMIFS(IncrementalChanges2010[1989],IncrementalChanges2010[[Enable]:[Enable]],TRUE,IncrementalChanges2010[[Voltage]:[Voltage]],CONCATENATE("&gt;",'Age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D60">
        <f>SUMIFS(IncrementalChanges2010[1988],IncrementalChanges2010[[Enable]:[Enable]],TRUE,IncrementalChanges2010[[Voltage]:[Voltage]],CONCATENATE("&gt;",'Age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E60">
        <f>SUMIFS(IncrementalChanges2010[1987],IncrementalChanges2010[[Enable]:[Enable]],TRUE,IncrementalChanges2010[[Voltage]:[Voltage]],CONCATENATE("&gt;",'Age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F60">
        <f>SUMIFS(IncrementalChanges2010[1986],IncrementalChanges2010[[Enable]:[Enable]],TRUE,IncrementalChanges2010[[Voltage]:[Voltage]],CONCATENATE("&gt;",'Age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G60">
        <f>SUMIFS(IncrementalChanges2010[1985],IncrementalChanges2010[[Enable]:[Enable]],TRUE,IncrementalChanges2010[[Voltage]:[Voltage]],CONCATENATE("&gt;",'Age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H60">
        <f>SUMIFS(IncrementalChanges2010[1984],IncrementalChanges2010[[Enable]:[Enable]],TRUE,IncrementalChanges2010[[Voltage]:[Voltage]],CONCATENATE("&gt;",'Age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I60">
        <f>SUMIFS(IncrementalChanges2010[1983],IncrementalChanges2010[[Enable]:[Enable]],TRUE,IncrementalChanges2010[[Voltage]:[Voltage]],CONCATENATE("&gt;",'Age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J60">
        <f>SUMIFS(IncrementalChanges2010[1982],IncrementalChanges2010[[Enable]:[Enable]],TRUE,IncrementalChanges2010[[Voltage]:[Voltage]],CONCATENATE("&gt;",'Age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K60">
        <f>SUMIFS(IncrementalChanges2010[1981],IncrementalChanges2010[[Enable]:[Enable]],TRUE,IncrementalChanges2010[[Voltage]:[Voltage]],CONCATENATE("&gt;",'Age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L60">
        <f>SUMIFS(IncrementalChanges2010[1980],IncrementalChanges2010[[Enable]:[Enable]],TRUE,IncrementalChanges2010[[Voltage]:[Voltage]],CONCATENATE("&gt;",'Age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M60">
        <f>SUMIFS(IncrementalChanges2010[1979],IncrementalChanges2010[[Enable]:[Enable]],TRUE,IncrementalChanges2010[[Voltage]:[Voltage]],CONCATENATE("&gt;",'Age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N60">
        <f>SUMIFS(IncrementalChanges2010[1978],IncrementalChanges2010[[Enable]:[Enable]],TRUE,IncrementalChanges2010[[Voltage]:[Voltage]],CONCATENATE("&gt;",'Age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O60">
        <f>SUMIFS(IncrementalChanges2010[1977],IncrementalChanges2010[[Enable]:[Enable]],TRUE,IncrementalChanges2010[[Voltage]:[Voltage]],CONCATENATE("&gt;",'Age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P60">
        <f>SUMIFS(IncrementalChanges2010[1976],IncrementalChanges2010[[Enable]:[Enable]],TRUE,IncrementalChanges2010[[Voltage]:[Voltage]],CONCATENATE("&gt;",'Age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Q60">
        <f>SUMIFS(IncrementalChanges2010[1975],IncrementalChanges2010[[Enable]:[Enable]],TRUE,IncrementalChanges2010[[Voltage]:[Voltage]],CONCATENATE("&gt;",'Age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R60">
        <f>SUMIFS(IncrementalChanges2010[1974],IncrementalChanges2010[[Enable]:[Enable]],TRUE,IncrementalChanges2010[[Voltage]:[Voltage]],CONCATENATE("&gt;",'Age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S60">
        <f>SUMIFS(IncrementalChanges2010[1973],IncrementalChanges2010[[Enable]:[Enable]],TRUE,IncrementalChanges2010[[Voltage]:[Voltage]],CONCATENATE("&gt;",'Age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T60">
        <f>SUMIFS(IncrementalChanges2010[1972],IncrementalChanges2010[[Enable]:[Enable]],TRUE,IncrementalChanges2010[[Voltage]:[Voltage]],CONCATENATE("&gt;",'Age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U60">
        <f>SUMIFS(IncrementalChanges2010[1971],IncrementalChanges2010[[Enable]:[Enable]],TRUE,IncrementalChanges2010[[Voltage]:[Voltage]],CONCATENATE("&gt;",'Age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V60">
        <f>SUMIFS(IncrementalChanges2010[1970],IncrementalChanges2010[[Enable]:[Enable]],TRUE,IncrementalChanges2010[[Voltage]:[Voltage]],CONCATENATE("&gt;",'Age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W60">
        <f>SUMIFS(IncrementalChanges2010[1969],IncrementalChanges2010[[Enable]:[Enable]],TRUE,IncrementalChanges2010[[Voltage]:[Voltage]],CONCATENATE("&gt;",'Age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X60">
        <f>SUMIFS(IncrementalChanges2010[1968],IncrementalChanges2010[[Enable]:[Enable]],TRUE,IncrementalChanges2010[[Voltage]:[Voltage]],CONCATENATE("&gt;",'Age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Y60">
        <f>SUMIFS(IncrementalChanges2010[1967],IncrementalChanges2010[[Enable]:[Enable]],TRUE,IncrementalChanges2010[[Voltage]:[Voltage]],CONCATENATE("&gt;",'Age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Z60">
        <f>SUMIFS(IncrementalChanges2010[1966],IncrementalChanges2010[[Enable]:[Enable]],TRUE,IncrementalChanges2010[[Voltage]:[Voltage]],CONCATENATE("&gt;",'Age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A60">
        <f>SUMIFS(IncrementalChanges2010[1965],IncrementalChanges2010[[Enable]:[Enable]],TRUE,IncrementalChanges2010[[Voltage]:[Voltage]],CONCATENATE("&gt;",'Age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B60">
        <f>SUMIFS(IncrementalChanges2010[1964],IncrementalChanges2010[[Enable]:[Enable]],TRUE,IncrementalChanges2010[[Voltage]:[Voltage]],CONCATENATE("&gt;",'Age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C60">
        <f>SUMIFS(IncrementalChanges2010[1963],IncrementalChanges2010[[Enable]:[Enable]],TRUE,IncrementalChanges2010[[Voltage]:[Voltage]],CONCATENATE("&gt;",'Age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D60">
        <f>SUMIFS(IncrementalChanges2010[1962],IncrementalChanges2010[[Enable]:[Enable]],TRUE,IncrementalChanges2010[[Voltage]:[Voltage]],CONCATENATE("&gt;",'Age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E60">
        <f>SUMIFS(IncrementalChanges2010[1961],IncrementalChanges2010[[Enable]:[Enable]],TRUE,IncrementalChanges2010[[Voltage]:[Voltage]],CONCATENATE("&gt;",'Age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F60">
        <f>SUMIFS(IncrementalChanges2010[1960],IncrementalChanges2010[[Enable]:[Enable]],TRUE,IncrementalChanges2010[[Voltage]:[Voltage]],CONCATENATE("&gt;",'Age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G60">
        <f>SUMIFS(IncrementalChanges2010[1959],IncrementalChanges2010[[Enable]:[Enable]],TRUE,IncrementalChanges2010[[Voltage]:[Voltage]],CONCATENATE("&gt;",'Age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H60">
        <f>SUMIFS(IncrementalChanges2010[1958],IncrementalChanges2010[[Enable]:[Enable]],TRUE,IncrementalChanges2010[[Voltage]:[Voltage]],CONCATENATE("&gt;",'Age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I60">
        <f>SUMIFS(IncrementalChanges2010[1957],IncrementalChanges2010[[Enable]:[Enable]],TRUE,IncrementalChanges2010[[Voltage]:[Voltage]],CONCATENATE("&gt;",'Age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J60">
        <f>SUMIFS(IncrementalChanges2010[1956],IncrementalChanges2010[[Enable]:[Enable]],TRUE,IncrementalChanges2010[[Voltage]:[Voltage]],CONCATENATE("&gt;",'Age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K60">
        <f>SUMIFS(IncrementalChanges2010[1955],IncrementalChanges2010[[Enable]:[Enable]],TRUE,IncrementalChanges2010[[Voltage]:[Voltage]],CONCATENATE("&gt;",'Age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L60">
        <f>SUMIFS(IncrementalChanges2010[1954],IncrementalChanges2010[[Enable]:[Enable]],TRUE,IncrementalChanges2010[[Voltage]:[Voltage]],CONCATENATE("&gt;",'Age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M60">
        <f>SUMIFS(IncrementalChanges2010[1953],IncrementalChanges2010[[Enable]:[Enable]],TRUE,IncrementalChanges2010[[Voltage]:[Voltage]],CONCATENATE("&gt;",'Age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N60">
        <f>SUMIFS(IncrementalChanges2010[1952],IncrementalChanges2010[[Enable]:[Enable]],TRUE,IncrementalChanges2010[[Voltage]:[Voltage]],CONCATENATE("&gt;",'Age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O60">
        <f>SUMIFS(IncrementalChanges2010[1951],IncrementalChanges2010[[Enable]:[Enable]],TRUE,IncrementalChanges2010[[Voltage]:[Voltage]],CONCATENATE("&gt;",'Age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P60">
        <f>SUMIFS(IncrementalChanges2010[1950],IncrementalChanges2010[[Enable]:[Enable]],TRUE,IncrementalChanges2010[[Voltage]:[Voltage]],CONCATENATE("&gt;",'Age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Q60">
        <f>SUMIFS(IncrementalChanges2010[1949],IncrementalChanges2010[[Enable]:[Enable]],TRUE,IncrementalChanges2010[[Voltage]:[Voltage]],CONCATENATE("&gt;",'Age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R60">
        <f>SUMIFS(IncrementalChanges2010[1948],IncrementalChanges2010[[Enable]:[Enable]],TRUE,IncrementalChanges2010[[Voltage]:[Voltage]],CONCATENATE("&gt;",'Age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S60">
        <f>SUMIFS(IncrementalChanges2010[1947],IncrementalChanges2010[[Enable]:[Enable]],TRUE,IncrementalChanges2010[[Voltage]:[Voltage]],CONCATENATE("&gt;",'Age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T60">
        <f>SUMIFS(IncrementalChanges2010[1946],IncrementalChanges2010[[Enable]:[Enable]],TRUE,IncrementalChanges2010[[Voltage]:[Voltage]],CONCATENATE("&gt;",'Age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U60">
        <f>SUMIFS(IncrementalChanges2010[1945],IncrementalChanges2010[[Enable]:[Enable]],TRUE,IncrementalChanges2010[[Voltage]:[Voltage]],CONCATENATE("&gt;",'Age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V60">
        <f>SUMIFS(IncrementalChanges2010[1944],IncrementalChanges2010[[Enable]:[Enable]],TRUE,IncrementalChanges2010[[Voltage]:[Voltage]],CONCATENATE("&gt;",'Age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W60">
        <f>SUMIFS(IncrementalChanges2010[1943],IncrementalChanges2010[[Enable]:[Enable]],TRUE,IncrementalChanges2010[[Voltage]:[Voltage]],CONCATENATE("&gt;",'Age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X60">
        <f>SUMIFS(IncrementalChanges2010[1942],IncrementalChanges2010[[Enable]:[Enable]],TRUE,IncrementalChanges2010[[Voltage]:[Voltage]],CONCATENATE("&gt;",'Age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Y60">
        <f>SUMIFS(IncrementalChanges2010[1941],IncrementalChanges2010[[Enable]:[Enable]],TRUE,IncrementalChanges2010[[Voltage]:[Voltage]],CONCATENATE("&gt;",'Age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Z60">
        <f>SUMIFS(IncrementalChanges2010[1940],IncrementalChanges2010[[Enable]:[Enable]],TRUE,IncrementalChanges2010[[Voltage]:[Voltage]],CONCATENATE("&gt;",'Age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A60">
        <f>SUMIFS(IncrementalChanges2010[1939],IncrementalChanges2010[[Enable]:[Enable]],TRUE,IncrementalChanges2010[[Voltage]:[Voltage]],CONCATENATE("&gt;",'Age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B60">
        <f>SUMIFS(IncrementalChanges2010[1938],IncrementalChanges2010[[Enable]:[Enable]],TRUE,IncrementalChanges2010[[Voltage]:[Voltage]],CONCATENATE("&gt;",'Age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C60">
        <f>SUMIFS(IncrementalChanges2010[1937],IncrementalChanges2010[[Enable]:[Enable]],TRUE,IncrementalChanges2010[[Voltage]:[Voltage]],CONCATENATE("&gt;",'Age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D60">
        <f>SUMIFS(IncrementalChanges2010[1936],IncrementalChanges2010[[Enable]:[Enable]],TRUE,IncrementalChanges2010[[Voltage]:[Voltage]],CONCATENATE("&gt;",'Age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E60">
        <f>SUMIFS(IncrementalChanges2010[1935],IncrementalChanges2010[[Enable]:[Enable]],TRUE,IncrementalChanges2010[[Voltage]:[Voltage]],CONCATENATE("&gt;",'Age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F60">
        <f>SUMIFS(IncrementalChanges2010[1934],IncrementalChanges2010[[Enable]:[Enable]],TRUE,IncrementalChanges2010[[Voltage]:[Voltage]],CONCATENATE("&gt;",'Age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G60">
        <f>SUMIFS(IncrementalChanges2010[1933],IncrementalChanges2010[[Enable]:[Enable]],TRUE,IncrementalChanges2010[[Voltage]:[Voltage]],CONCATENATE("&gt;",'Age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H60">
        <f>SUMIFS(IncrementalChanges2010[1932],IncrementalChanges2010[[Enable]:[Enable]],TRUE,IncrementalChanges2010[[Voltage]:[Voltage]],CONCATENATE("&gt;",'Age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I60">
        <f>SUMIFS(IncrementalChanges2010[1931],IncrementalChanges2010[[Enable]:[Enable]],TRUE,IncrementalChanges2010[[Voltage]:[Voltage]],CONCATENATE("&gt;",'Age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J60">
        <f>SUMIFS(IncrementalChanges2010[1930],IncrementalChanges2010[[Enable]:[Enable]],TRUE,IncrementalChanges2010[[Voltage]:[Voltage]],CONCATENATE("&gt;",'Age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K60">
        <f>SUMIFS(IncrementalChanges2010[1929],IncrementalChanges2010[[Enable]:[Enable]],TRUE,IncrementalChanges2010[[Voltage]:[Voltage]],CONCATENATE("&gt;",'Age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L60">
        <f>SUMIFS(IncrementalChanges2010[1928],IncrementalChanges2010[[Enable]:[Enable]],TRUE,IncrementalChanges2010[[Voltage]:[Voltage]],CONCATENATE("&gt;",'Age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M60">
        <f>SUMIFS(IncrementalChanges2010[1927],IncrementalChanges2010[[Enable]:[Enable]],TRUE,IncrementalChanges2010[[Voltage]:[Voltage]],CONCATENATE("&gt;",'Age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N60">
        <f>SUMIFS(IncrementalChanges2010[1926],IncrementalChanges2010[[Enable]:[Enable]],TRUE,IncrementalChanges2010[[Voltage]:[Voltage]],CONCATENATE("&gt;",'Age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O60">
        <f>SUMIFS(IncrementalChanges2010[1925],IncrementalChanges2010[[Enable]:[Enable]],TRUE,IncrementalChanges2010[[Voltage]:[Voltage]],CONCATENATE("&gt;",'Age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P60">
        <f>SUMIFS(IncrementalChanges2010[1924],IncrementalChanges2010[[Enable]:[Enable]],TRUE,IncrementalChanges2010[[Voltage]:[Voltage]],CONCATENATE("&gt;",'Age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Q60">
        <f>SUMIFS(IncrementalChanges2010[1923],IncrementalChanges2010[[Enable]:[Enable]],TRUE,IncrementalChanges2010[[Voltage]:[Voltage]],CONCATENATE("&gt;",'Age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R60">
        <f>SUMIFS(IncrementalChanges2010[1922],IncrementalChanges2010[[Enable]:[Enable]],TRUE,IncrementalChanges2010[[Voltage]:[Voltage]],CONCATENATE("&gt;",'Age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S60">
        <f>SUMIFS(IncrementalChanges2010[1921],IncrementalChanges2010[[Enable]:[Enable]],TRUE,IncrementalChanges2010[[Voltage]:[Voltage]],CONCATENATE("&gt;",'Age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T60">
        <f>SUMIFS(IncrementalChanges2010[1920],IncrementalChanges2010[[Enable]:[Enable]],TRUE,IncrementalChanges2010[[Voltage]:[Voltage]],CONCATENATE("&gt;",'Age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</row>
    <row r="61" spans="3:98" x14ac:dyDescent="0.3">
      <c r="C61" t="s">
        <v>19</v>
      </c>
      <c r="D61">
        <v>34</v>
      </c>
      <c r="E61">
        <v>66</v>
      </c>
      <c r="F61" t="s">
        <v>8</v>
      </c>
      <c r="G61" s="1">
        <f t="shared" si="106"/>
        <v>0</v>
      </c>
      <c r="H61">
        <f>SUMIFS(IncrementalChanges2010[2010],IncrementalChanges2010[[Enable]:[Enable]],TRUE,IncrementalChanges2010[[Voltage]:[Voltage]],CONCATENATE("&gt;",'Age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I61">
        <f>SUMIFS(IncrementalChanges2010[2009],IncrementalChanges2010[[Enable]:[Enable]],TRUE,IncrementalChanges2010[[Voltage]:[Voltage]],CONCATENATE("&gt;",'Age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J61">
        <f>SUMIFS(IncrementalChanges2010[2008],IncrementalChanges2010[[Enable]:[Enable]],TRUE,IncrementalChanges2010[[Voltage]:[Voltage]],CONCATENATE("&gt;",'Age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K61">
        <f>SUMIFS(IncrementalChanges2010[2007],IncrementalChanges2010[[Enable]:[Enable]],TRUE,IncrementalChanges2010[[Voltage]:[Voltage]],CONCATENATE("&gt;",'Age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L61">
        <f>SUMIFS(IncrementalChanges2010[2006],IncrementalChanges2010[[Enable]:[Enable]],TRUE,IncrementalChanges2010[[Voltage]:[Voltage]],CONCATENATE("&gt;",'Age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M61">
        <f>SUMIFS(IncrementalChanges2010[2005],IncrementalChanges2010[[Enable]:[Enable]],TRUE,IncrementalChanges2010[[Voltage]:[Voltage]],CONCATENATE("&gt;",'Age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N61">
        <f>SUMIFS(IncrementalChanges2010[2004],IncrementalChanges2010[[Enable]:[Enable]],TRUE,IncrementalChanges2010[[Voltage]:[Voltage]],CONCATENATE("&gt;",'Age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O61">
        <f>SUMIFS(IncrementalChanges2010[2003],IncrementalChanges2010[[Enable]:[Enable]],TRUE,IncrementalChanges2010[[Voltage]:[Voltage]],CONCATENATE("&gt;",'Age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P61">
        <f>SUMIFS(IncrementalChanges2010[2002],IncrementalChanges2010[[Enable]:[Enable]],TRUE,IncrementalChanges2010[[Voltage]:[Voltage]],CONCATENATE("&gt;",'Age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Q61">
        <f>SUMIFS(IncrementalChanges2010[2001],IncrementalChanges2010[[Enable]:[Enable]],TRUE,IncrementalChanges2010[[Voltage]:[Voltage]],CONCATENATE("&gt;",'Age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R61">
        <f>SUMIFS(IncrementalChanges2010[2000],IncrementalChanges2010[[Enable]:[Enable]],TRUE,IncrementalChanges2010[[Voltage]:[Voltage]],CONCATENATE("&gt;",'Age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S61">
        <f>SUMIFS(IncrementalChanges2010[1999],IncrementalChanges2010[[Enable]:[Enable]],TRUE,IncrementalChanges2010[[Voltage]:[Voltage]],CONCATENATE("&gt;",'Age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T61">
        <f>SUMIFS(IncrementalChanges2010[1998],IncrementalChanges2010[[Enable]:[Enable]],TRUE,IncrementalChanges2010[[Voltage]:[Voltage]],CONCATENATE("&gt;",'Age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U61">
        <f>SUMIFS(IncrementalChanges2010[1997],IncrementalChanges2010[[Enable]:[Enable]],TRUE,IncrementalChanges2010[[Voltage]:[Voltage]],CONCATENATE("&gt;",'Age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V61">
        <f>SUMIFS(IncrementalChanges2010[1996],IncrementalChanges2010[[Enable]:[Enable]],TRUE,IncrementalChanges2010[[Voltage]:[Voltage]],CONCATENATE("&gt;",'Age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W61">
        <f>SUMIFS(IncrementalChanges2010[1995],IncrementalChanges2010[[Enable]:[Enable]],TRUE,IncrementalChanges2010[[Voltage]:[Voltage]],CONCATENATE("&gt;",'Age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X61">
        <f>SUMIFS(IncrementalChanges2010[1994],IncrementalChanges2010[[Enable]:[Enable]],TRUE,IncrementalChanges2010[[Voltage]:[Voltage]],CONCATENATE("&gt;",'Age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Y61">
        <f>SUMIFS(IncrementalChanges2010[1993],IncrementalChanges2010[[Enable]:[Enable]],TRUE,IncrementalChanges2010[[Voltage]:[Voltage]],CONCATENATE("&gt;",'Age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Z61">
        <f>SUMIFS(IncrementalChanges2010[1992],IncrementalChanges2010[[Enable]:[Enable]],TRUE,IncrementalChanges2010[[Voltage]:[Voltage]],CONCATENATE("&gt;",'Age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A61">
        <f>SUMIFS(IncrementalChanges2010[1991],IncrementalChanges2010[[Enable]:[Enable]],TRUE,IncrementalChanges2010[[Voltage]:[Voltage]],CONCATENATE("&gt;",'Age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B61">
        <f>SUMIFS(IncrementalChanges2010[1990],IncrementalChanges2010[[Enable]:[Enable]],TRUE,IncrementalChanges2010[[Voltage]:[Voltage]],CONCATENATE("&gt;",'Age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C61">
        <f>SUMIFS(IncrementalChanges2010[1989],IncrementalChanges2010[[Enable]:[Enable]],TRUE,IncrementalChanges2010[[Voltage]:[Voltage]],CONCATENATE("&gt;",'Age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D61">
        <f>SUMIFS(IncrementalChanges2010[1988],IncrementalChanges2010[[Enable]:[Enable]],TRUE,IncrementalChanges2010[[Voltage]:[Voltage]],CONCATENATE("&gt;",'Age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E61">
        <f>SUMIFS(IncrementalChanges2010[1987],IncrementalChanges2010[[Enable]:[Enable]],TRUE,IncrementalChanges2010[[Voltage]:[Voltage]],CONCATENATE("&gt;",'Age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F61">
        <f>SUMIFS(IncrementalChanges2010[1986],IncrementalChanges2010[[Enable]:[Enable]],TRUE,IncrementalChanges2010[[Voltage]:[Voltage]],CONCATENATE("&gt;",'Age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G61">
        <f>SUMIFS(IncrementalChanges2010[1985],IncrementalChanges2010[[Enable]:[Enable]],TRUE,IncrementalChanges2010[[Voltage]:[Voltage]],CONCATENATE("&gt;",'Age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H61">
        <f>SUMIFS(IncrementalChanges2010[1984],IncrementalChanges2010[[Enable]:[Enable]],TRUE,IncrementalChanges2010[[Voltage]:[Voltage]],CONCATENATE("&gt;",'Age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I61">
        <f>SUMIFS(IncrementalChanges2010[1983],IncrementalChanges2010[[Enable]:[Enable]],TRUE,IncrementalChanges2010[[Voltage]:[Voltage]],CONCATENATE("&gt;",'Age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J61">
        <f>SUMIFS(IncrementalChanges2010[1982],IncrementalChanges2010[[Enable]:[Enable]],TRUE,IncrementalChanges2010[[Voltage]:[Voltage]],CONCATENATE("&gt;",'Age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K61">
        <f>SUMIFS(IncrementalChanges2010[1981],IncrementalChanges2010[[Enable]:[Enable]],TRUE,IncrementalChanges2010[[Voltage]:[Voltage]],CONCATENATE("&gt;",'Age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L61">
        <f>SUMIFS(IncrementalChanges2010[1980],IncrementalChanges2010[[Enable]:[Enable]],TRUE,IncrementalChanges2010[[Voltage]:[Voltage]],CONCATENATE("&gt;",'Age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M61">
        <f>SUMIFS(IncrementalChanges2010[1979],IncrementalChanges2010[[Enable]:[Enable]],TRUE,IncrementalChanges2010[[Voltage]:[Voltage]],CONCATENATE("&gt;",'Age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N61">
        <f>SUMIFS(IncrementalChanges2010[1978],IncrementalChanges2010[[Enable]:[Enable]],TRUE,IncrementalChanges2010[[Voltage]:[Voltage]],CONCATENATE("&gt;",'Age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O61">
        <f>SUMIFS(IncrementalChanges2010[1977],IncrementalChanges2010[[Enable]:[Enable]],TRUE,IncrementalChanges2010[[Voltage]:[Voltage]],CONCATENATE("&gt;",'Age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P61">
        <f>SUMIFS(IncrementalChanges2010[1976],IncrementalChanges2010[[Enable]:[Enable]],TRUE,IncrementalChanges2010[[Voltage]:[Voltage]],CONCATENATE("&gt;",'Age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Q61">
        <f>SUMIFS(IncrementalChanges2010[1975],IncrementalChanges2010[[Enable]:[Enable]],TRUE,IncrementalChanges2010[[Voltage]:[Voltage]],CONCATENATE("&gt;",'Age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R61">
        <f>SUMIFS(IncrementalChanges2010[1974],IncrementalChanges2010[[Enable]:[Enable]],TRUE,IncrementalChanges2010[[Voltage]:[Voltage]],CONCATENATE("&gt;",'Age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S61">
        <f>SUMIFS(IncrementalChanges2010[1973],IncrementalChanges2010[[Enable]:[Enable]],TRUE,IncrementalChanges2010[[Voltage]:[Voltage]],CONCATENATE("&gt;",'Age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T61">
        <f>SUMIFS(IncrementalChanges2010[1972],IncrementalChanges2010[[Enable]:[Enable]],TRUE,IncrementalChanges2010[[Voltage]:[Voltage]],CONCATENATE("&gt;",'Age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U61">
        <f>SUMIFS(IncrementalChanges2010[1971],IncrementalChanges2010[[Enable]:[Enable]],TRUE,IncrementalChanges2010[[Voltage]:[Voltage]],CONCATENATE("&gt;",'Age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V61">
        <f>SUMIFS(IncrementalChanges2010[1970],IncrementalChanges2010[[Enable]:[Enable]],TRUE,IncrementalChanges2010[[Voltage]:[Voltage]],CONCATENATE("&gt;",'Age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W61">
        <f>SUMIFS(IncrementalChanges2010[1969],IncrementalChanges2010[[Enable]:[Enable]],TRUE,IncrementalChanges2010[[Voltage]:[Voltage]],CONCATENATE("&gt;",'Age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X61">
        <f>SUMIFS(IncrementalChanges2010[1968],IncrementalChanges2010[[Enable]:[Enable]],TRUE,IncrementalChanges2010[[Voltage]:[Voltage]],CONCATENATE("&gt;",'Age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Y61">
        <f>SUMIFS(IncrementalChanges2010[1967],IncrementalChanges2010[[Enable]:[Enable]],TRUE,IncrementalChanges2010[[Voltage]:[Voltage]],CONCATENATE("&gt;",'Age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Z61">
        <f>SUMIFS(IncrementalChanges2010[1966],IncrementalChanges2010[[Enable]:[Enable]],TRUE,IncrementalChanges2010[[Voltage]:[Voltage]],CONCATENATE("&gt;",'Age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A61">
        <f>SUMIFS(IncrementalChanges2010[1965],IncrementalChanges2010[[Enable]:[Enable]],TRUE,IncrementalChanges2010[[Voltage]:[Voltage]],CONCATENATE("&gt;",'Age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B61">
        <f>SUMIFS(IncrementalChanges2010[1964],IncrementalChanges2010[[Enable]:[Enable]],TRUE,IncrementalChanges2010[[Voltage]:[Voltage]],CONCATENATE("&gt;",'Age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C61">
        <f>SUMIFS(IncrementalChanges2010[1963],IncrementalChanges2010[[Enable]:[Enable]],TRUE,IncrementalChanges2010[[Voltage]:[Voltage]],CONCATENATE("&gt;",'Age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D61">
        <f>SUMIFS(IncrementalChanges2010[1962],IncrementalChanges2010[[Enable]:[Enable]],TRUE,IncrementalChanges2010[[Voltage]:[Voltage]],CONCATENATE("&gt;",'Age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E61">
        <f>SUMIFS(IncrementalChanges2010[1961],IncrementalChanges2010[[Enable]:[Enable]],TRUE,IncrementalChanges2010[[Voltage]:[Voltage]],CONCATENATE("&gt;",'Age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F61">
        <f>SUMIFS(IncrementalChanges2010[1960],IncrementalChanges2010[[Enable]:[Enable]],TRUE,IncrementalChanges2010[[Voltage]:[Voltage]],CONCATENATE("&gt;",'Age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G61">
        <f>SUMIFS(IncrementalChanges2010[1959],IncrementalChanges2010[[Enable]:[Enable]],TRUE,IncrementalChanges2010[[Voltage]:[Voltage]],CONCATENATE("&gt;",'Age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H61">
        <f>SUMIFS(IncrementalChanges2010[1958],IncrementalChanges2010[[Enable]:[Enable]],TRUE,IncrementalChanges2010[[Voltage]:[Voltage]],CONCATENATE("&gt;",'Age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I61">
        <f>SUMIFS(IncrementalChanges2010[1957],IncrementalChanges2010[[Enable]:[Enable]],TRUE,IncrementalChanges2010[[Voltage]:[Voltage]],CONCATENATE("&gt;",'Age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J61">
        <f>SUMIFS(IncrementalChanges2010[1956],IncrementalChanges2010[[Enable]:[Enable]],TRUE,IncrementalChanges2010[[Voltage]:[Voltage]],CONCATENATE("&gt;",'Age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K61">
        <f>SUMIFS(IncrementalChanges2010[1955],IncrementalChanges2010[[Enable]:[Enable]],TRUE,IncrementalChanges2010[[Voltage]:[Voltage]],CONCATENATE("&gt;",'Age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L61">
        <f>SUMIFS(IncrementalChanges2010[1954],IncrementalChanges2010[[Enable]:[Enable]],TRUE,IncrementalChanges2010[[Voltage]:[Voltage]],CONCATENATE("&gt;",'Age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M61">
        <f>SUMIFS(IncrementalChanges2010[1953],IncrementalChanges2010[[Enable]:[Enable]],TRUE,IncrementalChanges2010[[Voltage]:[Voltage]],CONCATENATE("&gt;",'Age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N61">
        <f>SUMIFS(IncrementalChanges2010[1952],IncrementalChanges2010[[Enable]:[Enable]],TRUE,IncrementalChanges2010[[Voltage]:[Voltage]],CONCATENATE("&gt;",'Age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O61">
        <f>SUMIFS(IncrementalChanges2010[1951],IncrementalChanges2010[[Enable]:[Enable]],TRUE,IncrementalChanges2010[[Voltage]:[Voltage]],CONCATENATE("&gt;",'Age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P61">
        <f>SUMIFS(IncrementalChanges2010[1950],IncrementalChanges2010[[Enable]:[Enable]],TRUE,IncrementalChanges2010[[Voltage]:[Voltage]],CONCATENATE("&gt;",'Age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Q61">
        <f>SUMIFS(IncrementalChanges2010[1949],IncrementalChanges2010[[Enable]:[Enable]],TRUE,IncrementalChanges2010[[Voltage]:[Voltage]],CONCATENATE("&gt;",'Age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R61">
        <f>SUMIFS(IncrementalChanges2010[1948],IncrementalChanges2010[[Enable]:[Enable]],TRUE,IncrementalChanges2010[[Voltage]:[Voltage]],CONCATENATE("&gt;",'Age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S61">
        <f>SUMIFS(IncrementalChanges2010[1947],IncrementalChanges2010[[Enable]:[Enable]],TRUE,IncrementalChanges2010[[Voltage]:[Voltage]],CONCATENATE("&gt;",'Age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T61">
        <f>SUMIFS(IncrementalChanges2010[1946],IncrementalChanges2010[[Enable]:[Enable]],TRUE,IncrementalChanges2010[[Voltage]:[Voltage]],CONCATENATE("&gt;",'Age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U61">
        <f>SUMIFS(IncrementalChanges2010[1945],IncrementalChanges2010[[Enable]:[Enable]],TRUE,IncrementalChanges2010[[Voltage]:[Voltage]],CONCATENATE("&gt;",'Age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V61">
        <f>SUMIFS(IncrementalChanges2010[1944],IncrementalChanges2010[[Enable]:[Enable]],TRUE,IncrementalChanges2010[[Voltage]:[Voltage]],CONCATENATE("&gt;",'Age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W61">
        <f>SUMIFS(IncrementalChanges2010[1943],IncrementalChanges2010[[Enable]:[Enable]],TRUE,IncrementalChanges2010[[Voltage]:[Voltage]],CONCATENATE("&gt;",'Age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X61">
        <f>SUMIFS(IncrementalChanges2010[1942],IncrementalChanges2010[[Enable]:[Enable]],TRUE,IncrementalChanges2010[[Voltage]:[Voltage]],CONCATENATE("&gt;",'Age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Y61">
        <f>SUMIFS(IncrementalChanges2010[1941],IncrementalChanges2010[[Enable]:[Enable]],TRUE,IncrementalChanges2010[[Voltage]:[Voltage]],CONCATENATE("&gt;",'Age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Z61">
        <f>SUMIFS(IncrementalChanges2010[1940],IncrementalChanges2010[[Enable]:[Enable]],TRUE,IncrementalChanges2010[[Voltage]:[Voltage]],CONCATENATE("&gt;",'Age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A61">
        <f>SUMIFS(IncrementalChanges2010[1939],IncrementalChanges2010[[Enable]:[Enable]],TRUE,IncrementalChanges2010[[Voltage]:[Voltage]],CONCATENATE("&gt;",'Age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B61">
        <f>SUMIFS(IncrementalChanges2010[1938],IncrementalChanges2010[[Enable]:[Enable]],TRUE,IncrementalChanges2010[[Voltage]:[Voltage]],CONCATENATE("&gt;",'Age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C61">
        <f>SUMIFS(IncrementalChanges2010[1937],IncrementalChanges2010[[Enable]:[Enable]],TRUE,IncrementalChanges2010[[Voltage]:[Voltage]],CONCATENATE("&gt;",'Age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D61">
        <f>SUMIFS(IncrementalChanges2010[1936],IncrementalChanges2010[[Enable]:[Enable]],TRUE,IncrementalChanges2010[[Voltage]:[Voltage]],CONCATENATE("&gt;",'Age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E61">
        <f>SUMIFS(IncrementalChanges2010[1935],IncrementalChanges2010[[Enable]:[Enable]],TRUE,IncrementalChanges2010[[Voltage]:[Voltage]],CONCATENATE("&gt;",'Age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F61">
        <f>SUMIFS(IncrementalChanges2010[1934],IncrementalChanges2010[[Enable]:[Enable]],TRUE,IncrementalChanges2010[[Voltage]:[Voltage]],CONCATENATE("&gt;",'Age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G61">
        <f>SUMIFS(IncrementalChanges2010[1933],IncrementalChanges2010[[Enable]:[Enable]],TRUE,IncrementalChanges2010[[Voltage]:[Voltage]],CONCATENATE("&gt;",'Age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H61">
        <f>SUMIFS(IncrementalChanges2010[1932],IncrementalChanges2010[[Enable]:[Enable]],TRUE,IncrementalChanges2010[[Voltage]:[Voltage]],CONCATENATE("&gt;",'Age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I61">
        <f>SUMIFS(IncrementalChanges2010[1931],IncrementalChanges2010[[Enable]:[Enable]],TRUE,IncrementalChanges2010[[Voltage]:[Voltage]],CONCATENATE("&gt;",'Age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J61">
        <f>SUMIFS(IncrementalChanges2010[1930],IncrementalChanges2010[[Enable]:[Enable]],TRUE,IncrementalChanges2010[[Voltage]:[Voltage]],CONCATENATE("&gt;",'Age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K61">
        <f>SUMIFS(IncrementalChanges2010[1929],IncrementalChanges2010[[Enable]:[Enable]],TRUE,IncrementalChanges2010[[Voltage]:[Voltage]],CONCATENATE("&gt;",'Age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L61">
        <f>SUMIFS(IncrementalChanges2010[1928],IncrementalChanges2010[[Enable]:[Enable]],TRUE,IncrementalChanges2010[[Voltage]:[Voltage]],CONCATENATE("&gt;",'Age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M61">
        <f>SUMIFS(IncrementalChanges2010[1927],IncrementalChanges2010[[Enable]:[Enable]],TRUE,IncrementalChanges2010[[Voltage]:[Voltage]],CONCATENATE("&gt;",'Age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N61">
        <f>SUMIFS(IncrementalChanges2010[1926],IncrementalChanges2010[[Enable]:[Enable]],TRUE,IncrementalChanges2010[[Voltage]:[Voltage]],CONCATENATE("&gt;",'Age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O61">
        <f>SUMIFS(IncrementalChanges2010[1925],IncrementalChanges2010[[Enable]:[Enable]],TRUE,IncrementalChanges2010[[Voltage]:[Voltage]],CONCATENATE("&gt;",'Age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P61">
        <f>SUMIFS(IncrementalChanges2010[1924],IncrementalChanges2010[[Enable]:[Enable]],TRUE,IncrementalChanges2010[[Voltage]:[Voltage]],CONCATENATE("&gt;",'Age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Q61">
        <f>SUMIFS(IncrementalChanges2010[1923],IncrementalChanges2010[[Enable]:[Enable]],TRUE,IncrementalChanges2010[[Voltage]:[Voltage]],CONCATENATE("&gt;",'Age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R61">
        <f>SUMIFS(IncrementalChanges2010[1922],IncrementalChanges2010[[Enable]:[Enable]],TRUE,IncrementalChanges2010[[Voltage]:[Voltage]],CONCATENATE("&gt;",'Age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S61">
        <f>SUMIFS(IncrementalChanges2010[1921],IncrementalChanges2010[[Enable]:[Enable]],TRUE,IncrementalChanges2010[[Voltage]:[Voltage]],CONCATENATE("&gt;",'Age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T61">
        <f>SUMIFS(IncrementalChanges2010[1920],IncrementalChanges2010[[Enable]:[Enable]],TRUE,IncrementalChanges2010[[Voltage]:[Voltage]],CONCATENATE("&gt;",'Age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</row>
    <row r="62" spans="3:98" x14ac:dyDescent="0.3">
      <c r="C62" t="s">
        <v>20</v>
      </c>
      <c r="D62">
        <v>67</v>
      </c>
      <c r="E62">
        <v>132</v>
      </c>
      <c r="F62" t="s">
        <v>8</v>
      </c>
      <c r="G62" s="1">
        <f t="shared" si="106"/>
        <v>-66</v>
      </c>
      <c r="H62">
        <f>SUMIFS(IncrementalChanges2010[2010],IncrementalChanges2010[[Enable]:[Enable]],TRUE,IncrementalChanges2010[[Voltage]:[Voltage]],CONCATENATE("&gt;",'Age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I62">
        <f>SUMIFS(IncrementalChanges2010[2009],IncrementalChanges2010[[Enable]:[Enable]],TRUE,IncrementalChanges2010[[Voltage]:[Voltage]],CONCATENATE("&gt;",'Age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J62">
        <f>SUMIFS(IncrementalChanges2010[2008],IncrementalChanges2010[[Enable]:[Enable]],TRUE,IncrementalChanges2010[[Voltage]:[Voltage]],CONCATENATE("&gt;",'Age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K62">
        <f>SUMIFS(IncrementalChanges2010[2007],IncrementalChanges2010[[Enable]:[Enable]],TRUE,IncrementalChanges2010[[Voltage]:[Voltage]],CONCATENATE("&gt;",'Age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L62">
        <f>SUMIFS(IncrementalChanges2010[2006],IncrementalChanges2010[[Enable]:[Enable]],TRUE,IncrementalChanges2010[[Voltage]:[Voltage]],CONCATENATE("&gt;",'Age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M62">
        <f>SUMIFS(IncrementalChanges2010[2005],IncrementalChanges2010[[Enable]:[Enable]],TRUE,IncrementalChanges2010[[Voltage]:[Voltage]],CONCATENATE("&gt;",'Age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N62">
        <f>SUMIFS(IncrementalChanges2010[2004],IncrementalChanges2010[[Enable]:[Enable]],TRUE,IncrementalChanges2010[[Voltage]:[Voltage]],CONCATENATE("&gt;",'Age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O62">
        <f>SUMIFS(IncrementalChanges2010[2003],IncrementalChanges2010[[Enable]:[Enable]],TRUE,IncrementalChanges2010[[Voltage]:[Voltage]],CONCATENATE("&gt;",'Age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P62">
        <f>SUMIFS(IncrementalChanges2010[2002],IncrementalChanges2010[[Enable]:[Enable]],TRUE,IncrementalChanges2010[[Voltage]:[Voltage]],CONCATENATE("&gt;",'Age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-6</v>
      </c>
      <c r="Q62">
        <f>SUMIFS(IncrementalChanges2010[2001],IncrementalChanges2010[[Enable]:[Enable]],TRUE,IncrementalChanges2010[[Voltage]:[Voltage]],CONCATENATE("&gt;",'Age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R62">
        <f>SUMIFS(IncrementalChanges2010[2000],IncrementalChanges2010[[Enable]:[Enable]],TRUE,IncrementalChanges2010[[Voltage]:[Voltage]],CONCATENATE("&gt;",'Age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-5</v>
      </c>
      <c r="S62">
        <f>SUMIFS(IncrementalChanges2010[1999],IncrementalChanges2010[[Enable]:[Enable]],TRUE,IncrementalChanges2010[[Voltage]:[Voltage]],CONCATENATE("&gt;",'Age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-2</v>
      </c>
      <c r="T62">
        <f>SUMIFS(IncrementalChanges2010[1998],IncrementalChanges2010[[Enable]:[Enable]],TRUE,IncrementalChanges2010[[Voltage]:[Voltage]],CONCATENATE("&gt;",'Age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-5</v>
      </c>
      <c r="U62">
        <f>SUMIFS(IncrementalChanges2010[1997],IncrementalChanges2010[[Enable]:[Enable]],TRUE,IncrementalChanges2010[[Voltage]:[Voltage]],CONCATENATE("&gt;",'Age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V62">
        <f>SUMIFS(IncrementalChanges2010[1996],IncrementalChanges2010[[Enable]:[Enable]],TRUE,IncrementalChanges2010[[Voltage]:[Voltage]],CONCATENATE("&gt;",'Age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W62">
        <f>SUMIFS(IncrementalChanges2010[1995],IncrementalChanges2010[[Enable]:[Enable]],TRUE,IncrementalChanges2010[[Voltage]:[Voltage]],CONCATENATE("&gt;",'Age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X62">
        <f>SUMIFS(IncrementalChanges2010[1994],IncrementalChanges2010[[Enable]:[Enable]],TRUE,IncrementalChanges2010[[Voltage]:[Voltage]],CONCATENATE("&gt;",'Age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Y62">
        <f>SUMIFS(IncrementalChanges2010[1993],IncrementalChanges2010[[Enable]:[Enable]],TRUE,IncrementalChanges2010[[Voltage]:[Voltage]],CONCATENATE("&gt;",'Age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Z62">
        <f>SUMIFS(IncrementalChanges2010[1992],IncrementalChanges2010[[Enable]:[Enable]],TRUE,IncrementalChanges2010[[Voltage]:[Voltage]],CONCATENATE("&gt;",'Age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A62">
        <f>SUMIFS(IncrementalChanges2010[1991],IncrementalChanges2010[[Enable]:[Enable]],TRUE,IncrementalChanges2010[[Voltage]:[Voltage]],CONCATENATE("&gt;",'Age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B62">
        <f>SUMIFS(IncrementalChanges2010[1990],IncrementalChanges2010[[Enable]:[Enable]],TRUE,IncrementalChanges2010[[Voltage]:[Voltage]],CONCATENATE("&gt;",'Age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C62">
        <f>SUMIFS(IncrementalChanges2010[1989],IncrementalChanges2010[[Enable]:[Enable]],TRUE,IncrementalChanges2010[[Voltage]:[Voltage]],CONCATENATE("&gt;",'Age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D62">
        <f>SUMIFS(IncrementalChanges2010[1988],IncrementalChanges2010[[Enable]:[Enable]],TRUE,IncrementalChanges2010[[Voltage]:[Voltage]],CONCATENATE("&gt;",'Age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-7</v>
      </c>
      <c r="AE62">
        <f>SUMIFS(IncrementalChanges2010[1987],IncrementalChanges2010[[Enable]:[Enable]],TRUE,IncrementalChanges2010[[Voltage]:[Voltage]],CONCATENATE("&gt;",'Age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F62">
        <f>SUMIFS(IncrementalChanges2010[1986],IncrementalChanges2010[[Enable]:[Enable]],TRUE,IncrementalChanges2010[[Voltage]:[Voltage]],CONCATENATE("&gt;",'Age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15</v>
      </c>
      <c r="AG62">
        <f>SUMIFS(IncrementalChanges2010[1985],IncrementalChanges2010[[Enable]:[Enable]],TRUE,IncrementalChanges2010[[Voltage]:[Voltage]],CONCATENATE("&gt;",'Age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H62">
        <f>SUMIFS(IncrementalChanges2010[1984],IncrementalChanges2010[[Enable]:[Enable]],TRUE,IncrementalChanges2010[[Voltage]:[Voltage]],CONCATENATE("&gt;",'Age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AI62">
        <f>SUMIFS(IncrementalChanges2010[1983],IncrementalChanges2010[[Enable]:[Enable]],TRUE,IncrementalChanges2010[[Voltage]:[Voltage]],CONCATENATE("&gt;",'Age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J62">
        <f>SUMIFS(IncrementalChanges2010[1982],IncrementalChanges2010[[Enable]:[Enable]],TRUE,IncrementalChanges2010[[Voltage]:[Voltage]],CONCATENATE("&gt;",'Age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-2</v>
      </c>
      <c r="AK62">
        <f>SUMIFS(IncrementalChanges2010[1981],IncrementalChanges2010[[Enable]:[Enable]],TRUE,IncrementalChanges2010[[Voltage]:[Voltage]],CONCATENATE("&gt;",'Age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L62">
        <f>SUMIFS(IncrementalChanges2010[1980],IncrementalChanges2010[[Enable]:[Enable]],TRUE,IncrementalChanges2010[[Voltage]:[Voltage]],CONCATENATE("&gt;",'Age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M62">
        <f>SUMIFS(IncrementalChanges2010[1979],IncrementalChanges2010[[Enable]:[Enable]],TRUE,IncrementalChanges2010[[Voltage]:[Voltage]],CONCATENATE("&gt;",'Age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N62">
        <f>SUMIFS(IncrementalChanges2010[1978],IncrementalChanges2010[[Enable]:[Enable]],TRUE,IncrementalChanges2010[[Voltage]:[Voltage]],CONCATENATE("&gt;",'Age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O62">
        <f>SUMIFS(IncrementalChanges2010[1977],IncrementalChanges2010[[Enable]:[Enable]],TRUE,IncrementalChanges2010[[Voltage]:[Voltage]],CONCATENATE("&gt;",'Age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P62">
        <f>SUMIFS(IncrementalChanges2010[1976],IncrementalChanges2010[[Enable]:[Enable]],TRUE,IncrementalChanges2010[[Voltage]:[Voltage]],CONCATENATE("&gt;",'Age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Q62">
        <f>SUMIFS(IncrementalChanges2010[1975],IncrementalChanges2010[[Enable]:[Enable]],TRUE,IncrementalChanges2010[[Voltage]:[Voltage]],CONCATENATE("&gt;",'Age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AR62">
        <f>SUMIFS(IncrementalChanges2010[1974],IncrementalChanges2010[[Enable]:[Enable]],TRUE,IncrementalChanges2010[[Voltage]:[Voltage]],CONCATENATE("&gt;",'Age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S62">
        <f>SUMIFS(IncrementalChanges2010[1973],IncrementalChanges2010[[Enable]:[Enable]],TRUE,IncrementalChanges2010[[Voltage]:[Voltage]],CONCATENATE("&gt;",'Age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T62">
        <f>SUMIFS(IncrementalChanges2010[1972],IncrementalChanges2010[[Enable]:[Enable]],TRUE,IncrementalChanges2010[[Voltage]:[Voltage]],CONCATENATE("&gt;",'Age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U62">
        <f>SUMIFS(IncrementalChanges2010[1971],IncrementalChanges2010[[Enable]:[Enable]],TRUE,IncrementalChanges2010[[Voltage]:[Voltage]],CONCATENATE("&gt;",'Age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V62">
        <f>SUMIFS(IncrementalChanges2010[1970],IncrementalChanges2010[[Enable]:[Enable]],TRUE,IncrementalChanges2010[[Voltage]:[Voltage]],CONCATENATE("&gt;",'Age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W62">
        <f>SUMIFS(IncrementalChanges2010[1969],IncrementalChanges2010[[Enable]:[Enable]],TRUE,IncrementalChanges2010[[Voltage]:[Voltage]],CONCATENATE("&gt;",'Age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X62">
        <f>SUMIFS(IncrementalChanges2010[1968],IncrementalChanges2010[[Enable]:[Enable]],TRUE,IncrementalChanges2010[[Voltage]:[Voltage]],CONCATENATE("&gt;",'Age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Y62">
        <f>SUMIFS(IncrementalChanges2010[1967],IncrementalChanges2010[[Enable]:[Enable]],TRUE,IncrementalChanges2010[[Voltage]:[Voltage]],CONCATENATE("&gt;",'Age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Z62">
        <f>SUMIFS(IncrementalChanges2010[1966],IncrementalChanges2010[[Enable]:[Enable]],TRUE,IncrementalChanges2010[[Voltage]:[Voltage]],CONCATENATE("&gt;",'Age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BA62">
        <f>SUMIFS(IncrementalChanges2010[1965],IncrementalChanges2010[[Enable]:[Enable]],TRUE,IncrementalChanges2010[[Voltage]:[Voltage]],CONCATENATE("&gt;",'Age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B62">
        <f>SUMIFS(IncrementalChanges2010[1964],IncrementalChanges2010[[Enable]:[Enable]],TRUE,IncrementalChanges2010[[Voltage]:[Voltage]],CONCATENATE("&gt;",'Age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C62">
        <f>SUMIFS(IncrementalChanges2010[1963],IncrementalChanges2010[[Enable]:[Enable]],TRUE,IncrementalChanges2010[[Voltage]:[Voltage]],CONCATENATE("&gt;",'Age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-37</v>
      </c>
      <c r="BD62">
        <f>SUMIFS(IncrementalChanges2010[1962],IncrementalChanges2010[[Enable]:[Enable]],TRUE,IncrementalChanges2010[[Voltage]:[Voltage]],CONCATENATE("&gt;",'Age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E62">
        <f>SUMIFS(IncrementalChanges2010[1961],IncrementalChanges2010[[Enable]:[Enable]],TRUE,IncrementalChanges2010[[Voltage]:[Voltage]],CONCATENATE("&gt;",'Age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F62">
        <f>SUMIFS(IncrementalChanges2010[1960],IncrementalChanges2010[[Enable]:[Enable]],TRUE,IncrementalChanges2010[[Voltage]:[Voltage]],CONCATENATE("&gt;",'Age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G62">
        <f>SUMIFS(IncrementalChanges2010[1959],IncrementalChanges2010[[Enable]:[Enable]],TRUE,IncrementalChanges2010[[Voltage]:[Voltage]],CONCATENATE("&gt;",'Age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H62">
        <f>SUMIFS(IncrementalChanges2010[1958],IncrementalChanges2010[[Enable]:[Enable]],TRUE,IncrementalChanges2010[[Voltage]:[Voltage]],CONCATENATE("&gt;",'Age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I62">
        <f>SUMIFS(IncrementalChanges2010[1957],IncrementalChanges2010[[Enable]:[Enable]],TRUE,IncrementalChanges2010[[Voltage]:[Voltage]],CONCATENATE("&gt;",'Age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J62">
        <f>SUMIFS(IncrementalChanges2010[1956],IncrementalChanges2010[[Enable]:[Enable]],TRUE,IncrementalChanges2010[[Voltage]:[Voltage]],CONCATENATE("&gt;",'Age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K62">
        <f>SUMIFS(IncrementalChanges2010[1955],IncrementalChanges2010[[Enable]:[Enable]],TRUE,IncrementalChanges2010[[Voltage]:[Voltage]],CONCATENATE("&gt;",'Age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L62">
        <f>SUMIFS(IncrementalChanges2010[1954],IncrementalChanges2010[[Enable]:[Enable]],TRUE,IncrementalChanges2010[[Voltage]:[Voltage]],CONCATENATE("&gt;",'Age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M62">
        <f>SUMIFS(IncrementalChanges2010[1953],IncrementalChanges2010[[Enable]:[Enable]],TRUE,IncrementalChanges2010[[Voltage]:[Voltage]],CONCATENATE("&gt;",'Age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N62">
        <f>SUMIFS(IncrementalChanges2010[1952],IncrementalChanges2010[[Enable]:[Enable]],TRUE,IncrementalChanges2010[[Voltage]:[Voltage]],CONCATENATE("&gt;",'Age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O62">
        <f>SUMIFS(IncrementalChanges2010[1951],IncrementalChanges2010[[Enable]:[Enable]],TRUE,IncrementalChanges2010[[Voltage]:[Voltage]],CONCATENATE("&gt;",'Age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P62">
        <f>SUMIFS(IncrementalChanges2010[1950],IncrementalChanges2010[[Enable]:[Enable]],TRUE,IncrementalChanges2010[[Voltage]:[Voltage]],CONCATENATE("&gt;",'Age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Q62">
        <f>SUMIFS(IncrementalChanges2010[1949],IncrementalChanges2010[[Enable]:[Enable]],TRUE,IncrementalChanges2010[[Voltage]:[Voltage]],CONCATENATE("&gt;",'Age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R62">
        <f>SUMIFS(IncrementalChanges2010[1948],IncrementalChanges2010[[Enable]:[Enable]],TRUE,IncrementalChanges2010[[Voltage]:[Voltage]],CONCATENATE("&gt;",'Age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S62">
        <f>SUMIFS(IncrementalChanges2010[1947],IncrementalChanges2010[[Enable]:[Enable]],TRUE,IncrementalChanges2010[[Voltage]:[Voltage]],CONCATENATE("&gt;",'Age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T62">
        <f>SUMIFS(IncrementalChanges2010[1946],IncrementalChanges2010[[Enable]:[Enable]],TRUE,IncrementalChanges2010[[Voltage]:[Voltage]],CONCATENATE("&gt;",'Age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U62">
        <f>SUMIFS(IncrementalChanges2010[1945],IncrementalChanges2010[[Enable]:[Enable]],TRUE,IncrementalChanges2010[[Voltage]:[Voltage]],CONCATENATE("&gt;",'Age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V62">
        <f>SUMIFS(IncrementalChanges2010[1944],IncrementalChanges2010[[Enable]:[Enable]],TRUE,IncrementalChanges2010[[Voltage]:[Voltage]],CONCATENATE("&gt;",'Age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W62">
        <f>SUMIFS(IncrementalChanges2010[1943],IncrementalChanges2010[[Enable]:[Enable]],TRUE,IncrementalChanges2010[[Voltage]:[Voltage]],CONCATENATE("&gt;",'Age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X62">
        <f>SUMIFS(IncrementalChanges2010[1942],IncrementalChanges2010[[Enable]:[Enable]],TRUE,IncrementalChanges2010[[Voltage]:[Voltage]],CONCATENATE("&gt;",'Age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Y62">
        <f>SUMIFS(IncrementalChanges2010[1941],IncrementalChanges2010[[Enable]:[Enable]],TRUE,IncrementalChanges2010[[Voltage]:[Voltage]],CONCATENATE("&gt;",'Age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Z62">
        <f>SUMIFS(IncrementalChanges2010[1940],IncrementalChanges2010[[Enable]:[Enable]],TRUE,IncrementalChanges2010[[Voltage]:[Voltage]],CONCATENATE("&gt;",'Age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A62">
        <f>SUMIFS(IncrementalChanges2010[1939],IncrementalChanges2010[[Enable]:[Enable]],TRUE,IncrementalChanges2010[[Voltage]:[Voltage]],CONCATENATE("&gt;",'Age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B62">
        <f>SUMIFS(IncrementalChanges2010[1938],IncrementalChanges2010[[Enable]:[Enable]],TRUE,IncrementalChanges2010[[Voltage]:[Voltage]],CONCATENATE("&gt;",'Age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C62">
        <f>SUMIFS(IncrementalChanges2010[1937],IncrementalChanges2010[[Enable]:[Enable]],TRUE,IncrementalChanges2010[[Voltage]:[Voltage]],CONCATENATE("&gt;",'Age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D62">
        <f>SUMIFS(IncrementalChanges2010[1936],IncrementalChanges2010[[Enable]:[Enable]],TRUE,IncrementalChanges2010[[Voltage]:[Voltage]],CONCATENATE("&gt;",'Age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E62">
        <f>SUMIFS(IncrementalChanges2010[1935],IncrementalChanges2010[[Enable]:[Enable]],TRUE,IncrementalChanges2010[[Voltage]:[Voltage]],CONCATENATE("&gt;",'Age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F62">
        <f>SUMIFS(IncrementalChanges2010[1934],IncrementalChanges2010[[Enable]:[Enable]],TRUE,IncrementalChanges2010[[Voltage]:[Voltage]],CONCATENATE("&gt;",'Age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G62">
        <f>SUMIFS(IncrementalChanges2010[1933],IncrementalChanges2010[[Enable]:[Enable]],TRUE,IncrementalChanges2010[[Voltage]:[Voltage]],CONCATENATE("&gt;",'Age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H62">
        <f>SUMIFS(IncrementalChanges2010[1932],IncrementalChanges2010[[Enable]:[Enable]],TRUE,IncrementalChanges2010[[Voltage]:[Voltage]],CONCATENATE("&gt;",'Age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I62">
        <f>SUMIFS(IncrementalChanges2010[1931],IncrementalChanges2010[[Enable]:[Enable]],TRUE,IncrementalChanges2010[[Voltage]:[Voltage]],CONCATENATE("&gt;",'Age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J62">
        <f>SUMIFS(IncrementalChanges2010[1930],IncrementalChanges2010[[Enable]:[Enable]],TRUE,IncrementalChanges2010[[Voltage]:[Voltage]],CONCATENATE("&gt;",'Age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K62">
        <f>SUMIFS(IncrementalChanges2010[1929],IncrementalChanges2010[[Enable]:[Enable]],TRUE,IncrementalChanges2010[[Voltage]:[Voltage]],CONCATENATE("&gt;",'Age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L62">
        <f>SUMIFS(IncrementalChanges2010[1928],IncrementalChanges2010[[Enable]:[Enable]],TRUE,IncrementalChanges2010[[Voltage]:[Voltage]],CONCATENATE("&gt;",'Age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M62">
        <f>SUMIFS(IncrementalChanges2010[1927],IncrementalChanges2010[[Enable]:[Enable]],TRUE,IncrementalChanges2010[[Voltage]:[Voltage]],CONCATENATE("&gt;",'Age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N62">
        <f>SUMIFS(IncrementalChanges2010[1926],IncrementalChanges2010[[Enable]:[Enable]],TRUE,IncrementalChanges2010[[Voltage]:[Voltage]],CONCATENATE("&gt;",'Age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O62">
        <f>SUMIFS(IncrementalChanges2010[1925],IncrementalChanges2010[[Enable]:[Enable]],TRUE,IncrementalChanges2010[[Voltage]:[Voltage]],CONCATENATE("&gt;",'Age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P62">
        <f>SUMIFS(IncrementalChanges2010[1924],IncrementalChanges2010[[Enable]:[Enable]],TRUE,IncrementalChanges2010[[Voltage]:[Voltage]],CONCATENATE("&gt;",'Age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Q62">
        <f>SUMIFS(IncrementalChanges2010[1923],IncrementalChanges2010[[Enable]:[Enable]],TRUE,IncrementalChanges2010[[Voltage]:[Voltage]],CONCATENATE("&gt;",'Age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R62">
        <f>SUMIFS(IncrementalChanges2010[1922],IncrementalChanges2010[[Enable]:[Enable]],TRUE,IncrementalChanges2010[[Voltage]:[Voltage]],CONCATENATE("&gt;",'Age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S62">
        <f>SUMIFS(IncrementalChanges2010[1921],IncrementalChanges2010[[Enable]:[Enable]],TRUE,IncrementalChanges2010[[Voltage]:[Voltage]],CONCATENATE("&gt;",'Age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T62">
        <f>SUMIFS(IncrementalChanges2010[1920],IncrementalChanges2010[[Enable]:[Enable]],TRUE,IncrementalChanges2010[[Voltage]:[Voltage]],CONCATENATE("&gt;",'Age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</row>
    <row r="63" spans="3:98" x14ac:dyDescent="0.3">
      <c r="C63" t="s">
        <v>21</v>
      </c>
      <c r="D63">
        <v>133</v>
      </c>
      <c r="E63">
        <v>275</v>
      </c>
      <c r="F63" t="s">
        <v>8</v>
      </c>
      <c r="G63" s="1">
        <f t="shared" si="106"/>
        <v>-51</v>
      </c>
      <c r="H63">
        <f>SUMIFS(IncrementalChanges2010[2010],IncrementalChanges2010[[Enable]:[Enable]],TRUE,IncrementalChanges2010[[Voltage]:[Voltage]],CONCATENATE("&gt;",'Age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I63">
        <f>SUMIFS(IncrementalChanges2010[2009],IncrementalChanges2010[[Enable]:[Enable]],TRUE,IncrementalChanges2010[[Voltage]:[Voltage]],CONCATENATE("&gt;",'Age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J63">
        <f>SUMIFS(IncrementalChanges2010[2008],IncrementalChanges2010[[Enable]:[Enable]],TRUE,IncrementalChanges2010[[Voltage]:[Voltage]],CONCATENATE("&gt;",'Age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K63">
        <f>SUMIFS(IncrementalChanges2010[2007],IncrementalChanges2010[[Enable]:[Enable]],TRUE,IncrementalChanges2010[[Voltage]:[Voltage]],CONCATENATE("&gt;",'Age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L63">
        <f>SUMIFS(IncrementalChanges2010[2006],IncrementalChanges2010[[Enable]:[Enable]],TRUE,IncrementalChanges2010[[Voltage]:[Voltage]],CONCATENATE("&gt;",'Age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M63">
        <f>SUMIFS(IncrementalChanges2010[2005],IncrementalChanges2010[[Enable]:[Enable]],TRUE,IncrementalChanges2010[[Voltage]:[Voltage]],CONCATENATE("&gt;",'Age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N63">
        <f>SUMIFS(IncrementalChanges2010[2004],IncrementalChanges2010[[Enable]:[Enable]],TRUE,IncrementalChanges2010[[Voltage]:[Voltage]],CONCATENATE("&gt;",'Age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O63">
        <f>SUMIFS(IncrementalChanges2010[2003],IncrementalChanges2010[[Enable]:[Enable]],TRUE,IncrementalChanges2010[[Voltage]:[Voltage]],CONCATENATE("&gt;",'Age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P63">
        <f>SUMIFS(IncrementalChanges2010[2002],IncrementalChanges2010[[Enable]:[Enable]],TRUE,IncrementalChanges2010[[Voltage]:[Voltage]],CONCATENATE("&gt;",'Age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Q63">
        <f>SUMIFS(IncrementalChanges2010[2001],IncrementalChanges2010[[Enable]:[Enable]],TRUE,IncrementalChanges2010[[Voltage]:[Voltage]],CONCATENATE("&gt;",'Age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R63">
        <f>SUMIFS(IncrementalChanges2010[2000],IncrementalChanges2010[[Enable]:[Enable]],TRUE,IncrementalChanges2010[[Voltage]:[Voltage]],CONCATENATE("&gt;",'Age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S63">
        <f>SUMIFS(IncrementalChanges2010[1999],IncrementalChanges2010[[Enable]:[Enable]],TRUE,IncrementalChanges2010[[Voltage]:[Voltage]],CONCATENATE("&gt;",'Age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T63">
        <f>SUMIFS(IncrementalChanges2010[1998],IncrementalChanges2010[[Enable]:[Enable]],TRUE,IncrementalChanges2010[[Voltage]:[Voltage]],CONCATENATE("&gt;",'Age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U63">
        <f>SUMIFS(IncrementalChanges2010[1997],IncrementalChanges2010[[Enable]:[Enable]],TRUE,IncrementalChanges2010[[Voltage]:[Voltage]],CONCATENATE("&gt;",'Age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V63">
        <f>SUMIFS(IncrementalChanges2010[1996],IncrementalChanges2010[[Enable]:[Enable]],TRUE,IncrementalChanges2010[[Voltage]:[Voltage]],CONCATENATE("&gt;",'Age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W63">
        <f>SUMIFS(IncrementalChanges2010[1995],IncrementalChanges2010[[Enable]:[Enable]],TRUE,IncrementalChanges2010[[Voltage]:[Voltage]],CONCATENATE("&gt;",'Age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X63">
        <f>SUMIFS(IncrementalChanges2010[1994],IncrementalChanges2010[[Enable]:[Enable]],TRUE,IncrementalChanges2010[[Voltage]:[Voltage]],CONCATENATE("&gt;",'Age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Y63">
        <f>SUMIFS(IncrementalChanges2010[1993],IncrementalChanges2010[[Enable]:[Enable]],TRUE,IncrementalChanges2010[[Voltage]:[Voltage]],CONCATENATE("&gt;",'Age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Z63">
        <f>SUMIFS(IncrementalChanges2010[1992],IncrementalChanges2010[[Enable]:[Enable]],TRUE,IncrementalChanges2010[[Voltage]:[Voltage]],CONCATENATE("&gt;",'Age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A63">
        <f>SUMIFS(IncrementalChanges2010[1991],IncrementalChanges2010[[Enable]:[Enable]],TRUE,IncrementalChanges2010[[Voltage]:[Voltage]],CONCATENATE("&gt;",'Age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B63">
        <f>SUMIFS(IncrementalChanges2010[1990],IncrementalChanges2010[[Enable]:[Enable]],TRUE,IncrementalChanges2010[[Voltage]:[Voltage]],CONCATENATE("&gt;",'Age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C63">
        <f>SUMIFS(IncrementalChanges2010[1989],IncrementalChanges2010[[Enable]:[Enable]],TRUE,IncrementalChanges2010[[Voltage]:[Voltage]],CONCATENATE("&gt;",'Age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D63">
        <f>SUMIFS(IncrementalChanges2010[1988],IncrementalChanges2010[[Enable]:[Enable]],TRUE,IncrementalChanges2010[[Voltage]:[Voltage]],CONCATENATE("&gt;",'Age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E63">
        <f>SUMIFS(IncrementalChanges2010[1987],IncrementalChanges2010[[Enable]:[Enable]],TRUE,IncrementalChanges2010[[Voltage]:[Voltage]],CONCATENATE("&gt;",'Age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F63">
        <f>SUMIFS(IncrementalChanges2010[1986],IncrementalChanges2010[[Enable]:[Enable]],TRUE,IncrementalChanges2010[[Voltage]:[Voltage]],CONCATENATE("&gt;",'Age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G63">
        <f>SUMIFS(IncrementalChanges2010[1985],IncrementalChanges2010[[Enable]:[Enable]],TRUE,IncrementalChanges2010[[Voltage]:[Voltage]],CONCATENATE("&gt;",'Age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H63">
        <f>SUMIFS(IncrementalChanges2010[1984],IncrementalChanges2010[[Enable]:[Enable]],TRUE,IncrementalChanges2010[[Voltage]:[Voltage]],CONCATENATE("&gt;",'Age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I63">
        <f>SUMIFS(IncrementalChanges2010[1983],IncrementalChanges2010[[Enable]:[Enable]],TRUE,IncrementalChanges2010[[Voltage]:[Voltage]],CONCATENATE("&gt;",'Age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J63">
        <f>SUMIFS(IncrementalChanges2010[1982],IncrementalChanges2010[[Enable]:[Enable]],TRUE,IncrementalChanges2010[[Voltage]:[Voltage]],CONCATENATE("&gt;",'Age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K63">
        <f>SUMIFS(IncrementalChanges2010[1981],IncrementalChanges2010[[Enable]:[Enable]],TRUE,IncrementalChanges2010[[Voltage]:[Voltage]],CONCATENATE("&gt;",'Age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L63">
        <f>SUMIFS(IncrementalChanges2010[1980],IncrementalChanges2010[[Enable]:[Enable]],TRUE,IncrementalChanges2010[[Voltage]:[Voltage]],CONCATENATE("&gt;",'Age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M63">
        <f>SUMIFS(IncrementalChanges2010[1979],IncrementalChanges2010[[Enable]:[Enable]],TRUE,IncrementalChanges2010[[Voltage]:[Voltage]],CONCATENATE("&gt;",'Age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N63">
        <f>SUMIFS(IncrementalChanges2010[1978],IncrementalChanges2010[[Enable]:[Enable]],TRUE,IncrementalChanges2010[[Voltage]:[Voltage]],CONCATENATE("&gt;",'Age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O63">
        <f>SUMIFS(IncrementalChanges2010[1977],IncrementalChanges2010[[Enable]:[Enable]],TRUE,IncrementalChanges2010[[Voltage]:[Voltage]],CONCATENATE("&gt;",'Age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P63">
        <f>SUMIFS(IncrementalChanges2010[1976],IncrementalChanges2010[[Enable]:[Enable]],TRUE,IncrementalChanges2010[[Voltage]:[Voltage]],CONCATENATE("&gt;",'Age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Q63">
        <f>SUMIFS(IncrementalChanges2010[1975],IncrementalChanges2010[[Enable]:[Enable]],TRUE,IncrementalChanges2010[[Voltage]:[Voltage]],CONCATENATE("&gt;",'Age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-16</v>
      </c>
      <c r="AR63">
        <f>SUMIFS(IncrementalChanges2010[1974],IncrementalChanges2010[[Enable]:[Enable]],TRUE,IncrementalChanges2010[[Voltage]:[Voltage]],CONCATENATE("&gt;",'Age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-7</v>
      </c>
      <c r="AS63">
        <f>SUMIFS(IncrementalChanges2010[1973],IncrementalChanges2010[[Enable]:[Enable]],TRUE,IncrementalChanges2010[[Voltage]:[Voltage]],CONCATENATE("&gt;",'Age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T63">
        <f>SUMIFS(IncrementalChanges2010[1972],IncrementalChanges2010[[Enable]:[Enable]],TRUE,IncrementalChanges2010[[Voltage]:[Voltage]],CONCATENATE("&gt;",'Age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-15</v>
      </c>
      <c r="AU63">
        <f>SUMIFS(IncrementalChanges2010[1971],IncrementalChanges2010[[Enable]:[Enable]],TRUE,IncrementalChanges2010[[Voltage]:[Voltage]],CONCATENATE("&gt;",'Age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V63">
        <f>SUMIFS(IncrementalChanges2010[1970],IncrementalChanges2010[[Enable]:[Enable]],TRUE,IncrementalChanges2010[[Voltage]:[Voltage]],CONCATENATE("&gt;",'Age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-13</v>
      </c>
      <c r="AW63">
        <f>SUMIFS(IncrementalChanges2010[1969],IncrementalChanges2010[[Enable]:[Enable]],TRUE,IncrementalChanges2010[[Voltage]:[Voltage]],CONCATENATE("&gt;",'Age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X63">
        <f>SUMIFS(IncrementalChanges2010[1968],IncrementalChanges2010[[Enable]:[Enable]],TRUE,IncrementalChanges2010[[Voltage]:[Voltage]],CONCATENATE("&gt;",'Age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Y63">
        <f>SUMIFS(IncrementalChanges2010[1967],IncrementalChanges2010[[Enable]:[Enable]],TRUE,IncrementalChanges2010[[Voltage]:[Voltage]],CONCATENATE("&gt;",'Age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Z63">
        <f>SUMIFS(IncrementalChanges2010[1966],IncrementalChanges2010[[Enable]:[Enable]],TRUE,IncrementalChanges2010[[Voltage]:[Voltage]],CONCATENATE("&gt;",'Age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A63">
        <f>SUMIFS(IncrementalChanges2010[1965],IncrementalChanges2010[[Enable]:[Enable]],TRUE,IncrementalChanges2010[[Voltage]:[Voltage]],CONCATENATE("&gt;",'Age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B63">
        <f>SUMIFS(IncrementalChanges2010[1964],IncrementalChanges2010[[Enable]:[Enable]],TRUE,IncrementalChanges2010[[Voltage]:[Voltage]],CONCATENATE("&gt;",'Age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C63">
        <f>SUMIFS(IncrementalChanges2010[1963],IncrementalChanges2010[[Enable]:[Enable]],TRUE,IncrementalChanges2010[[Voltage]:[Voltage]],CONCATENATE("&gt;",'Age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D63">
        <f>SUMIFS(IncrementalChanges2010[1962],IncrementalChanges2010[[Enable]:[Enable]],TRUE,IncrementalChanges2010[[Voltage]:[Voltage]],CONCATENATE("&gt;",'Age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E63">
        <f>SUMIFS(IncrementalChanges2010[1961],IncrementalChanges2010[[Enable]:[Enable]],TRUE,IncrementalChanges2010[[Voltage]:[Voltage]],CONCATENATE("&gt;",'Age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F63">
        <f>SUMIFS(IncrementalChanges2010[1960],IncrementalChanges2010[[Enable]:[Enable]],TRUE,IncrementalChanges2010[[Voltage]:[Voltage]],CONCATENATE("&gt;",'Age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G63">
        <f>SUMIFS(IncrementalChanges2010[1959],IncrementalChanges2010[[Enable]:[Enable]],TRUE,IncrementalChanges2010[[Voltage]:[Voltage]],CONCATENATE("&gt;",'Age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H63">
        <f>SUMIFS(IncrementalChanges2010[1958],IncrementalChanges2010[[Enable]:[Enable]],TRUE,IncrementalChanges2010[[Voltage]:[Voltage]],CONCATENATE("&gt;",'Age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I63">
        <f>SUMIFS(IncrementalChanges2010[1957],IncrementalChanges2010[[Enable]:[Enable]],TRUE,IncrementalChanges2010[[Voltage]:[Voltage]],CONCATENATE("&gt;",'Age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J63">
        <f>SUMIFS(IncrementalChanges2010[1956],IncrementalChanges2010[[Enable]:[Enable]],TRUE,IncrementalChanges2010[[Voltage]:[Voltage]],CONCATENATE("&gt;",'Age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K63">
        <f>SUMIFS(IncrementalChanges2010[1955],IncrementalChanges2010[[Enable]:[Enable]],TRUE,IncrementalChanges2010[[Voltage]:[Voltage]],CONCATENATE("&gt;",'Age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L63">
        <f>SUMIFS(IncrementalChanges2010[1954],IncrementalChanges2010[[Enable]:[Enable]],TRUE,IncrementalChanges2010[[Voltage]:[Voltage]],CONCATENATE("&gt;",'Age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M63">
        <f>SUMIFS(IncrementalChanges2010[1953],IncrementalChanges2010[[Enable]:[Enable]],TRUE,IncrementalChanges2010[[Voltage]:[Voltage]],CONCATENATE("&gt;",'Age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N63">
        <f>SUMIFS(IncrementalChanges2010[1952],IncrementalChanges2010[[Enable]:[Enable]],TRUE,IncrementalChanges2010[[Voltage]:[Voltage]],CONCATENATE("&gt;",'Age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O63">
        <f>SUMIFS(IncrementalChanges2010[1951],IncrementalChanges2010[[Enable]:[Enable]],TRUE,IncrementalChanges2010[[Voltage]:[Voltage]],CONCATENATE("&gt;",'Age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P63">
        <f>SUMIFS(IncrementalChanges2010[1950],IncrementalChanges2010[[Enable]:[Enable]],TRUE,IncrementalChanges2010[[Voltage]:[Voltage]],CONCATENATE("&gt;",'Age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Q63">
        <f>SUMIFS(IncrementalChanges2010[1949],IncrementalChanges2010[[Enable]:[Enable]],TRUE,IncrementalChanges2010[[Voltage]:[Voltage]],CONCATENATE("&gt;",'Age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R63">
        <f>SUMIFS(IncrementalChanges2010[1948],IncrementalChanges2010[[Enable]:[Enable]],TRUE,IncrementalChanges2010[[Voltage]:[Voltage]],CONCATENATE("&gt;",'Age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S63">
        <f>SUMIFS(IncrementalChanges2010[1947],IncrementalChanges2010[[Enable]:[Enable]],TRUE,IncrementalChanges2010[[Voltage]:[Voltage]],CONCATENATE("&gt;",'Age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T63">
        <f>SUMIFS(IncrementalChanges2010[1946],IncrementalChanges2010[[Enable]:[Enable]],TRUE,IncrementalChanges2010[[Voltage]:[Voltage]],CONCATENATE("&gt;",'Age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U63">
        <f>SUMIFS(IncrementalChanges2010[1945],IncrementalChanges2010[[Enable]:[Enable]],TRUE,IncrementalChanges2010[[Voltage]:[Voltage]],CONCATENATE("&gt;",'Age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V63">
        <f>SUMIFS(IncrementalChanges2010[1944],IncrementalChanges2010[[Enable]:[Enable]],TRUE,IncrementalChanges2010[[Voltage]:[Voltage]],CONCATENATE("&gt;",'Age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W63">
        <f>SUMIFS(IncrementalChanges2010[1943],IncrementalChanges2010[[Enable]:[Enable]],TRUE,IncrementalChanges2010[[Voltage]:[Voltage]],CONCATENATE("&gt;",'Age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X63">
        <f>SUMIFS(IncrementalChanges2010[1942],IncrementalChanges2010[[Enable]:[Enable]],TRUE,IncrementalChanges2010[[Voltage]:[Voltage]],CONCATENATE("&gt;",'Age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Y63">
        <f>SUMIFS(IncrementalChanges2010[1941],IncrementalChanges2010[[Enable]:[Enable]],TRUE,IncrementalChanges2010[[Voltage]:[Voltage]],CONCATENATE("&gt;",'Age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Z63">
        <f>SUMIFS(IncrementalChanges2010[1940],IncrementalChanges2010[[Enable]:[Enable]],TRUE,IncrementalChanges2010[[Voltage]:[Voltage]],CONCATENATE("&gt;",'Age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A63">
        <f>SUMIFS(IncrementalChanges2010[1939],IncrementalChanges2010[[Enable]:[Enable]],TRUE,IncrementalChanges2010[[Voltage]:[Voltage]],CONCATENATE("&gt;",'Age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B63">
        <f>SUMIFS(IncrementalChanges2010[1938],IncrementalChanges2010[[Enable]:[Enable]],TRUE,IncrementalChanges2010[[Voltage]:[Voltage]],CONCATENATE("&gt;",'Age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C63">
        <f>SUMIFS(IncrementalChanges2010[1937],IncrementalChanges2010[[Enable]:[Enable]],TRUE,IncrementalChanges2010[[Voltage]:[Voltage]],CONCATENATE("&gt;",'Age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D63">
        <f>SUMIFS(IncrementalChanges2010[1936],IncrementalChanges2010[[Enable]:[Enable]],TRUE,IncrementalChanges2010[[Voltage]:[Voltage]],CONCATENATE("&gt;",'Age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E63">
        <f>SUMIFS(IncrementalChanges2010[1935],IncrementalChanges2010[[Enable]:[Enable]],TRUE,IncrementalChanges2010[[Voltage]:[Voltage]],CONCATENATE("&gt;",'Age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F63">
        <f>SUMIFS(IncrementalChanges2010[1934],IncrementalChanges2010[[Enable]:[Enable]],TRUE,IncrementalChanges2010[[Voltage]:[Voltage]],CONCATENATE("&gt;",'Age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G63">
        <f>SUMIFS(IncrementalChanges2010[1933],IncrementalChanges2010[[Enable]:[Enable]],TRUE,IncrementalChanges2010[[Voltage]:[Voltage]],CONCATENATE("&gt;",'Age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H63">
        <f>SUMIFS(IncrementalChanges2010[1932],IncrementalChanges2010[[Enable]:[Enable]],TRUE,IncrementalChanges2010[[Voltage]:[Voltage]],CONCATENATE("&gt;",'Age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I63">
        <f>SUMIFS(IncrementalChanges2010[1931],IncrementalChanges2010[[Enable]:[Enable]],TRUE,IncrementalChanges2010[[Voltage]:[Voltage]],CONCATENATE("&gt;",'Age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J63">
        <f>SUMIFS(IncrementalChanges2010[1930],IncrementalChanges2010[[Enable]:[Enable]],TRUE,IncrementalChanges2010[[Voltage]:[Voltage]],CONCATENATE("&gt;",'Age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K63">
        <f>SUMIFS(IncrementalChanges2010[1929],IncrementalChanges2010[[Enable]:[Enable]],TRUE,IncrementalChanges2010[[Voltage]:[Voltage]],CONCATENATE("&gt;",'Age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L63">
        <f>SUMIFS(IncrementalChanges2010[1928],IncrementalChanges2010[[Enable]:[Enable]],TRUE,IncrementalChanges2010[[Voltage]:[Voltage]],CONCATENATE("&gt;",'Age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M63">
        <f>SUMIFS(IncrementalChanges2010[1927],IncrementalChanges2010[[Enable]:[Enable]],TRUE,IncrementalChanges2010[[Voltage]:[Voltage]],CONCATENATE("&gt;",'Age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N63">
        <f>SUMIFS(IncrementalChanges2010[1926],IncrementalChanges2010[[Enable]:[Enable]],TRUE,IncrementalChanges2010[[Voltage]:[Voltage]],CONCATENATE("&gt;",'Age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O63">
        <f>SUMIFS(IncrementalChanges2010[1925],IncrementalChanges2010[[Enable]:[Enable]],TRUE,IncrementalChanges2010[[Voltage]:[Voltage]],CONCATENATE("&gt;",'Age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P63">
        <f>SUMIFS(IncrementalChanges2010[1924],IncrementalChanges2010[[Enable]:[Enable]],TRUE,IncrementalChanges2010[[Voltage]:[Voltage]],CONCATENATE("&gt;",'Age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Q63">
        <f>SUMIFS(IncrementalChanges2010[1923],IncrementalChanges2010[[Enable]:[Enable]],TRUE,IncrementalChanges2010[[Voltage]:[Voltage]],CONCATENATE("&gt;",'Age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R63">
        <f>SUMIFS(IncrementalChanges2010[1922],IncrementalChanges2010[[Enable]:[Enable]],TRUE,IncrementalChanges2010[[Voltage]:[Voltage]],CONCATENATE("&gt;",'Age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S63">
        <f>SUMIFS(IncrementalChanges2010[1921],IncrementalChanges2010[[Enable]:[Enable]],TRUE,IncrementalChanges2010[[Voltage]:[Voltage]],CONCATENATE("&gt;",'Age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T63">
        <f>SUMIFS(IncrementalChanges2010[1920],IncrementalChanges2010[[Enable]:[Enable]],TRUE,IncrementalChanges2010[[Voltage]:[Voltage]],CONCATENATE("&gt;",'Age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</row>
    <row r="64" spans="3:98" x14ac:dyDescent="0.3">
      <c r="C64" t="s">
        <v>22</v>
      </c>
      <c r="D64">
        <v>276</v>
      </c>
      <c r="E64">
        <v>330</v>
      </c>
      <c r="F64" t="s">
        <v>8</v>
      </c>
      <c r="G64" s="1">
        <f t="shared" si="106"/>
        <v>0</v>
      </c>
      <c r="H64">
        <f>SUMIFS(IncrementalChanges2010[2010],IncrementalChanges2010[[Enable]:[Enable]],TRUE,IncrementalChanges2010[[Voltage]:[Voltage]],CONCATENATE("&gt;",'Age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I64">
        <f>SUMIFS(IncrementalChanges2010[2009],IncrementalChanges2010[[Enable]:[Enable]],TRUE,IncrementalChanges2010[[Voltage]:[Voltage]],CONCATENATE("&gt;",'Age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J64">
        <f>SUMIFS(IncrementalChanges2010[2008],IncrementalChanges2010[[Enable]:[Enable]],TRUE,IncrementalChanges2010[[Voltage]:[Voltage]],CONCATENATE("&gt;",'Age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K64">
        <f>SUMIFS(IncrementalChanges2010[2007],IncrementalChanges2010[[Enable]:[Enable]],TRUE,IncrementalChanges2010[[Voltage]:[Voltage]],CONCATENATE("&gt;",'Age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L64">
        <f>SUMIFS(IncrementalChanges2010[2006],IncrementalChanges2010[[Enable]:[Enable]],TRUE,IncrementalChanges2010[[Voltage]:[Voltage]],CONCATENATE("&gt;",'Age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M64">
        <f>SUMIFS(IncrementalChanges2010[2005],IncrementalChanges2010[[Enable]:[Enable]],TRUE,IncrementalChanges2010[[Voltage]:[Voltage]],CONCATENATE("&gt;",'Age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N64">
        <f>SUMIFS(IncrementalChanges2010[2004],IncrementalChanges2010[[Enable]:[Enable]],TRUE,IncrementalChanges2010[[Voltage]:[Voltage]],CONCATENATE("&gt;",'Age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O64">
        <f>SUMIFS(IncrementalChanges2010[2003],IncrementalChanges2010[[Enable]:[Enable]],TRUE,IncrementalChanges2010[[Voltage]:[Voltage]],CONCATENATE("&gt;",'Age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P64">
        <f>SUMIFS(IncrementalChanges2010[2002],IncrementalChanges2010[[Enable]:[Enable]],TRUE,IncrementalChanges2010[[Voltage]:[Voltage]],CONCATENATE("&gt;",'Age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Q64">
        <f>SUMIFS(IncrementalChanges2010[2001],IncrementalChanges2010[[Enable]:[Enable]],TRUE,IncrementalChanges2010[[Voltage]:[Voltage]],CONCATENATE("&gt;",'Age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R64">
        <f>SUMIFS(IncrementalChanges2010[2000],IncrementalChanges2010[[Enable]:[Enable]],TRUE,IncrementalChanges2010[[Voltage]:[Voltage]],CONCATENATE("&gt;",'Age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S64">
        <f>SUMIFS(IncrementalChanges2010[1999],IncrementalChanges2010[[Enable]:[Enable]],TRUE,IncrementalChanges2010[[Voltage]:[Voltage]],CONCATENATE("&gt;",'Age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T64">
        <f>SUMIFS(IncrementalChanges2010[1998],IncrementalChanges2010[[Enable]:[Enable]],TRUE,IncrementalChanges2010[[Voltage]:[Voltage]],CONCATENATE("&gt;",'Age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U64">
        <f>SUMIFS(IncrementalChanges2010[1997],IncrementalChanges2010[[Enable]:[Enable]],TRUE,IncrementalChanges2010[[Voltage]:[Voltage]],CONCATENATE("&gt;",'Age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V64">
        <f>SUMIFS(IncrementalChanges2010[1996],IncrementalChanges2010[[Enable]:[Enable]],TRUE,IncrementalChanges2010[[Voltage]:[Voltage]],CONCATENATE("&gt;",'Age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W64">
        <f>SUMIFS(IncrementalChanges2010[1995],IncrementalChanges2010[[Enable]:[Enable]],TRUE,IncrementalChanges2010[[Voltage]:[Voltage]],CONCATENATE("&gt;",'Age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X64">
        <f>SUMIFS(IncrementalChanges2010[1994],IncrementalChanges2010[[Enable]:[Enable]],TRUE,IncrementalChanges2010[[Voltage]:[Voltage]],CONCATENATE("&gt;",'Age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Y64">
        <f>SUMIFS(IncrementalChanges2010[1993],IncrementalChanges2010[[Enable]:[Enable]],TRUE,IncrementalChanges2010[[Voltage]:[Voltage]],CONCATENATE("&gt;",'Age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Z64">
        <f>SUMIFS(IncrementalChanges2010[1992],IncrementalChanges2010[[Enable]:[Enable]],TRUE,IncrementalChanges2010[[Voltage]:[Voltage]],CONCATENATE("&gt;",'Age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A64">
        <f>SUMIFS(IncrementalChanges2010[1991],IncrementalChanges2010[[Enable]:[Enable]],TRUE,IncrementalChanges2010[[Voltage]:[Voltage]],CONCATENATE("&gt;",'Age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B64">
        <f>SUMIFS(IncrementalChanges2010[1990],IncrementalChanges2010[[Enable]:[Enable]],TRUE,IncrementalChanges2010[[Voltage]:[Voltage]],CONCATENATE("&gt;",'Age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C64">
        <f>SUMIFS(IncrementalChanges2010[1989],IncrementalChanges2010[[Enable]:[Enable]],TRUE,IncrementalChanges2010[[Voltage]:[Voltage]],CONCATENATE("&gt;",'Age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D64">
        <f>SUMIFS(IncrementalChanges2010[1988],IncrementalChanges2010[[Enable]:[Enable]],TRUE,IncrementalChanges2010[[Voltage]:[Voltage]],CONCATENATE("&gt;",'Age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E64">
        <f>SUMIFS(IncrementalChanges2010[1987],IncrementalChanges2010[[Enable]:[Enable]],TRUE,IncrementalChanges2010[[Voltage]:[Voltage]],CONCATENATE("&gt;",'Age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F64">
        <f>SUMIFS(IncrementalChanges2010[1986],IncrementalChanges2010[[Enable]:[Enable]],TRUE,IncrementalChanges2010[[Voltage]:[Voltage]],CONCATENATE("&gt;",'Age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G64">
        <f>SUMIFS(IncrementalChanges2010[1985],IncrementalChanges2010[[Enable]:[Enable]],TRUE,IncrementalChanges2010[[Voltage]:[Voltage]],CONCATENATE("&gt;",'Age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H64">
        <f>SUMIFS(IncrementalChanges2010[1984],IncrementalChanges2010[[Enable]:[Enable]],TRUE,IncrementalChanges2010[[Voltage]:[Voltage]],CONCATENATE("&gt;",'Age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I64">
        <f>SUMIFS(IncrementalChanges2010[1983],IncrementalChanges2010[[Enable]:[Enable]],TRUE,IncrementalChanges2010[[Voltage]:[Voltage]],CONCATENATE("&gt;",'Age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J64">
        <f>SUMIFS(IncrementalChanges2010[1982],IncrementalChanges2010[[Enable]:[Enable]],TRUE,IncrementalChanges2010[[Voltage]:[Voltage]],CONCATENATE("&gt;",'Age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K64">
        <f>SUMIFS(IncrementalChanges2010[1981],IncrementalChanges2010[[Enable]:[Enable]],TRUE,IncrementalChanges2010[[Voltage]:[Voltage]],CONCATENATE("&gt;",'Age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L64">
        <f>SUMIFS(IncrementalChanges2010[1980],IncrementalChanges2010[[Enable]:[Enable]],TRUE,IncrementalChanges2010[[Voltage]:[Voltage]],CONCATENATE("&gt;",'Age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M64">
        <f>SUMIFS(IncrementalChanges2010[1979],IncrementalChanges2010[[Enable]:[Enable]],TRUE,IncrementalChanges2010[[Voltage]:[Voltage]],CONCATENATE("&gt;",'Age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N64">
        <f>SUMIFS(IncrementalChanges2010[1978],IncrementalChanges2010[[Enable]:[Enable]],TRUE,IncrementalChanges2010[[Voltage]:[Voltage]],CONCATENATE("&gt;",'Age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O64">
        <f>SUMIFS(IncrementalChanges2010[1977],IncrementalChanges2010[[Enable]:[Enable]],TRUE,IncrementalChanges2010[[Voltage]:[Voltage]],CONCATENATE("&gt;",'Age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P64">
        <f>SUMIFS(IncrementalChanges2010[1976],IncrementalChanges2010[[Enable]:[Enable]],TRUE,IncrementalChanges2010[[Voltage]:[Voltage]],CONCATENATE("&gt;",'Age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Q64">
        <f>SUMIFS(IncrementalChanges2010[1975],IncrementalChanges2010[[Enable]:[Enable]],TRUE,IncrementalChanges2010[[Voltage]:[Voltage]],CONCATENATE("&gt;",'Age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R64">
        <f>SUMIFS(IncrementalChanges2010[1974],IncrementalChanges2010[[Enable]:[Enable]],TRUE,IncrementalChanges2010[[Voltage]:[Voltage]],CONCATENATE("&gt;",'Age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S64">
        <f>SUMIFS(IncrementalChanges2010[1973],IncrementalChanges2010[[Enable]:[Enable]],TRUE,IncrementalChanges2010[[Voltage]:[Voltage]],CONCATENATE("&gt;",'Age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T64">
        <f>SUMIFS(IncrementalChanges2010[1972],IncrementalChanges2010[[Enable]:[Enable]],TRUE,IncrementalChanges2010[[Voltage]:[Voltage]],CONCATENATE("&gt;",'Age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U64">
        <f>SUMIFS(IncrementalChanges2010[1971],IncrementalChanges2010[[Enable]:[Enable]],TRUE,IncrementalChanges2010[[Voltage]:[Voltage]],CONCATENATE("&gt;",'Age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V64">
        <f>SUMIFS(IncrementalChanges2010[1970],IncrementalChanges2010[[Enable]:[Enable]],TRUE,IncrementalChanges2010[[Voltage]:[Voltage]],CONCATENATE("&gt;",'Age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W64">
        <f>SUMIFS(IncrementalChanges2010[1969],IncrementalChanges2010[[Enable]:[Enable]],TRUE,IncrementalChanges2010[[Voltage]:[Voltage]],CONCATENATE("&gt;",'Age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X64">
        <f>SUMIFS(IncrementalChanges2010[1968],IncrementalChanges2010[[Enable]:[Enable]],TRUE,IncrementalChanges2010[[Voltage]:[Voltage]],CONCATENATE("&gt;",'Age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Y64">
        <f>SUMIFS(IncrementalChanges2010[1967],IncrementalChanges2010[[Enable]:[Enable]],TRUE,IncrementalChanges2010[[Voltage]:[Voltage]],CONCATENATE("&gt;",'Age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Z64">
        <f>SUMIFS(IncrementalChanges2010[1966],IncrementalChanges2010[[Enable]:[Enable]],TRUE,IncrementalChanges2010[[Voltage]:[Voltage]],CONCATENATE("&gt;",'Age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A64">
        <f>SUMIFS(IncrementalChanges2010[1965],IncrementalChanges2010[[Enable]:[Enable]],TRUE,IncrementalChanges2010[[Voltage]:[Voltage]],CONCATENATE("&gt;",'Age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B64">
        <f>SUMIFS(IncrementalChanges2010[1964],IncrementalChanges2010[[Enable]:[Enable]],TRUE,IncrementalChanges2010[[Voltage]:[Voltage]],CONCATENATE("&gt;",'Age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C64">
        <f>SUMIFS(IncrementalChanges2010[1963],IncrementalChanges2010[[Enable]:[Enable]],TRUE,IncrementalChanges2010[[Voltage]:[Voltage]],CONCATENATE("&gt;",'Age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D64">
        <f>SUMIFS(IncrementalChanges2010[1962],IncrementalChanges2010[[Enable]:[Enable]],TRUE,IncrementalChanges2010[[Voltage]:[Voltage]],CONCATENATE("&gt;",'Age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E64">
        <f>SUMIFS(IncrementalChanges2010[1961],IncrementalChanges2010[[Enable]:[Enable]],TRUE,IncrementalChanges2010[[Voltage]:[Voltage]],CONCATENATE("&gt;",'Age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F64">
        <f>SUMIFS(IncrementalChanges2010[1960],IncrementalChanges2010[[Enable]:[Enable]],TRUE,IncrementalChanges2010[[Voltage]:[Voltage]],CONCATENATE("&gt;",'Age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G64">
        <f>SUMIFS(IncrementalChanges2010[1959],IncrementalChanges2010[[Enable]:[Enable]],TRUE,IncrementalChanges2010[[Voltage]:[Voltage]],CONCATENATE("&gt;",'Age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H64">
        <f>SUMIFS(IncrementalChanges2010[1958],IncrementalChanges2010[[Enable]:[Enable]],TRUE,IncrementalChanges2010[[Voltage]:[Voltage]],CONCATENATE("&gt;",'Age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I64">
        <f>SUMIFS(IncrementalChanges2010[1957],IncrementalChanges2010[[Enable]:[Enable]],TRUE,IncrementalChanges2010[[Voltage]:[Voltage]],CONCATENATE("&gt;",'Age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J64">
        <f>SUMIFS(IncrementalChanges2010[1956],IncrementalChanges2010[[Enable]:[Enable]],TRUE,IncrementalChanges2010[[Voltage]:[Voltage]],CONCATENATE("&gt;",'Age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K64">
        <f>SUMIFS(IncrementalChanges2010[1955],IncrementalChanges2010[[Enable]:[Enable]],TRUE,IncrementalChanges2010[[Voltage]:[Voltage]],CONCATENATE("&gt;",'Age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L64">
        <f>SUMIFS(IncrementalChanges2010[1954],IncrementalChanges2010[[Enable]:[Enable]],TRUE,IncrementalChanges2010[[Voltage]:[Voltage]],CONCATENATE("&gt;",'Age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M64">
        <f>SUMIFS(IncrementalChanges2010[1953],IncrementalChanges2010[[Enable]:[Enable]],TRUE,IncrementalChanges2010[[Voltage]:[Voltage]],CONCATENATE("&gt;",'Age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N64">
        <f>SUMIFS(IncrementalChanges2010[1952],IncrementalChanges2010[[Enable]:[Enable]],TRUE,IncrementalChanges2010[[Voltage]:[Voltage]],CONCATENATE("&gt;",'Age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O64">
        <f>SUMIFS(IncrementalChanges2010[1951],IncrementalChanges2010[[Enable]:[Enable]],TRUE,IncrementalChanges2010[[Voltage]:[Voltage]],CONCATENATE("&gt;",'Age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P64">
        <f>SUMIFS(IncrementalChanges2010[1950],IncrementalChanges2010[[Enable]:[Enable]],TRUE,IncrementalChanges2010[[Voltage]:[Voltage]],CONCATENATE("&gt;",'Age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Q64">
        <f>SUMIFS(IncrementalChanges2010[1949],IncrementalChanges2010[[Enable]:[Enable]],TRUE,IncrementalChanges2010[[Voltage]:[Voltage]],CONCATENATE("&gt;",'Age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R64">
        <f>SUMIFS(IncrementalChanges2010[1948],IncrementalChanges2010[[Enable]:[Enable]],TRUE,IncrementalChanges2010[[Voltage]:[Voltage]],CONCATENATE("&gt;",'Age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S64">
        <f>SUMIFS(IncrementalChanges2010[1947],IncrementalChanges2010[[Enable]:[Enable]],TRUE,IncrementalChanges2010[[Voltage]:[Voltage]],CONCATENATE("&gt;",'Age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T64">
        <f>SUMIFS(IncrementalChanges2010[1946],IncrementalChanges2010[[Enable]:[Enable]],TRUE,IncrementalChanges2010[[Voltage]:[Voltage]],CONCATENATE("&gt;",'Age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U64">
        <f>SUMIFS(IncrementalChanges2010[1945],IncrementalChanges2010[[Enable]:[Enable]],TRUE,IncrementalChanges2010[[Voltage]:[Voltage]],CONCATENATE("&gt;",'Age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V64">
        <f>SUMIFS(IncrementalChanges2010[1944],IncrementalChanges2010[[Enable]:[Enable]],TRUE,IncrementalChanges2010[[Voltage]:[Voltage]],CONCATENATE("&gt;",'Age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W64">
        <f>SUMIFS(IncrementalChanges2010[1943],IncrementalChanges2010[[Enable]:[Enable]],TRUE,IncrementalChanges2010[[Voltage]:[Voltage]],CONCATENATE("&gt;",'Age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X64">
        <f>SUMIFS(IncrementalChanges2010[1942],IncrementalChanges2010[[Enable]:[Enable]],TRUE,IncrementalChanges2010[[Voltage]:[Voltage]],CONCATENATE("&gt;",'Age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Y64">
        <f>SUMIFS(IncrementalChanges2010[1941],IncrementalChanges2010[[Enable]:[Enable]],TRUE,IncrementalChanges2010[[Voltage]:[Voltage]],CONCATENATE("&gt;",'Age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Z64">
        <f>SUMIFS(IncrementalChanges2010[1940],IncrementalChanges2010[[Enable]:[Enable]],TRUE,IncrementalChanges2010[[Voltage]:[Voltage]],CONCATENATE("&gt;",'Age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A64">
        <f>SUMIFS(IncrementalChanges2010[1939],IncrementalChanges2010[[Enable]:[Enable]],TRUE,IncrementalChanges2010[[Voltage]:[Voltage]],CONCATENATE("&gt;",'Age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B64">
        <f>SUMIFS(IncrementalChanges2010[1938],IncrementalChanges2010[[Enable]:[Enable]],TRUE,IncrementalChanges2010[[Voltage]:[Voltage]],CONCATENATE("&gt;",'Age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C64">
        <f>SUMIFS(IncrementalChanges2010[1937],IncrementalChanges2010[[Enable]:[Enable]],TRUE,IncrementalChanges2010[[Voltage]:[Voltage]],CONCATENATE("&gt;",'Age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D64">
        <f>SUMIFS(IncrementalChanges2010[1936],IncrementalChanges2010[[Enable]:[Enable]],TRUE,IncrementalChanges2010[[Voltage]:[Voltage]],CONCATENATE("&gt;",'Age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E64">
        <f>SUMIFS(IncrementalChanges2010[1935],IncrementalChanges2010[[Enable]:[Enable]],TRUE,IncrementalChanges2010[[Voltage]:[Voltage]],CONCATENATE("&gt;",'Age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F64">
        <f>SUMIFS(IncrementalChanges2010[1934],IncrementalChanges2010[[Enable]:[Enable]],TRUE,IncrementalChanges2010[[Voltage]:[Voltage]],CONCATENATE("&gt;",'Age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G64">
        <f>SUMIFS(IncrementalChanges2010[1933],IncrementalChanges2010[[Enable]:[Enable]],TRUE,IncrementalChanges2010[[Voltage]:[Voltage]],CONCATENATE("&gt;",'Age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H64">
        <f>SUMIFS(IncrementalChanges2010[1932],IncrementalChanges2010[[Enable]:[Enable]],TRUE,IncrementalChanges2010[[Voltage]:[Voltage]],CONCATENATE("&gt;",'Age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I64">
        <f>SUMIFS(IncrementalChanges2010[1931],IncrementalChanges2010[[Enable]:[Enable]],TRUE,IncrementalChanges2010[[Voltage]:[Voltage]],CONCATENATE("&gt;",'Age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J64">
        <f>SUMIFS(IncrementalChanges2010[1930],IncrementalChanges2010[[Enable]:[Enable]],TRUE,IncrementalChanges2010[[Voltage]:[Voltage]],CONCATENATE("&gt;",'Age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K64">
        <f>SUMIFS(IncrementalChanges2010[1929],IncrementalChanges2010[[Enable]:[Enable]],TRUE,IncrementalChanges2010[[Voltage]:[Voltage]],CONCATENATE("&gt;",'Age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L64">
        <f>SUMIFS(IncrementalChanges2010[1928],IncrementalChanges2010[[Enable]:[Enable]],TRUE,IncrementalChanges2010[[Voltage]:[Voltage]],CONCATENATE("&gt;",'Age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M64">
        <f>SUMIFS(IncrementalChanges2010[1927],IncrementalChanges2010[[Enable]:[Enable]],TRUE,IncrementalChanges2010[[Voltage]:[Voltage]],CONCATENATE("&gt;",'Age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N64">
        <f>SUMIFS(IncrementalChanges2010[1926],IncrementalChanges2010[[Enable]:[Enable]],TRUE,IncrementalChanges2010[[Voltage]:[Voltage]],CONCATENATE("&gt;",'Age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O64">
        <f>SUMIFS(IncrementalChanges2010[1925],IncrementalChanges2010[[Enable]:[Enable]],TRUE,IncrementalChanges2010[[Voltage]:[Voltage]],CONCATENATE("&gt;",'Age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P64">
        <f>SUMIFS(IncrementalChanges2010[1924],IncrementalChanges2010[[Enable]:[Enable]],TRUE,IncrementalChanges2010[[Voltage]:[Voltage]],CONCATENATE("&gt;",'Age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Q64">
        <f>SUMIFS(IncrementalChanges2010[1923],IncrementalChanges2010[[Enable]:[Enable]],TRUE,IncrementalChanges2010[[Voltage]:[Voltage]],CONCATENATE("&gt;",'Age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R64">
        <f>SUMIFS(IncrementalChanges2010[1922],IncrementalChanges2010[[Enable]:[Enable]],TRUE,IncrementalChanges2010[[Voltage]:[Voltage]],CONCATENATE("&gt;",'Age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S64">
        <f>SUMIFS(IncrementalChanges2010[1921],IncrementalChanges2010[[Enable]:[Enable]],TRUE,IncrementalChanges2010[[Voltage]:[Voltage]],CONCATENATE("&gt;",'Age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T64">
        <f>SUMIFS(IncrementalChanges2010[1920],IncrementalChanges2010[[Enable]:[Enable]],TRUE,IncrementalChanges2010[[Voltage]:[Voltage]],CONCATENATE("&gt;",'Age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</row>
    <row r="65" spans="1:111" x14ac:dyDescent="0.3">
      <c r="C65" t="s">
        <v>23</v>
      </c>
      <c r="D65">
        <v>331</v>
      </c>
      <c r="E65">
        <v>500</v>
      </c>
      <c r="F65" t="s">
        <v>8</v>
      </c>
      <c r="G65" s="1">
        <f t="shared" si="106"/>
        <v>0</v>
      </c>
      <c r="H65">
        <f>SUMIFS(IncrementalChanges2010[2010],IncrementalChanges2010[[Enable]:[Enable]],TRUE,IncrementalChanges2010[[Voltage]:[Voltage]],CONCATENATE("&gt;",'Age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I65">
        <f>SUMIFS(IncrementalChanges2010[2009],IncrementalChanges2010[[Enable]:[Enable]],TRUE,IncrementalChanges2010[[Voltage]:[Voltage]],CONCATENATE("&gt;",'Age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J65">
        <f>SUMIFS(IncrementalChanges2010[2008],IncrementalChanges2010[[Enable]:[Enable]],TRUE,IncrementalChanges2010[[Voltage]:[Voltage]],CONCATENATE("&gt;",'Age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K65">
        <f>SUMIFS(IncrementalChanges2010[2007],IncrementalChanges2010[[Enable]:[Enable]],TRUE,IncrementalChanges2010[[Voltage]:[Voltage]],CONCATENATE("&gt;",'Age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L65">
        <f>SUMIFS(IncrementalChanges2010[2006],IncrementalChanges2010[[Enable]:[Enable]],TRUE,IncrementalChanges2010[[Voltage]:[Voltage]],CONCATENATE("&gt;",'Age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M65">
        <f>SUMIFS(IncrementalChanges2010[2005],IncrementalChanges2010[[Enable]:[Enable]],TRUE,IncrementalChanges2010[[Voltage]:[Voltage]],CONCATENATE("&gt;",'Age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N65">
        <f>SUMIFS(IncrementalChanges2010[2004],IncrementalChanges2010[[Enable]:[Enable]],TRUE,IncrementalChanges2010[[Voltage]:[Voltage]],CONCATENATE("&gt;",'Age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O65">
        <f>SUMIFS(IncrementalChanges2010[2003],IncrementalChanges2010[[Enable]:[Enable]],TRUE,IncrementalChanges2010[[Voltage]:[Voltage]],CONCATENATE("&gt;",'Age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P65">
        <f>SUMIFS(IncrementalChanges2010[2002],IncrementalChanges2010[[Enable]:[Enable]],TRUE,IncrementalChanges2010[[Voltage]:[Voltage]],CONCATENATE("&gt;",'Age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Q65">
        <f>SUMIFS(IncrementalChanges2010[2001],IncrementalChanges2010[[Enable]:[Enable]],TRUE,IncrementalChanges2010[[Voltage]:[Voltage]],CONCATENATE("&gt;",'Age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R65">
        <f>SUMIFS(IncrementalChanges2010[2000],IncrementalChanges2010[[Enable]:[Enable]],TRUE,IncrementalChanges2010[[Voltage]:[Voltage]],CONCATENATE("&gt;",'Age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S65">
        <f>SUMIFS(IncrementalChanges2010[1999],IncrementalChanges2010[[Enable]:[Enable]],TRUE,IncrementalChanges2010[[Voltage]:[Voltage]],CONCATENATE("&gt;",'Age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T65">
        <f>SUMIFS(IncrementalChanges2010[1998],IncrementalChanges2010[[Enable]:[Enable]],TRUE,IncrementalChanges2010[[Voltage]:[Voltage]],CONCATENATE("&gt;",'Age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U65">
        <f>SUMIFS(IncrementalChanges2010[1997],IncrementalChanges2010[[Enable]:[Enable]],TRUE,IncrementalChanges2010[[Voltage]:[Voltage]],CONCATENATE("&gt;",'Age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V65">
        <f>SUMIFS(IncrementalChanges2010[1996],IncrementalChanges2010[[Enable]:[Enable]],TRUE,IncrementalChanges2010[[Voltage]:[Voltage]],CONCATENATE("&gt;",'Age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W65">
        <f>SUMIFS(IncrementalChanges2010[1995],IncrementalChanges2010[[Enable]:[Enable]],TRUE,IncrementalChanges2010[[Voltage]:[Voltage]],CONCATENATE("&gt;",'Age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X65">
        <f>SUMIFS(IncrementalChanges2010[1994],IncrementalChanges2010[[Enable]:[Enable]],TRUE,IncrementalChanges2010[[Voltage]:[Voltage]],CONCATENATE("&gt;",'Age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Y65">
        <f>SUMIFS(IncrementalChanges2010[1993],IncrementalChanges2010[[Enable]:[Enable]],TRUE,IncrementalChanges2010[[Voltage]:[Voltage]],CONCATENATE("&gt;",'Age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Z65">
        <f>SUMIFS(IncrementalChanges2010[1992],IncrementalChanges2010[[Enable]:[Enable]],TRUE,IncrementalChanges2010[[Voltage]:[Voltage]],CONCATENATE("&gt;",'Age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A65">
        <f>SUMIFS(IncrementalChanges2010[1991],IncrementalChanges2010[[Enable]:[Enable]],TRUE,IncrementalChanges2010[[Voltage]:[Voltage]],CONCATENATE("&gt;",'Age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B65">
        <f>SUMIFS(IncrementalChanges2010[1990],IncrementalChanges2010[[Enable]:[Enable]],TRUE,IncrementalChanges2010[[Voltage]:[Voltage]],CONCATENATE("&gt;",'Age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C65">
        <f>SUMIFS(IncrementalChanges2010[1989],IncrementalChanges2010[[Enable]:[Enable]],TRUE,IncrementalChanges2010[[Voltage]:[Voltage]],CONCATENATE("&gt;",'Age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D65">
        <f>SUMIFS(IncrementalChanges2010[1988],IncrementalChanges2010[[Enable]:[Enable]],TRUE,IncrementalChanges2010[[Voltage]:[Voltage]],CONCATENATE("&gt;",'Age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E65">
        <f>SUMIFS(IncrementalChanges2010[1987],IncrementalChanges2010[[Enable]:[Enable]],TRUE,IncrementalChanges2010[[Voltage]:[Voltage]],CONCATENATE("&gt;",'Age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F65">
        <f>SUMIFS(IncrementalChanges2010[1986],IncrementalChanges2010[[Enable]:[Enable]],TRUE,IncrementalChanges2010[[Voltage]:[Voltage]],CONCATENATE("&gt;",'Age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G65">
        <f>SUMIFS(IncrementalChanges2010[1985],IncrementalChanges2010[[Enable]:[Enable]],TRUE,IncrementalChanges2010[[Voltage]:[Voltage]],CONCATENATE("&gt;",'Age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H65">
        <f>SUMIFS(IncrementalChanges2010[1984],IncrementalChanges2010[[Enable]:[Enable]],TRUE,IncrementalChanges2010[[Voltage]:[Voltage]],CONCATENATE("&gt;",'Age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I65">
        <f>SUMIFS(IncrementalChanges2010[1983],IncrementalChanges2010[[Enable]:[Enable]],TRUE,IncrementalChanges2010[[Voltage]:[Voltage]],CONCATENATE("&gt;",'Age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J65">
        <f>SUMIFS(IncrementalChanges2010[1982],IncrementalChanges2010[[Enable]:[Enable]],TRUE,IncrementalChanges2010[[Voltage]:[Voltage]],CONCATENATE("&gt;",'Age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K65">
        <f>SUMIFS(IncrementalChanges2010[1981],IncrementalChanges2010[[Enable]:[Enable]],TRUE,IncrementalChanges2010[[Voltage]:[Voltage]],CONCATENATE("&gt;",'Age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L65">
        <f>SUMIFS(IncrementalChanges2010[1980],IncrementalChanges2010[[Enable]:[Enable]],TRUE,IncrementalChanges2010[[Voltage]:[Voltage]],CONCATENATE("&gt;",'Age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M65">
        <f>SUMIFS(IncrementalChanges2010[1979],IncrementalChanges2010[[Enable]:[Enable]],TRUE,IncrementalChanges2010[[Voltage]:[Voltage]],CONCATENATE("&gt;",'Age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N65">
        <f>SUMIFS(IncrementalChanges2010[1978],IncrementalChanges2010[[Enable]:[Enable]],TRUE,IncrementalChanges2010[[Voltage]:[Voltage]],CONCATENATE("&gt;",'Age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O65">
        <f>SUMIFS(IncrementalChanges2010[1977],IncrementalChanges2010[[Enable]:[Enable]],TRUE,IncrementalChanges2010[[Voltage]:[Voltage]],CONCATENATE("&gt;",'Age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P65">
        <f>SUMIFS(IncrementalChanges2010[1976],IncrementalChanges2010[[Enable]:[Enable]],TRUE,IncrementalChanges2010[[Voltage]:[Voltage]],CONCATENATE("&gt;",'Age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Q65">
        <f>SUMIFS(IncrementalChanges2010[1975],IncrementalChanges2010[[Enable]:[Enable]],TRUE,IncrementalChanges2010[[Voltage]:[Voltage]],CONCATENATE("&gt;",'Age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R65">
        <f>SUMIFS(IncrementalChanges2010[1974],IncrementalChanges2010[[Enable]:[Enable]],TRUE,IncrementalChanges2010[[Voltage]:[Voltage]],CONCATENATE("&gt;",'Age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S65">
        <f>SUMIFS(IncrementalChanges2010[1973],IncrementalChanges2010[[Enable]:[Enable]],TRUE,IncrementalChanges2010[[Voltage]:[Voltage]],CONCATENATE("&gt;",'Age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T65">
        <f>SUMIFS(IncrementalChanges2010[1972],IncrementalChanges2010[[Enable]:[Enable]],TRUE,IncrementalChanges2010[[Voltage]:[Voltage]],CONCATENATE("&gt;",'Age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U65">
        <f>SUMIFS(IncrementalChanges2010[1971],IncrementalChanges2010[[Enable]:[Enable]],TRUE,IncrementalChanges2010[[Voltage]:[Voltage]],CONCATENATE("&gt;",'Age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V65">
        <f>SUMIFS(IncrementalChanges2010[1970],IncrementalChanges2010[[Enable]:[Enable]],TRUE,IncrementalChanges2010[[Voltage]:[Voltage]],CONCATENATE("&gt;",'Age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W65">
        <f>SUMIFS(IncrementalChanges2010[1969],IncrementalChanges2010[[Enable]:[Enable]],TRUE,IncrementalChanges2010[[Voltage]:[Voltage]],CONCATENATE("&gt;",'Age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X65">
        <f>SUMIFS(IncrementalChanges2010[1968],IncrementalChanges2010[[Enable]:[Enable]],TRUE,IncrementalChanges2010[[Voltage]:[Voltage]],CONCATENATE("&gt;",'Age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Y65">
        <f>SUMIFS(IncrementalChanges2010[1967],IncrementalChanges2010[[Enable]:[Enable]],TRUE,IncrementalChanges2010[[Voltage]:[Voltage]],CONCATENATE("&gt;",'Age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Z65">
        <f>SUMIFS(IncrementalChanges2010[1966],IncrementalChanges2010[[Enable]:[Enable]],TRUE,IncrementalChanges2010[[Voltage]:[Voltage]],CONCATENATE("&gt;",'Age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A65">
        <f>SUMIFS(IncrementalChanges2010[1965],IncrementalChanges2010[[Enable]:[Enable]],TRUE,IncrementalChanges2010[[Voltage]:[Voltage]],CONCATENATE("&gt;",'Age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B65">
        <f>SUMIFS(IncrementalChanges2010[1964],IncrementalChanges2010[[Enable]:[Enable]],TRUE,IncrementalChanges2010[[Voltage]:[Voltage]],CONCATENATE("&gt;",'Age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C65">
        <f>SUMIFS(IncrementalChanges2010[1963],IncrementalChanges2010[[Enable]:[Enable]],TRUE,IncrementalChanges2010[[Voltage]:[Voltage]],CONCATENATE("&gt;",'Age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D65">
        <f>SUMIFS(IncrementalChanges2010[1962],IncrementalChanges2010[[Enable]:[Enable]],TRUE,IncrementalChanges2010[[Voltage]:[Voltage]],CONCATENATE("&gt;",'Age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E65">
        <f>SUMIFS(IncrementalChanges2010[1961],IncrementalChanges2010[[Enable]:[Enable]],TRUE,IncrementalChanges2010[[Voltage]:[Voltage]],CONCATENATE("&gt;",'Age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F65">
        <f>SUMIFS(IncrementalChanges2010[1960],IncrementalChanges2010[[Enable]:[Enable]],TRUE,IncrementalChanges2010[[Voltage]:[Voltage]],CONCATENATE("&gt;",'Age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G65">
        <f>SUMIFS(IncrementalChanges2010[1959],IncrementalChanges2010[[Enable]:[Enable]],TRUE,IncrementalChanges2010[[Voltage]:[Voltage]],CONCATENATE("&gt;",'Age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H65">
        <f>SUMIFS(IncrementalChanges2010[1958],IncrementalChanges2010[[Enable]:[Enable]],TRUE,IncrementalChanges2010[[Voltage]:[Voltage]],CONCATENATE("&gt;",'Age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I65">
        <f>SUMIFS(IncrementalChanges2010[1957],IncrementalChanges2010[[Enable]:[Enable]],TRUE,IncrementalChanges2010[[Voltage]:[Voltage]],CONCATENATE("&gt;",'Age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J65">
        <f>SUMIFS(IncrementalChanges2010[1956],IncrementalChanges2010[[Enable]:[Enable]],TRUE,IncrementalChanges2010[[Voltage]:[Voltage]],CONCATENATE("&gt;",'Age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K65">
        <f>SUMIFS(IncrementalChanges2010[1955],IncrementalChanges2010[[Enable]:[Enable]],TRUE,IncrementalChanges2010[[Voltage]:[Voltage]],CONCATENATE("&gt;",'Age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L65">
        <f>SUMIFS(IncrementalChanges2010[1954],IncrementalChanges2010[[Enable]:[Enable]],TRUE,IncrementalChanges2010[[Voltage]:[Voltage]],CONCATENATE("&gt;",'Age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M65">
        <f>SUMIFS(IncrementalChanges2010[1953],IncrementalChanges2010[[Enable]:[Enable]],TRUE,IncrementalChanges2010[[Voltage]:[Voltage]],CONCATENATE("&gt;",'Age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N65">
        <f>SUMIFS(IncrementalChanges2010[1952],IncrementalChanges2010[[Enable]:[Enable]],TRUE,IncrementalChanges2010[[Voltage]:[Voltage]],CONCATENATE("&gt;",'Age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O65">
        <f>SUMIFS(IncrementalChanges2010[1951],IncrementalChanges2010[[Enable]:[Enable]],TRUE,IncrementalChanges2010[[Voltage]:[Voltage]],CONCATENATE("&gt;",'Age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P65">
        <f>SUMIFS(IncrementalChanges2010[1950],IncrementalChanges2010[[Enable]:[Enable]],TRUE,IncrementalChanges2010[[Voltage]:[Voltage]],CONCATENATE("&gt;",'Age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Q65">
        <f>SUMIFS(IncrementalChanges2010[1949],IncrementalChanges2010[[Enable]:[Enable]],TRUE,IncrementalChanges2010[[Voltage]:[Voltage]],CONCATENATE("&gt;",'Age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R65">
        <f>SUMIFS(IncrementalChanges2010[1948],IncrementalChanges2010[[Enable]:[Enable]],TRUE,IncrementalChanges2010[[Voltage]:[Voltage]],CONCATENATE("&gt;",'Age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S65">
        <f>SUMIFS(IncrementalChanges2010[1947],IncrementalChanges2010[[Enable]:[Enable]],TRUE,IncrementalChanges2010[[Voltage]:[Voltage]],CONCATENATE("&gt;",'Age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T65">
        <f>SUMIFS(IncrementalChanges2010[1946],IncrementalChanges2010[[Enable]:[Enable]],TRUE,IncrementalChanges2010[[Voltage]:[Voltage]],CONCATENATE("&gt;",'Age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U65">
        <f>SUMIFS(IncrementalChanges2010[1945],IncrementalChanges2010[[Enable]:[Enable]],TRUE,IncrementalChanges2010[[Voltage]:[Voltage]],CONCATENATE("&gt;",'Age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V65">
        <f>SUMIFS(IncrementalChanges2010[1944],IncrementalChanges2010[[Enable]:[Enable]],TRUE,IncrementalChanges2010[[Voltage]:[Voltage]],CONCATENATE("&gt;",'Age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W65">
        <f>SUMIFS(IncrementalChanges2010[1943],IncrementalChanges2010[[Enable]:[Enable]],TRUE,IncrementalChanges2010[[Voltage]:[Voltage]],CONCATENATE("&gt;",'Age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X65">
        <f>SUMIFS(IncrementalChanges2010[1942],IncrementalChanges2010[[Enable]:[Enable]],TRUE,IncrementalChanges2010[[Voltage]:[Voltage]],CONCATENATE("&gt;",'Age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Y65">
        <f>SUMIFS(IncrementalChanges2010[1941],IncrementalChanges2010[[Enable]:[Enable]],TRUE,IncrementalChanges2010[[Voltage]:[Voltage]],CONCATENATE("&gt;",'Age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Z65">
        <f>SUMIFS(IncrementalChanges2010[1940],IncrementalChanges2010[[Enable]:[Enable]],TRUE,IncrementalChanges2010[[Voltage]:[Voltage]],CONCATENATE("&gt;",'Age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A65">
        <f>SUMIFS(IncrementalChanges2010[1939],IncrementalChanges2010[[Enable]:[Enable]],TRUE,IncrementalChanges2010[[Voltage]:[Voltage]],CONCATENATE("&gt;",'Age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B65">
        <f>SUMIFS(IncrementalChanges2010[1938],IncrementalChanges2010[[Enable]:[Enable]],TRUE,IncrementalChanges2010[[Voltage]:[Voltage]],CONCATENATE("&gt;",'Age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C65">
        <f>SUMIFS(IncrementalChanges2010[1937],IncrementalChanges2010[[Enable]:[Enable]],TRUE,IncrementalChanges2010[[Voltage]:[Voltage]],CONCATENATE("&gt;",'Age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D65">
        <f>SUMIFS(IncrementalChanges2010[1936],IncrementalChanges2010[[Enable]:[Enable]],TRUE,IncrementalChanges2010[[Voltage]:[Voltage]],CONCATENATE("&gt;",'Age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E65">
        <f>SUMIFS(IncrementalChanges2010[1935],IncrementalChanges2010[[Enable]:[Enable]],TRUE,IncrementalChanges2010[[Voltage]:[Voltage]],CONCATENATE("&gt;",'Age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F65">
        <f>SUMIFS(IncrementalChanges2010[1934],IncrementalChanges2010[[Enable]:[Enable]],TRUE,IncrementalChanges2010[[Voltage]:[Voltage]],CONCATENATE("&gt;",'Age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G65">
        <f>SUMIFS(IncrementalChanges2010[1933],IncrementalChanges2010[[Enable]:[Enable]],TRUE,IncrementalChanges2010[[Voltage]:[Voltage]],CONCATENATE("&gt;",'Age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H65">
        <f>SUMIFS(IncrementalChanges2010[1932],IncrementalChanges2010[[Enable]:[Enable]],TRUE,IncrementalChanges2010[[Voltage]:[Voltage]],CONCATENATE("&gt;",'Age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I65">
        <f>SUMIFS(IncrementalChanges2010[1931],IncrementalChanges2010[[Enable]:[Enable]],TRUE,IncrementalChanges2010[[Voltage]:[Voltage]],CONCATENATE("&gt;",'Age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J65">
        <f>SUMIFS(IncrementalChanges2010[1930],IncrementalChanges2010[[Enable]:[Enable]],TRUE,IncrementalChanges2010[[Voltage]:[Voltage]],CONCATENATE("&gt;",'Age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K65">
        <f>SUMIFS(IncrementalChanges2010[1929],IncrementalChanges2010[[Enable]:[Enable]],TRUE,IncrementalChanges2010[[Voltage]:[Voltage]],CONCATENATE("&gt;",'Age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L65">
        <f>SUMIFS(IncrementalChanges2010[1928],IncrementalChanges2010[[Enable]:[Enable]],TRUE,IncrementalChanges2010[[Voltage]:[Voltage]],CONCATENATE("&gt;",'Age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M65">
        <f>SUMIFS(IncrementalChanges2010[1927],IncrementalChanges2010[[Enable]:[Enable]],TRUE,IncrementalChanges2010[[Voltage]:[Voltage]],CONCATENATE("&gt;",'Age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N65">
        <f>SUMIFS(IncrementalChanges2010[1926],IncrementalChanges2010[[Enable]:[Enable]],TRUE,IncrementalChanges2010[[Voltage]:[Voltage]],CONCATENATE("&gt;",'Age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O65">
        <f>SUMIFS(IncrementalChanges2010[1925],IncrementalChanges2010[[Enable]:[Enable]],TRUE,IncrementalChanges2010[[Voltage]:[Voltage]],CONCATENATE("&gt;",'Age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P65">
        <f>SUMIFS(IncrementalChanges2010[1924],IncrementalChanges2010[[Enable]:[Enable]],TRUE,IncrementalChanges2010[[Voltage]:[Voltage]],CONCATENATE("&gt;",'Age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Q65">
        <f>SUMIFS(IncrementalChanges2010[1923],IncrementalChanges2010[[Enable]:[Enable]],TRUE,IncrementalChanges2010[[Voltage]:[Voltage]],CONCATENATE("&gt;",'Age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R65">
        <f>SUMIFS(IncrementalChanges2010[1922],IncrementalChanges2010[[Enable]:[Enable]],TRUE,IncrementalChanges2010[[Voltage]:[Voltage]],CONCATENATE("&gt;",'Age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S65">
        <f>SUMIFS(IncrementalChanges2010[1921],IncrementalChanges2010[[Enable]:[Enable]],TRUE,IncrementalChanges2010[[Voltage]:[Voltage]],CONCATENATE("&gt;",'Age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T65">
        <f>SUMIFS(IncrementalChanges2010[1920],IncrementalChanges2010[[Enable]:[Enable]],TRUE,IncrementalChanges2010[[Voltage]:[Voltage]],CONCATENATE("&gt;",'Age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</row>
    <row r="66" spans="1:111" x14ac:dyDescent="0.3">
      <c r="C66" t="s">
        <v>24</v>
      </c>
      <c r="D66">
        <v>501</v>
      </c>
      <c r="E66">
        <v>99999</v>
      </c>
      <c r="F66" t="s">
        <v>8</v>
      </c>
      <c r="G66" s="1">
        <f t="shared" si="106"/>
        <v>0</v>
      </c>
      <c r="H66">
        <f>SUMIFS(IncrementalChanges2010[2010],IncrementalChanges2010[[Enable]:[Enable]],TRUE,IncrementalChanges2010[[Voltage]:[Voltage]],CONCATENATE("&gt;",'Age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I66">
        <f>SUMIFS(IncrementalChanges2010[2009],IncrementalChanges2010[[Enable]:[Enable]],TRUE,IncrementalChanges2010[[Voltage]:[Voltage]],CONCATENATE("&gt;",'Age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J66">
        <f>SUMIFS(IncrementalChanges2010[2008],IncrementalChanges2010[[Enable]:[Enable]],TRUE,IncrementalChanges2010[[Voltage]:[Voltage]],CONCATENATE("&gt;",'Age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K66">
        <f>SUMIFS(IncrementalChanges2010[2007],IncrementalChanges2010[[Enable]:[Enable]],TRUE,IncrementalChanges2010[[Voltage]:[Voltage]],CONCATENATE("&gt;",'Age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L66">
        <f>SUMIFS(IncrementalChanges2010[2006],IncrementalChanges2010[[Enable]:[Enable]],TRUE,IncrementalChanges2010[[Voltage]:[Voltage]],CONCATENATE("&gt;",'Age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M66">
        <f>SUMIFS(IncrementalChanges2010[2005],IncrementalChanges2010[[Enable]:[Enable]],TRUE,IncrementalChanges2010[[Voltage]:[Voltage]],CONCATENATE("&gt;",'Age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N66">
        <f>SUMIFS(IncrementalChanges2010[2004],IncrementalChanges2010[[Enable]:[Enable]],TRUE,IncrementalChanges2010[[Voltage]:[Voltage]],CONCATENATE("&gt;",'Age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O66">
        <f>SUMIFS(IncrementalChanges2010[2003],IncrementalChanges2010[[Enable]:[Enable]],TRUE,IncrementalChanges2010[[Voltage]:[Voltage]],CONCATENATE("&gt;",'Age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P66">
        <f>SUMIFS(IncrementalChanges2010[2002],IncrementalChanges2010[[Enable]:[Enable]],TRUE,IncrementalChanges2010[[Voltage]:[Voltage]],CONCATENATE("&gt;",'Age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Q66">
        <f>SUMIFS(IncrementalChanges2010[2001],IncrementalChanges2010[[Enable]:[Enable]],TRUE,IncrementalChanges2010[[Voltage]:[Voltage]],CONCATENATE("&gt;",'Age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R66">
        <f>SUMIFS(IncrementalChanges2010[2000],IncrementalChanges2010[[Enable]:[Enable]],TRUE,IncrementalChanges2010[[Voltage]:[Voltage]],CONCATENATE("&gt;",'Age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S66">
        <f>SUMIFS(IncrementalChanges2010[1999],IncrementalChanges2010[[Enable]:[Enable]],TRUE,IncrementalChanges2010[[Voltage]:[Voltage]],CONCATENATE("&gt;",'Age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T66">
        <f>SUMIFS(IncrementalChanges2010[1998],IncrementalChanges2010[[Enable]:[Enable]],TRUE,IncrementalChanges2010[[Voltage]:[Voltage]],CONCATENATE("&gt;",'Age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U66">
        <f>SUMIFS(IncrementalChanges2010[1997],IncrementalChanges2010[[Enable]:[Enable]],TRUE,IncrementalChanges2010[[Voltage]:[Voltage]],CONCATENATE("&gt;",'Age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V66">
        <f>SUMIFS(IncrementalChanges2010[1996],IncrementalChanges2010[[Enable]:[Enable]],TRUE,IncrementalChanges2010[[Voltage]:[Voltage]],CONCATENATE("&gt;",'Age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W66">
        <f>SUMIFS(IncrementalChanges2010[1995],IncrementalChanges2010[[Enable]:[Enable]],TRUE,IncrementalChanges2010[[Voltage]:[Voltage]],CONCATENATE("&gt;",'Age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X66">
        <f>SUMIFS(IncrementalChanges2010[1994],IncrementalChanges2010[[Enable]:[Enable]],TRUE,IncrementalChanges2010[[Voltage]:[Voltage]],CONCATENATE("&gt;",'Age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Y66">
        <f>SUMIFS(IncrementalChanges2010[1993],IncrementalChanges2010[[Enable]:[Enable]],TRUE,IncrementalChanges2010[[Voltage]:[Voltage]],CONCATENATE("&gt;",'Age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Z66">
        <f>SUMIFS(IncrementalChanges2010[1992],IncrementalChanges2010[[Enable]:[Enable]],TRUE,IncrementalChanges2010[[Voltage]:[Voltage]],CONCATENATE("&gt;",'Age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A66">
        <f>SUMIFS(IncrementalChanges2010[1991],IncrementalChanges2010[[Enable]:[Enable]],TRUE,IncrementalChanges2010[[Voltage]:[Voltage]],CONCATENATE("&gt;",'Age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B66">
        <f>SUMIFS(IncrementalChanges2010[1990],IncrementalChanges2010[[Enable]:[Enable]],TRUE,IncrementalChanges2010[[Voltage]:[Voltage]],CONCATENATE("&gt;",'Age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C66">
        <f>SUMIFS(IncrementalChanges2010[1989],IncrementalChanges2010[[Enable]:[Enable]],TRUE,IncrementalChanges2010[[Voltage]:[Voltage]],CONCATENATE("&gt;",'Age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D66">
        <f>SUMIFS(IncrementalChanges2010[1988],IncrementalChanges2010[[Enable]:[Enable]],TRUE,IncrementalChanges2010[[Voltage]:[Voltage]],CONCATENATE("&gt;",'Age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E66">
        <f>SUMIFS(IncrementalChanges2010[1987],IncrementalChanges2010[[Enable]:[Enable]],TRUE,IncrementalChanges2010[[Voltage]:[Voltage]],CONCATENATE("&gt;",'Age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F66">
        <f>SUMIFS(IncrementalChanges2010[1986],IncrementalChanges2010[[Enable]:[Enable]],TRUE,IncrementalChanges2010[[Voltage]:[Voltage]],CONCATENATE("&gt;",'Age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G66">
        <f>SUMIFS(IncrementalChanges2010[1985],IncrementalChanges2010[[Enable]:[Enable]],TRUE,IncrementalChanges2010[[Voltage]:[Voltage]],CONCATENATE("&gt;",'Age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H66">
        <f>SUMIFS(IncrementalChanges2010[1984],IncrementalChanges2010[[Enable]:[Enable]],TRUE,IncrementalChanges2010[[Voltage]:[Voltage]],CONCATENATE("&gt;",'Age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I66">
        <f>SUMIFS(IncrementalChanges2010[1983],IncrementalChanges2010[[Enable]:[Enable]],TRUE,IncrementalChanges2010[[Voltage]:[Voltage]],CONCATENATE("&gt;",'Age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J66">
        <f>SUMIFS(IncrementalChanges2010[1982],IncrementalChanges2010[[Enable]:[Enable]],TRUE,IncrementalChanges2010[[Voltage]:[Voltage]],CONCATENATE("&gt;",'Age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K66">
        <f>SUMIFS(IncrementalChanges2010[1981],IncrementalChanges2010[[Enable]:[Enable]],TRUE,IncrementalChanges2010[[Voltage]:[Voltage]],CONCATENATE("&gt;",'Age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L66">
        <f>SUMIFS(IncrementalChanges2010[1980],IncrementalChanges2010[[Enable]:[Enable]],TRUE,IncrementalChanges2010[[Voltage]:[Voltage]],CONCATENATE("&gt;",'Age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M66">
        <f>SUMIFS(IncrementalChanges2010[1979],IncrementalChanges2010[[Enable]:[Enable]],TRUE,IncrementalChanges2010[[Voltage]:[Voltage]],CONCATENATE("&gt;",'Age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N66">
        <f>SUMIFS(IncrementalChanges2010[1978],IncrementalChanges2010[[Enable]:[Enable]],TRUE,IncrementalChanges2010[[Voltage]:[Voltage]],CONCATENATE("&gt;",'Age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O66">
        <f>SUMIFS(IncrementalChanges2010[1977],IncrementalChanges2010[[Enable]:[Enable]],TRUE,IncrementalChanges2010[[Voltage]:[Voltage]],CONCATENATE("&gt;",'Age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P66">
        <f>SUMIFS(IncrementalChanges2010[1976],IncrementalChanges2010[[Enable]:[Enable]],TRUE,IncrementalChanges2010[[Voltage]:[Voltage]],CONCATENATE("&gt;",'Age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Q66">
        <f>SUMIFS(IncrementalChanges2010[1975],IncrementalChanges2010[[Enable]:[Enable]],TRUE,IncrementalChanges2010[[Voltage]:[Voltage]],CONCATENATE("&gt;",'Age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R66">
        <f>SUMIFS(IncrementalChanges2010[1974],IncrementalChanges2010[[Enable]:[Enable]],TRUE,IncrementalChanges2010[[Voltage]:[Voltage]],CONCATENATE("&gt;",'Age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S66">
        <f>SUMIFS(IncrementalChanges2010[1973],IncrementalChanges2010[[Enable]:[Enable]],TRUE,IncrementalChanges2010[[Voltage]:[Voltage]],CONCATENATE("&gt;",'Age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T66">
        <f>SUMIFS(IncrementalChanges2010[1972],IncrementalChanges2010[[Enable]:[Enable]],TRUE,IncrementalChanges2010[[Voltage]:[Voltage]],CONCATENATE("&gt;",'Age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U66">
        <f>SUMIFS(IncrementalChanges2010[1971],IncrementalChanges2010[[Enable]:[Enable]],TRUE,IncrementalChanges2010[[Voltage]:[Voltage]],CONCATENATE("&gt;",'Age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V66">
        <f>SUMIFS(IncrementalChanges2010[1970],IncrementalChanges2010[[Enable]:[Enable]],TRUE,IncrementalChanges2010[[Voltage]:[Voltage]],CONCATENATE("&gt;",'Age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W66">
        <f>SUMIFS(IncrementalChanges2010[1969],IncrementalChanges2010[[Enable]:[Enable]],TRUE,IncrementalChanges2010[[Voltage]:[Voltage]],CONCATENATE("&gt;",'Age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X66">
        <f>SUMIFS(IncrementalChanges2010[1968],IncrementalChanges2010[[Enable]:[Enable]],TRUE,IncrementalChanges2010[[Voltage]:[Voltage]],CONCATENATE("&gt;",'Age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Y66">
        <f>SUMIFS(IncrementalChanges2010[1967],IncrementalChanges2010[[Enable]:[Enable]],TRUE,IncrementalChanges2010[[Voltage]:[Voltage]],CONCATENATE("&gt;",'Age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Z66">
        <f>SUMIFS(IncrementalChanges2010[1966],IncrementalChanges2010[[Enable]:[Enable]],TRUE,IncrementalChanges2010[[Voltage]:[Voltage]],CONCATENATE("&gt;",'Age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A66">
        <f>SUMIFS(IncrementalChanges2010[1965],IncrementalChanges2010[[Enable]:[Enable]],TRUE,IncrementalChanges2010[[Voltage]:[Voltage]],CONCATENATE("&gt;",'Age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B66">
        <f>SUMIFS(IncrementalChanges2010[1964],IncrementalChanges2010[[Enable]:[Enable]],TRUE,IncrementalChanges2010[[Voltage]:[Voltage]],CONCATENATE("&gt;",'Age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C66">
        <f>SUMIFS(IncrementalChanges2010[1963],IncrementalChanges2010[[Enable]:[Enable]],TRUE,IncrementalChanges2010[[Voltage]:[Voltage]],CONCATENATE("&gt;",'Age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D66">
        <f>SUMIFS(IncrementalChanges2010[1962],IncrementalChanges2010[[Enable]:[Enable]],TRUE,IncrementalChanges2010[[Voltage]:[Voltage]],CONCATENATE("&gt;",'Age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E66">
        <f>SUMIFS(IncrementalChanges2010[1961],IncrementalChanges2010[[Enable]:[Enable]],TRUE,IncrementalChanges2010[[Voltage]:[Voltage]],CONCATENATE("&gt;",'Age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F66">
        <f>SUMIFS(IncrementalChanges2010[1960],IncrementalChanges2010[[Enable]:[Enable]],TRUE,IncrementalChanges2010[[Voltage]:[Voltage]],CONCATENATE("&gt;",'Age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G66">
        <f>SUMIFS(IncrementalChanges2010[1959],IncrementalChanges2010[[Enable]:[Enable]],TRUE,IncrementalChanges2010[[Voltage]:[Voltage]],CONCATENATE("&gt;",'Age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H66">
        <f>SUMIFS(IncrementalChanges2010[1958],IncrementalChanges2010[[Enable]:[Enable]],TRUE,IncrementalChanges2010[[Voltage]:[Voltage]],CONCATENATE("&gt;",'Age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I66">
        <f>SUMIFS(IncrementalChanges2010[1957],IncrementalChanges2010[[Enable]:[Enable]],TRUE,IncrementalChanges2010[[Voltage]:[Voltage]],CONCATENATE("&gt;",'Age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J66">
        <f>SUMIFS(IncrementalChanges2010[1956],IncrementalChanges2010[[Enable]:[Enable]],TRUE,IncrementalChanges2010[[Voltage]:[Voltage]],CONCATENATE("&gt;",'Age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K66">
        <f>SUMIFS(IncrementalChanges2010[1955],IncrementalChanges2010[[Enable]:[Enable]],TRUE,IncrementalChanges2010[[Voltage]:[Voltage]],CONCATENATE("&gt;",'Age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L66">
        <f>SUMIFS(IncrementalChanges2010[1954],IncrementalChanges2010[[Enable]:[Enable]],TRUE,IncrementalChanges2010[[Voltage]:[Voltage]],CONCATENATE("&gt;",'Age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M66">
        <f>SUMIFS(IncrementalChanges2010[1953],IncrementalChanges2010[[Enable]:[Enable]],TRUE,IncrementalChanges2010[[Voltage]:[Voltage]],CONCATENATE("&gt;",'Age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N66">
        <f>SUMIFS(IncrementalChanges2010[1952],IncrementalChanges2010[[Enable]:[Enable]],TRUE,IncrementalChanges2010[[Voltage]:[Voltage]],CONCATENATE("&gt;",'Age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O66">
        <f>SUMIFS(IncrementalChanges2010[1951],IncrementalChanges2010[[Enable]:[Enable]],TRUE,IncrementalChanges2010[[Voltage]:[Voltage]],CONCATENATE("&gt;",'Age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P66">
        <f>SUMIFS(IncrementalChanges2010[1950],IncrementalChanges2010[[Enable]:[Enable]],TRUE,IncrementalChanges2010[[Voltage]:[Voltage]],CONCATENATE("&gt;",'Age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Q66">
        <f>SUMIFS(IncrementalChanges2010[1949],IncrementalChanges2010[[Enable]:[Enable]],TRUE,IncrementalChanges2010[[Voltage]:[Voltage]],CONCATENATE("&gt;",'Age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R66">
        <f>SUMIFS(IncrementalChanges2010[1948],IncrementalChanges2010[[Enable]:[Enable]],TRUE,IncrementalChanges2010[[Voltage]:[Voltage]],CONCATENATE("&gt;",'Age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S66">
        <f>SUMIFS(IncrementalChanges2010[1947],IncrementalChanges2010[[Enable]:[Enable]],TRUE,IncrementalChanges2010[[Voltage]:[Voltage]],CONCATENATE("&gt;",'Age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T66">
        <f>SUMIFS(IncrementalChanges2010[1946],IncrementalChanges2010[[Enable]:[Enable]],TRUE,IncrementalChanges2010[[Voltage]:[Voltage]],CONCATENATE("&gt;",'Age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U66">
        <f>SUMIFS(IncrementalChanges2010[1945],IncrementalChanges2010[[Enable]:[Enable]],TRUE,IncrementalChanges2010[[Voltage]:[Voltage]],CONCATENATE("&gt;",'Age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V66">
        <f>SUMIFS(IncrementalChanges2010[1944],IncrementalChanges2010[[Enable]:[Enable]],TRUE,IncrementalChanges2010[[Voltage]:[Voltage]],CONCATENATE("&gt;",'Age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W66">
        <f>SUMIFS(IncrementalChanges2010[1943],IncrementalChanges2010[[Enable]:[Enable]],TRUE,IncrementalChanges2010[[Voltage]:[Voltage]],CONCATENATE("&gt;",'Age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X66">
        <f>SUMIFS(IncrementalChanges2010[1942],IncrementalChanges2010[[Enable]:[Enable]],TRUE,IncrementalChanges2010[[Voltage]:[Voltage]],CONCATENATE("&gt;",'Age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Y66">
        <f>SUMIFS(IncrementalChanges2010[1941],IncrementalChanges2010[[Enable]:[Enable]],TRUE,IncrementalChanges2010[[Voltage]:[Voltage]],CONCATENATE("&gt;",'Age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Z66">
        <f>SUMIFS(IncrementalChanges2010[1940],IncrementalChanges2010[[Enable]:[Enable]],TRUE,IncrementalChanges2010[[Voltage]:[Voltage]],CONCATENATE("&gt;",'Age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A66">
        <f>SUMIFS(IncrementalChanges2010[1939],IncrementalChanges2010[[Enable]:[Enable]],TRUE,IncrementalChanges2010[[Voltage]:[Voltage]],CONCATENATE("&gt;",'Age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B66">
        <f>SUMIFS(IncrementalChanges2010[1938],IncrementalChanges2010[[Enable]:[Enable]],TRUE,IncrementalChanges2010[[Voltage]:[Voltage]],CONCATENATE("&gt;",'Age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C66">
        <f>SUMIFS(IncrementalChanges2010[1937],IncrementalChanges2010[[Enable]:[Enable]],TRUE,IncrementalChanges2010[[Voltage]:[Voltage]],CONCATENATE("&gt;",'Age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D66">
        <f>SUMIFS(IncrementalChanges2010[1936],IncrementalChanges2010[[Enable]:[Enable]],TRUE,IncrementalChanges2010[[Voltage]:[Voltage]],CONCATENATE("&gt;",'Age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E66">
        <f>SUMIFS(IncrementalChanges2010[1935],IncrementalChanges2010[[Enable]:[Enable]],TRUE,IncrementalChanges2010[[Voltage]:[Voltage]],CONCATENATE("&gt;",'Age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F66">
        <f>SUMIFS(IncrementalChanges2010[1934],IncrementalChanges2010[[Enable]:[Enable]],TRUE,IncrementalChanges2010[[Voltage]:[Voltage]],CONCATENATE("&gt;",'Age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G66">
        <f>SUMIFS(IncrementalChanges2010[1933],IncrementalChanges2010[[Enable]:[Enable]],TRUE,IncrementalChanges2010[[Voltage]:[Voltage]],CONCATENATE("&gt;",'Age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H66">
        <f>SUMIFS(IncrementalChanges2010[1932],IncrementalChanges2010[[Enable]:[Enable]],TRUE,IncrementalChanges2010[[Voltage]:[Voltage]],CONCATENATE("&gt;",'Age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I66">
        <f>SUMIFS(IncrementalChanges2010[1931],IncrementalChanges2010[[Enable]:[Enable]],TRUE,IncrementalChanges2010[[Voltage]:[Voltage]],CONCATENATE("&gt;",'Age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J66">
        <f>SUMIFS(IncrementalChanges2010[1930],IncrementalChanges2010[[Enable]:[Enable]],TRUE,IncrementalChanges2010[[Voltage]:[Voltage]],CONCATENATE("&gt;",'Age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K66">
        <f>SUMIFS(IncrementalChanges2010[1929],IncrementalChanges2010[[Enable]:[Enable]],TRUE,IncrementalChanges2010[[Voltage]:[Voltage]],CONCATENATE("&gt;",'Age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L66">
        <f>SUMIFS(IncrementalChanges2010[1928],IncrementalChanges2010[[Enable]:[Enable]],TRUE,IncrementalChanges2010[[Voltage]:[Voltage]],CONCATENATE("&gt;",'Age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M66">
        <f>SUMIFS(IncrementalChanges2010[1927],IncrementalChanges2010[[Enable]:[Enable]],TRUE,IncrementalChanges2010[[Voltage]:[Voltage]],CONCATENATE("&gt;",'Age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N66">
        <f>SUMIFS(IncrementalChanges2010[1926],IncrementalChanges2010[[Enable]:[Enable]],TRUE,IncrementalChanges2010[[Voltage]:[Voltage]],CONCATENATE("&gt;",'Age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O66">
        <f>SUMIFS(IncrementalChanges2010[1925],IncrementalChanges2010[[Enable]:[Enable]],TRUE,IncrementalChanges2010[[Voltage]:[Voltage]],CONCATENATE("&gt;",'Age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P66">
        <f>SUMIFS(IncrementalChanges2010[1924],IncrementalChanges2010[[Enable]:[Enable]],TRUE,IncrementalChanges2010[[Voltage]:[Voltage]],CONCATENATE("&gt;",'Age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Q66">
        <f>SUMIFS(IncrementalChanges2010[1923],IncrementalChanges2010[[Enable]:[Enable]],TRUE,IncrementalChanges2010[[Voltage]:[Voltage]],CONCATENATE("&gt;",'Age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R66">
        <f>SUMIFS(IncrementalChanges2010[1922],IncrementalChanges2010[[Enable]:[Enable]],TRUE,IncrementalChanges2010[[Voltage]:[Voltage]],CONCATENATE("&gt;",'Age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S66">
        <f>SUMIFS(IncrementalChanges2010[1921],IncrementalChanges2010[[Enable]:[Enable]],TRUE,IncrementalChanges2010[[Voltage]:[Voltage]],CONCATENATE("&gt;",'Age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T66">
        <f>SUMIFS(IncrementalChanges2010[1920],IncrementalChanges2010[[Enable]:[Enable]],TRUE,IncrementalChanges2010[[Voltage]:[Voltage]],CONCATENATE("&gt;",'Age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</row>
    <row r="68" spans="1:111" x14ac:dyDescent="0.3">
      <c r="G68">
        <f>SUM(H68:CT68)</f>
        <v>-543</v>
      </c>
      <c r="H68">
        <f t="shared" ref="H68:BS68" si="107">SUM(H39:H66)</f>
        <v>-1</v>
      </c>
      <c r="I68">
        <f t="shared" si="107"/>
        <v>0</v>
      </c>
      <c r="J68">
        <f t="shared" si="107"/>
        <v>0</v>
      </c>
      <c r="K68">
        <f t="shared" si="107"/>
        <v>0</v>
      </c>
      <c r="L68">
        <f t="shared" si="107"/>
        <v>0</v>
      </c>
      <c r="M68">
        <f t="shared" si="107"/>
        <v>0</v>
      </c>
      <c r="N68">
        <f t="shared" si="107"/>
        <v>-5</v>
      </c>
      <c r="O68">
        <f t="shared" si="107"/>
        <v>-1</v>
      </c>
      <c r="P68">
        <f t="shared" si="107"/>
        <v>-12</v>
      </c>
      <c r="Q68">
        <f t="shared" si="107"/>
        <v>-3</v>
      </c>
      <c r="R68">
        <f t="shared" si="107"/>
        <v>-17</v>
      </c>
      <c r="S68">
        <f t="shared" si="107"/>
        <v>-2</v>
      </c>
      <c r="T68">
        <f t="shared" si="107"/>
        <v>-41</v>
      </c>
      <c r="U68">
        <f t="shared" si="107"/>
        <v>0</v>
      </c>
      <c r="V68">
        <f t="shared" si="107"/>
        <v>0</v>
      </c>
      <c r="W68">
        <f t="shared" si="107"/>
        <v>-3</v>
      </c>
      <c r="X68">
        <f t="shared" si="107"/>
        <v>0</v>
      </c>
      <c r="Y68">
        <f t="shared" si="107"/>
        <v>0</v>
      </c>
      <c r="Z68">
        <f t="shared" si="107"/>
        <v>0</v>
      </c>
      <c r="AA68">
        <f t="shared" si="107"/>
        <v>0</v>
      </c>
      <c r="AB68">
        <f t="shared" si="107"/>
        <v>0</v>
      </c>
      <c r="AC68">
        <f t="shared" si="107"/>
        <v>0</v>
      </c>
      <c r="AD68">
        <f t="shared" si="107"/>
        <v>-7</v>
      </c>
      <c r="AE68">
        <f t="shared" si="107"/>
        <v>-1</v>
      </c>
      <c r="AF68">
        <f t="shared" si="107"/>
        <v>48</v>
      </c>
      <c r="AG68">
        <f t="shared" si="107"/>
        <v>-8</v>
      </c>
      <c r="AH68">
        <f t="shared" si="107"/>
        <v>-23</v>
      </c>
      <c r="AI68">
        <f t="shared" si="107"/>
        <v>-1</v>
      </c>
      <c r="AJ68">
        <f t="shared" si="107"/>
        <v>-16</v>
      </c>
      <c r="AK68">
        <f t="shared" si="107"/>
        <v>-1</v>
      </c>
      <c r="AL68">
        <f t="shared" si="107"/>
        <v>-10</v>
      </c>
      <c r="AM68">
        <f t="shared" si="107"/>
        <v>-2</v>
      </c>
      <c r="AN68">
        <f t="shared" si="107"/>
        <v>-5</v>
      </c>
      <c r="AO68">
        <f t="shared" si="107"/>
        <v>-3</v>
      </c>
      <c r="AP68">
        <f t="shared" si="107"/>
        <v>-2</v>
      </c>
      <c r="AQ68">
        <f t="shared" si="107"/>
        <v>-58</v>
      </c>
      <c r="AR68">
        <f t="shared" si="107"/>
        <v>-34</v>
      </c>
      <c r="AS68">
        <f t="shared" si="107"/>
        <v>-6</v>
      </c>
      <c r="AT68">
        <f t="shared" si="107"/>
        <v>-57</v>
      </c>
      <c r="AU68">
        <f t="shared" si="107"/>
        <v>0</v>
      </c>
      <c r="AV68">
        <f t="shared" si="107"/>
        <v>-61</v>
      </c>
      <c r="AW68">
        <f t="shared" si="107"/>
        <v>0</v>
      </c>
      <c r="AX68">
        <f t="shared" si="107"/>
        <v>0</v>
      </c>
      <c r="AY68">
        <f t="shared" si="107"/>
        <v>-3</v>
      </c>
      <c r="AZ68">
        <f t="shared" si="107"/>
        <v>-117</v>
      </c>
      <c r="BA68">
        <f t="shared" si="107"/>
        <v>-3</v>
      </c>
      <c r="BB68">
        <f t="shared" si="107"/>
        <v>-9</v>
      </c>
      <c r="BC68">
        <f t="shared" si="107"/>
        <v>-78</v>
      </c>
      <c r="BD68">
        <f t="shared" si="107"/>
        <v>-1</v>
      </c>
      <c r="BE68">
        <f t="shared" si="107"/>
        <v>0</v>
      </c>
      <c r="BF68">
        <f t="shared" si="107"/>
        <v>0</v>
      </c>
      <c r="BG68">
        <f t="shared" si="107"/>
        <v>0</v>
      </c>
      <c r="BH68">
        <f t="shared" si="107"/>
        <v>0</v>
      </c>
      <c r="BI68">
        <f t="shared" si="107"/>
        <v>0</v>
      </c>
      <c r="BJ68">
        <f t="shared" si="107"/>
        <v>0</v>
      </c>
      <c r="BK68">
        <f t="shared" si="107"/>
        <v>0</v>
      </c>
      <c r="BL68">
        <f t="shared" si="107"/>
        <v>0</v>
      </c>
      <c r="BM68">
        <f t="shared" si="107"/>
        <v>0</v>
      </c>
      <c r="BN68">
        <f t="shared" si="107"/>
        <v>0</v>
      </c>
      <c r="BO68">
        <f t="shared" si="107"/>
        <v>0</v>
      </c>
      <c r="BP68">
        <f t="shared" si="107"/>
        <v>0</v>
      </c>
      <c r="BQ68">
        <f t="shared" si="107"/>
        <v>0</v>
      </c>
      <c r="BR68">
        <f t="shared" si="107"/>
        <v>0</v>
      </c>
      <c r="BS68">
        <f t="shared" si="107"/>
        <v>0</v>
      </c>
      <c r="BT68">
        <f t="shared" ref="BT68:CT68" si="108">SUM(BT39:BT66)</f>
        <v>0</v>
      </c>
      <c r="BU68">
        <f t="shared" si="108"/>
        <v>0</v>
      </c>
      <c r="BV68">
        <f t="shared" si="108"/>
        <v>0</v>
      </c>
      <c r="BW68">
        <f t="shared" si="108"/>
        <v>0</v>
      </c>
      <c r="BX68">
        <f t="shared" si="108"/>
        <v>0</v>
      </c>
      <c r="BY68">
        <f t="shared" si="108"/>
        <v>0</v>
      </c>
      <c r="BZ68">
        <f t="shared" si="108"/>
        <v>0</v>
      </c>
      <c r="CA68">
        <f t="shared" si="108"/>
        <v>0</v>
      </c>
      <c r="CB68">
        <f t="shared" si="108"/>
        <v>0</v>
      </c>
      <c r="CC68">
        <f t="shared" si="108"/>
        <v>0</v>
      </c>
      <c r="CD68">
        <f t="shared" si="108"/>
        <v>0</v>
      </c>
      <c r="CE68">
        <f t="shared" si="108"/>
        <v>0</v>
      </c>
      <c r="CF68">
        <f t="shared" si="108"/>
        <v>0</v>
      </c>
      <c r="CG68">
        <f t="shared" si="108"/>
        <v>0</v>
      </c>
      <c r="CH68">
        <f t="shared" si="108"/>
        <v>0</v>
      </c>
      <c r="CI68">
        <f t="shared" si="108"/>
        <v>0</v>
      </c>
      <c r="CJ68">
        <f t="shared" si="108"/>
        <v>0</v>
      </c>
      <c r="CK68">
        <f t="shared" si="108"/>
        <v>0</v>
      </c>
      <c r="CL68">
        <f t="shared" si="108"/>
        <v>0</v>
      </c>
      <c r="CM68">
        <f t="shared" si="108"/>
        <v>0</v>
      </c>
      <c r="CN68">
        <f t="shared" si="108"/>
        <v>0</v>
      </c>
      <c r="CO68">
        <f t="shared" si="108"/>
        <v>0</v>
      </c>
      <c r="CP68">
        <f t="shared" si="108"/>
        <v>0</v>
      </c>
      <c r="CQ68">
        <f t="shared" si="108"/>
        <v>0</v>
      </c>
      <c r="CR68">
        <f t="shared" si="108"/>
        <v>0</v>
      </c>
      <c r="CS68">
        <f t="shared" si="108"/>
        <v>0</v>
      </c>
      <c r="CT68">
        <f t="shared" si="108"/>
        <v>0</v>
      </c>
    </row>
    <row r="72" spans="1:111" s="4" customFormat="1" ht="20.399999999999999" thickBot="1" x14ac:dyDescent="0.45">
      <c r="A72" s="4" t="s">
        <v>197</v>
      </c>
    </row>
    <row r="73" spans="1:111" s="11" customFormat="1" ht="15" thickTop="1" x14ac:dyDescent="0.3">
      <c r="H73" s="11">
        <f>H37</f>
        <v>2010</v>
      </c>
      <c r="I73" s="11">
        <f>H73-1</f>
        <v>2009</v>
      </c>
      <c r="J73" s="11">
        <f t="shared" ref="J73" si="109">I73-1</f>
        <v>2008</v>
      </c>
      <c r="K73" s="11">
        <f t="shared" ref="K73" si="110">J73-1</f>
        <v>2007</v>
      </c>
      <c r="L73" s="11">
        <f t="shared" ref="L73" si="111">K73-1</f>
        <v>2006</v>
      </c>
      <c r="M73" s="11">
        <f t="shared" ref="M73" si="112">L73-1</f>
        <v>2005</v>
      </c>
      <c r="N73" s="11">
        <f t="shared" ref="N73" si="113">M73-1</f>
        <v>2004</v>
      </c>
      <c r="O73" s="11">
        <f t="shared" ref="O73" si="114">N73-1</f>
        <v>2003</v>
      </c>
      <c r="P73" s="11">
        <f t="shared" ref="P73" si="115">O73-1</f>
        <v>2002</v>
      </c>
      <c r="Q73" s="11">
        <f t="shared" ref="Q73" si="116">P73-1</f>
        <v>2001</v>
      </c>
      <c r="R73" s="11">
        <f t="shared" ref="R73" si="117">Q73-1</f>
        <v>2000</v>
      </c>
      <c r="S73" s="11">
        <f t="shared" ref="S73" si="118">R73-1</f>
        <v>1999</v>
      </c>
      <c r="T73" s="11">
        <f t="shared" ref="T73" si="119">S73-1</f>
        <v>1998</v>
      </c>
      <c r="U73" s="11">
        <f t="shared" ref="U73" si="120">T73-1</f>
        <v>1997</v>
      </c>
      <c r="V73" s="11">
        <f t="shared" ref="V73" si="121">U73-1</f>
        <v>1996</v>
      </c>
      <c r="W73" s="11">
        <f t="shared" ref="W73" si="122">V73-1</f>
        <v>1995</v>
      </c>
      <c r="X73" s="11">
        <f t="shared" ref="X73" si="123">W73-1</f>
        <v>1994</v>
      </c>
      <c r="Y73" s="11">
        <f t="shared" ref="Y73" si="124">X73-1</f>
        <v>1993</v>
      </c>
      <c r="Z73" s="11">
        <f t="shared" ref="Z73" si="125">Y73-1</f>
        <v>1992</v>
      </c>
      <c r="AA73" s="11">
        <f t="shared" ref="AA73" si="126">Z73-1</f>
        <v>1991</v>
      </c>
      <c r="AB73" s="11">
        <f t="shared" ref="AB73" si="127">AA73-1</f>
        <v>1990</v>
      </c>
      <c r="AC73" s="11">
        <f t="shared" ref="AC73" si="128">AB73-1</f>
        <v>1989</v>
      </c>
      <c r="AD73" s="11">
        <f t="shared" ref="AD73" si="129">AC73-1</f>
        <v>1988</v>
      </c>
      <c r="AE73" s="11">
        <f t="shared" ref="AE73" si="130">AD73-1</f>
        <v>1987</v>
      </c>
      <c r="AF73" s="11">
        <f t="shared" ref="AF73" si="131">AE73-1</f>
        <v>1986</v>
      </c>
      <c r="AG73" s="11">
        <f t="shared" ref="AG73" si="132">AF73-1</f>
        <v>1985</v>
      </c>
      <c r="AH73" s="11">
        <f t="shared" ref="AH73" si="133">AG73-1</f>
        <v>1984</v>
      </c>
      <c r="AI73" s="11">
        <f t="shared" ref="AI73" si="134">AH73-1</f>
        <v>1983</v>
      </c>
      <c r="AJ73" s="11">
        <f t="shared" ref="AJ73" si="135">AI73-1</f>
        <v>1982</v>
      </c>
      <c r="AK73" s="11">
        <f t="shared" ref="AK73" si="136">AJ73-1</f>
        <v>1981</v>
      </c>
      <c r="AL73" s="11">
        <f t="shared" ref="AL73" si="137">AK73-1</f>
        <v>1980</v>
      </c>
      <c r="AM73" s="11">
        <f t="shared" ref="AM73" si="138">AL73-1</f>
        <v>1979</v>
      </c>
      <c r="AN73" s="11">
        <f t="shared" ref="AN73" si="139">AM73-1</f>
        <v>1978</v>
      </c>
      <c r="AO73" s="11">
        <f t="shared" ref="AO73" si="140">AN73-1</f>
        <v>1977</v>
      </c>
      <c r="AP73" s="11">
        <f t="shared" ref="AP73" si="141">AO73-1</f>
        <v>1976</v>
      </c>
      <c r="AQ73" s="11">
        <f t="shared" ref="AQ73" si="142">AP73-1</f>
        <v>1975</v>
      </c>
      <c r="AR73" s="11">
        <f t="shared" ref="AR73" si="143">AQ73-1</f>
        <v>1974</v>
      </c>
      <c r="AS73" s="11">
        <f t="shared" ref="AS73" si="144">AR73-1</f>
        <v>1973</v>
      </c>
      <c r="AT73" s="11">
        <f t="shared" ref="AT73" si="145">AS73-1</f>
        <v>1972</v>
      </c>
      <c r="AU73" s="11">
        <f t="shared" ref="AU73" si="146">AT73-1</f>
        <v>1971</v>
      </c>
      <c r="AV73" s="11">
        <f t="shared" ref="AV73" si="147">AU73-1</f>
        <v>1970</v>
      </c>
      <c r="AW73" s="11">
        <f t="shared" ref="AW73" si="148">AV73-1</f>
        <v>1969</v>
      </c>
      <c r="AX73" s="11">
        <f t="shared" ref="AX73" si="149">AW73-1</f>
        <v>1968</v>
      </c>
      <c r="AY73" s="11">
        <f t="shared" ref="AY73" si="150">AX73-1</f>
        <v>1967</v>
      </c>
      <c r="AZ73" s="11">
        <f t="shared" ref="AZ73" si="151">AY73-1</f>
        <v>1966</v>
      </c>
      <c r="BA73" s="11">
        <f t="shared" ref="BA73" si="152">AZ73-1</f>
        <v>1965</v>
      </c>
      <c r="BB73" s="11">
        <f t="shared" ref="BB73" si="153">BA73-1</f>
        <v>1964</v>
      </c>
      <c r="BC73" s="11">
        <f t="shared" ref="BC73" si="154">BB73-1</f>
        <v>1963</v>
      </c>
      <c r="BD73" s="11">
        <f t="shared" ref="BD73" si="155">BC73-1</f>
        <v>1962</v>
      </c>
      <c r="BE73" s="11">
        <f t="shared" ref="BE73" si="156">BD73-1</f>
        <v>1961</v>
      </c>
      <c r="BF73" s="11">
        <f t="shared" ref="BF73" si="157">BE73-1</f>
        <v>1960</v>
      </c>
      <c r="BG73" s="11">
        <f t="shared" ref="BG73" si="158">BF73-1</f>
        <v>1959</v>
      </c>
      <c r="BH73" s="11">
        <f t="shared" ref="BH73" si="159">BG73-1</f>
        <v>1958</v>
      </c>
      <c r="BI73" s="11">
        <f t="shared" ref="BI73" si="160">BH73-1</f>
        <v>1957</v>
      </c>
      <c r="BJ73" s="11">
        <f t="shared" ref="BJ73" si="161">BI73-1</f>
        <v>1956</v>
      </c>
      <c r="BK73" s="11">
        <f t="shared" ref="BK73" si="162">BJ73-1</f>
        <v>1955</v>
      </c>
      <c r="BL73" s="11">
        <f t="shared" ref="BL73" si="163">BK73-1</f>
        <v>1954</v>
      </c>
      <c r="BM73" s="11">
        <f t="shared" ref="BM73" si="164">BL73-1</f>
        <v>1953</v>
      </c>
      <c r="BN73" s="11">
        <f t="shared" ref="BN73" si="165">BM73-1</f>
        <v>1952</v>
      </c>
      <c r="BO73" s="11">
        <f t="shared" ref="BO73" si="166">BN73-1</f>
        <v>1951</v>
      </c>
      <c r="BP73" s="11">
        <f t="shared" ref="BP73" si="167">BO73-1</f>
        <v>1950</v>
      </c>
      <c r="BQ73" s="11">
        <f t="shared" ref="BQ73" si="168">BP73-1</f>
        <v>1949</v>
      </c>
      <c r="BR73" s="11">
        <f t="shared" ref="BR73" si="169">BQ73-1</f>
        <v>1948</v>
      </c>
      <c r="BS73" s="11">
        <f t="shared" ref="BS73" si="170">BR73-1</f>
        <v>1947</v>
      </c>
      <c r="BT73" s="11">
        <f t="shared" ref="BT73" si="171">BS73-1</f>
        <v>1946</v>
      </c>
      <c r="BU73" s="11">
        <f t="shared" ref="BU73" si="172">BT73-1</f>
        <v>1945</v>
      </c>
      <c r="BV73" s="11">
        <f t="shared" ref="BV73" si="173">BU73-1</f>
        <v>1944</v>
      </c>
      <c r="BW73" s="11">
        <f t="shared" ref="BW73" si="174">BV73-1</f>
        <v>1943</v>
      </c>
      <c r="BX73" s="11">
        <f t="shared" ref="BX73" si="175">BW73-1</f>
        <v>1942</v>
      </c>
      <c r="BY73" s="11">
        <f t="shared" ref="BY73" si="176">BX73-1</f>
        <v>1941</v>
      </c>
      <c r="BZ73" s="11">
        <f t="shared" ref="BZ73" si="177">BY73-1</f>
        <v>1940</v>
      </c>
      <c r="CA73" s="11">
        <f t="shared" ref="CA73" si="178">BZ73-1</f>
        <v>1939</v>
      </c>
      <c r="CB73" s="11">
        <f t="shared" ref="CB73" si="179">CA73-1</f>
        <v>1938</v>
      </c>
      <c r="CC73" s="11">
        <f t="shared" ref="CC73" si="180">CB73-1</f>
        <v>1937</v>
      </c>
      <c r="CD73" s="11">
        <f t="shared" ref="CD73" si="181">CC73-1</f>
        <v>1936</v>
      </c>
      <c r="CE73" s="11">
        <f t="shared" ref="CE73" si="182">CD73-1</f>
        <v>1935</v>
      </c>
      <c r="CF73" s="11">
        <f t="shared" ref="CF73" si="183">CE73-1</f>
        <v>1934</v>
      </c>
      <c r="CG73" s="11">
        <f t="shared" ref="CG73" si="184">CF73-1</f>
        <v>1933</v>
      </c>
      <c r="CH73" s="11">
        <f t="shared" ref="CH73" si="185">CG73-1</f>
        <v>1932</v>
      </c>
      <c r="CI73" s="11">
        <f t="shared" ref="CI73" si="186">CH73-1</f>
        <v>1931</v>
      </c>
      <c r="CJ73" s="11">
        <f t="shared" ref="CJ73" si="187">CI73-1</f>
        <v>1930</v>
      </c>
      <c r="CK73" s="11">
        <f t="shared" ref="CK73" si="188">CJ73-1</f>
        <v>1929</v>
      </c>
      <c r="CL73" s="11">
        <f t="shared" ref="CL73" si="189">CK73-1</f>
        <v>1928</v>
      </c>
      <c r="CM73" s="11">
        <f t="shared" ref="CM73" si="190">CL73-1</f>
        <v>1927</v>
      </c>
      <c r="CN73" s="11">
        <f t="shared" ref="CN73" si="191">CM73-1</f>
        <v>1926</v>
      </c>
      <c r="CO73" s="11">
        <f t="shared" ref="CO73" si="192">CN73-1</f>
        <v>1925</v>
      </c>
      <c r="CP73" s="11">
        <f t="shared" ref="CP73" si="193">CO73-1</f>
        <v>1924</v>
      </c>
      <c r="CQ73" s="11">
        <f t="shared" ref="CQ73" si="194">CP73-1</f>
        <v>1923</v>
      </c>
      <c r="CR73" s="11">
        <f t="shared" ref="CR73" si="195">CQ73-1</f>
        <v>1922</v>
      </c>
      <c r="CS73" s="11">
        <f t="shared" ref="CS73" si="196">CR73-1</f>
        <v>1921</v>
      </c>
      <c r="CT73" s="11">
        <f t="shared" ref="CT73" si="197">CS73-1</f>
        <v>1920</v>
      </c>
      <c r="CU73" s="11">
        <f t="shared" ref="CU73" si="198">CT73-1</f>
        <v>1919</v>
      </c>
      <c r="CV73" s="11">
        <f t="shared" ref="CV73" si="199">CU73-1</f>
        <v>1918</v>
      </c>
      <c r="CW73" s="11">
        <f t="shared" ref="CW73" si="200">CV73-1</f>
        <v>1917</v>
      </c>
      <c r="CX73" s="11">
        <f t="shared" ref="CX73" si="201">CW73-1</f>
        <v>1916</v>
      </c>
      <c r="CY73" s="11">
        <f t="shared" ref="CY73" si="202">CX73-1</f>
        <v>1915</v>
      </c>
      <c r="CZ73" s="11">
        <f t="shared" ref="CZ73" si="203">CY73-1</f>
        <v>1914</v>
      </c>
      <c r="DA73" s="11">
        <f t="shared" ref="DA73" si="204">CZ73-1</f>
        <v>1913</v>
      </c>
      <c r="DB73" s="11">
        <f t="shared" ref="DB73" si="205">DA73-1</f>
        <v>1912</v>
      </c>
      <c r="DC73" s="11">
        <f t="shared" ref="DC73" si="206">DB73-1</f>
        <v>1911</v>
      </c>
      <c r="DD73" s="11">
        <f t="shared" ref="DD73" si="207">DC73-1</f>
        <v>1910</v>
      </c>
      <c r="DE73" s="11">
        <f t="shared" ref="DE73" si="208">DD73-1</f>
        <v>1909</v>
      </c>
      <c r="DF73" s="11">
        <f t="shared" ref="DF73" si="209">DE73-1</f>
        <v>1908</v>
      </c>
      <c r="DG73" s="11">
        <f t="shared" ref="DG73" si="210">DF73-1</f>
        <v>1907</v>
      </c>
    </row>
    <row r="74" spans="1:111" x14ac:dyDescent="0.3">
      <c r="C74" t="s">
        <v>0</v>
      </c>
      <c r="D74" t="s">
        <v>2</v>
      </c>
      <c r="E74" t="s">
        <v>3</v>
      </c>
      <c r="F74" t="s">
        <v>4</v>
      </c>
    </row>
    <row r="75" spans="1:111" x14ac:dyDescent="0.3">
      <c r="C75" t="s">
        <v>27</v>
      </c>
      <c r="D75">
        <v>0</v>
      </c>
      <c r="E75">
        <v>33</v>
      </c>
      <c r="F75" t="s">
        <v>6</v>
      </c>
      <c r="H75">
        <f>H39+H4</f>
        <v>0</v>
      </c>
      <c r="I75">
        <f t="shared" ref="I75:BT76" si="211">I39+I4</f>
        <v>0</v>
      </c>
      <c r="J75">
        <f t="shared" si="211"/>
        <v>0</v>
      </c>
      <c r="K75">
        <f t="shared" si="211"/>
        <v>0</v>
      </c>
      <c r="L75">
        <f t="shared" si="211"/>
        <v>0</v>
      </c>
      <c r="M75">
        <f t="shared" si="211"/>
        <v>0</v>
      </c>
      <c r="N75">
        <f t="shared" si="211"/>
        <v>0</v>
      </c>
      <c r="O75">
        <f t="shared" si="211"/>
        <v>0</v>
      </c>
      <c r="P75">
        <f t="shared" si="211"/>
        <v>0</v>
      </c>
      <c r="Q75">
        <f t="shared" si="211"/>
        <v>0</v>
      </c>
      <c r="R75">
        <f t="shared" si="211"/>
        <v>0</v>
      </c>
      <c r="S75">
        <f t="shared" si="211"/>
        <v>0</v>
      </c>
      <c r="T75">
        <f t="shared" si="211"/>
        <v>0</v>
      </c>
      <c r="U75">
        <f t="shared" si="211"/>
        <v>0</v>
      </c>
      <c r="V75">
        <f t="shared" si="211"/>
        <v>0</v>
      </c>
      <c r="W75">
        <f t="shared" si="211"/>
        <v>0</v>
      </c>
      <c r="X75">
        <f t="shared" si="211"/>
        <v>0</v>
      </c>
      <c r="Y75">
        <f t="shared" si="211"/>
        <v>0</v>
      </c>
      <c r="Z75">
        <f t="shared" si="211"/>
        <v>1</v>
      </c>
      <c r="AA75">
        <f t="shared" si="211"/>
        <v>0</v>
      </c>
      <c r="AB75">
        <f t="shared" si="211"/>
        <v>0</v>
      </c>
      <c r="AC75">
        <f t="shared" si="211"/>
        <v>1</v>
      </c>
      <c r="AD75">
        <f t="shared" si="211"/>
        <v>0</v>
      </c>
      <c r="AE75">
        <f t="shared" si="211"/>
        <v>0</v>
      </c>
      <c r="AF75">
        <f t="shared" si="211"/>
        <v>0</v>
      </c>
      <c r="AG75">
        <f t="shared" si="211"/>
        <v>0</v>
      </c>
      <c r="AH75">
        <f t="shared" si="211"/>
        <v>2</v>
      </c>
      <c r="AI75">
        <f t="shared" si="211"/>
        <v>0</v>
      </c>
      <c r="AJ75">
        <f t="shared" si="211"/>
        <v>0</v>
      </c>
      <c r="AK75">
        <f t="shared" si="211"/>
        <v>1</v>
      </c>
      <c r="AL75">
        <f t="shared" si="211"/>
        <v>0</v>
      </c>
      <c r="AM75">
        <f t="shared" si="211"/>
        <v>0</v>
      </c>
      <c r="AN75">
        <f t="shared" si="211"/>
        <v>0</v>
      </c>
      <c r="AO75">
        <f t="shared" si="211"/>
        <v>0</v>
      </c>
      <c r="AP75">
        <f t="shared" si="211"/>
        <v>0</v>
      </c>
      <c r="AQ75">
        <f t="shared" si="211"/>
        <v>0</v>
      </c>
      <c r="AR75">
        <f t="shared" si="211"/>
        <v>0</v>
      </c>
      <c r="AS75">
        <f t="shared" si="211"/>
        <v>0</v>
      </c>
      <c r="AT75">
        <f t="shared" si="211"/>
        <v>0</v>
      </c>
      <c r="AU75">
        <f t="shared" si="211"/>
        <v>0</v>
      </c>
      <c r="AV75">
        <f t="shared" si="211"/>
        <v>0</v>
      </c>
      <c r="AW75">
        <f t="shared" si="211"/>
        <v>0</v>
      </c>
      <c r="AX75">
        <f t="shared" si="211"/>
        <v>0</v>
      </c>
      <c r="AY75">
        <f t="shared" si="211"/>
        <v>0</v>
      </c>
      <c r="AZ75">
        <f t="shared" si="211"/>
        <v>0</v>
      </c>
      <c r="BA75">
        <f t="shared" si="211"/>
        <v>0</v>
      </c>
      <c r="BB75">
        <f t="shared" si="211"/>
        <v>0</v>
      </c>
      <c r="BC75">
        <f t="shared" si="211"/>
        <v>0</v>
      </c>
      <c r="BD75">
        <f t="shared" si="211"/>
        <v>0</v>
      </c>
      <c r="BE75">
        <f t="shared" si="211"/>
        <v>0</v>
      </c>
      <c r="BF75">
        <f t="shared" si="211"/>
        <v>0</v>
      </c>
      <c r="BG75">
        <f t="shared" si="211"/>
        <v>0</v>
      </c>
      <c r="BH75">
        <f t="shared" si="211"/>
        <v>0</v>
      </c>
      <c r="BI75">
        <f t="shared" si="211"/>
        <v>0</v>
      </c>
      <c r="BJ75">
        <f t="shared" si="211"/>
        <v>0</v>
      </c>
      <c r="BK75">
        <f t="shared" si="211"/>
        <v>0</v>
      </c>
      <c r="BL75">
        <f t="shared" si="211"/>
        <v>0</v>
      </c>
      <c r="BM75">
        <f t="shared" si="211"/>
        <v>0</v>
      </c>
      <c r="BN75">
        <f t="shared" si="211"/>
        <v>0</v>
      </c>
      <c r="BO75">
        <f t="shared" si="211"/>
        <v>0</v>
      </c>
      <c r="BP75">
        <f t="shared" si="211"/>
        <v>0</v>
      </c>
      <c r="BQ75">
        <f t="shared" si="211"/>
        <v>0</v>
      </c>
      <c r="BR75">
        <f t="shared" si="211"/>
        <v>0</v>
      </c>
      <c r="BS75">
        <f t="shared" si="211"/>
        <v>0</v>
      </c>
      <c r="BT75">
        <f t="shared" si="211"/>
        <v>0</v>
      </c>
      <c r="BU75">
        <f t="shared" ref="BU75:CT79" si="212">BU39+BU4</f>
        <v>0</v>
      </c>
      <c r="BV75">
        <f t="shared" si="212"/>
        <v>0</v>
      </c>
      <c r="BW75">
        <f t="shared" si="212"/>
        <v>0</v>
      </c>
      <c r="BX75">
        <f t="shared" si="212"/>
        <v>0</v>
      </c>
      <c r="BY75">
        <f t="shared" si="212"/>
        <v>0</v>
      </c>
      <c r="BZ75">
        <f t="shared" si="212"/>
        <v>0</v>
      </c>
      <c r="CA75">
        <f t="shared" si="212"/>
        <v>0</v>
      </c>
      <c r="CB75">
        <f t="shared" si="212"/>
        <v>0</v>
      </c>
      <c r="CC75">
        <f t="shared" si="212"/>
        <v>0</v>
      </c>
      <c r="CD75">
        <f t="shared" si="212"/>
        <v>0</v>
      </c>
      <c r="CE75">
        <f t="shared" si="212"/>
        <v>0</v>
      </c>
      <c r="CF75">
        <f t="shared" si="212"/>
        <v>0</v>
      </c>
      <c r="CG75">
        <f t="shared" si="212"/>
        <v>0</v>
      </c>
      <c r="CH75">
        <f t="shared" si="212"/>
        <v>0</v>
      </c>
      <c r="CI75">
        <f t="shared" si="212"/>
        <v>0</v>
      </c>
      <c r="CJ75">
        <f t="shared" si="212"/>
        <v>0</v>
      </c>
      <c r="CK75">
        <f t="shared" si="212"/>
        <v>0</v>
      </c>
      <c r="CL75">
        <f t="shared" si="212"/>
        <v>0</v>
      </c>
      <c r="CM75">
        <f t="shared" si="212"/>
        <v>0</v>
      </c>
      <c r="CN75">
        <f t="shared" si="212"/>
        <v>0</v>
      </c>
      <c r="CO75">
        <f t="shared" si="212"/>
        <v>0</v>
      </c>
      <c r="CP75">
        <f t="shared" si="212"/>
        <v>0</v>
      </c>
      <c r="CQ75">
        <f t="shared" si="212"/>
        <v>0</v>
      </c>
      <c r="CR75">
        <f t="shared" si="212"/>
        <v>0</v>
      </c>
      <c r="CS75">
        <f t="shared" si="212"/>
        <v>0</v>
      </c>
      <c r="CT75">
        <f t="shared" si="212"/>
        <v>0</v>
      </c>
    </row>
    <row r="76" spans="1:111" x14ac:dyDescent="0.3">
      <c r="C76" t="s">
        <v>28</v>
      </c>
      <c r="D76">
        <v>34</v>
      </c>
      <c r="E76">
        <v>66</v>
      </c>
      <c r="F76" t="s">
        <v>6</v>
      </c>
      <c r="H76">
        <f t="shared" ref="H76:W102" si="213">H40+H5</f>
        <v>0</v>
      </c>
      <c r="I76">
        <f t="shared" si="213"/>
        <v>0</v>
      </c>
      <c r="J76">
        <f t="shared" si="213"/>
        <v>0</v>
      </c>
      <c r="K76">
        <f t="shared" si="213"/>
        <v>0</v>
      </c>
      <c r="L76">
        <f t="shared" si="213"/>
        <v>0</v>
      </c>
      <c r="M76">
        <f t="shared" si="213"/>
        <v>0</v>
      </c>
      <c r="N76">
        <f t="shared" si="213"/>
        <v>1</v>
      </c>
      <c r="O76">
        <f t="shared" si="213"/>
        <v>2</v>
      </c>
      <c r="P76">
        <f t="shared" si="213"/>
        <v>0</v>
      </c>
      <c r="Q76">
        <f t="shared" si="213"/>
        <v>0</v>
      </c>
      <c r="R76">
        <f t="shared" si="213"/>
        <v>0</v>
      </c>
      <c r="S76">
        <f t="shared" si="213"/>
        <v>2</v>
      </c>
      <c r="T76">
        <f t="shared" si="213"/>
        <v>2</v>
      </c>
      <c r="U76">
        <f t="shared" si="213"/>
        <v>0</v>
      </c>
      <c r="V76">
        <f t="shared" si="213"/>
        <v>1</v>
      </c>
      <c r="W76">
        <f t="shared" si="213"/>
        <v>0</v>
      </c>
      <c r="X76">
        <f t="shared" si="211"/>
        <v>0</v>
      </c>
      <c r="Y76">
        <f t="shared" si="211"/>
        <v>0</v>
      </c>
      <c r="Z76">
        <f t="shared" si="211"/>
        <v>0</v>
      </c>
      <c r="AA76">
        <f t="shared" si="211"/>
        <v>0</v>
      </c>
      <c r="AB76">
        <f t="shared" si="211"/>
        <v>0</v>
      </c>
      <c r="AC76">
        <f t="shared" si="211"/>
        <v>0</v>
      </c>
      <c r="AD76">
        <f t="shared" si="211"/>
        <v>0</v>
      </c>
      <c r="AE76">
        <f t="shared" si="211"/>
        <v>0</v>
      </c>
      <c r="AF76">
        <f t="shared" si="211"/>
        <v>0</v>
      </c>
      <c r="AG76">
        <f t="shared" si="211"/>
        <v>0</v>
      </c>
      <c r="AH76">
        <f t="shared" si="211"/>
        <v>0</v>
      </c>
      <c r="AI76">
        <f t="shared" si="211"/>
        <v>5</v>
      </c>
      <c r="AJ76">
        <f t="shared" si="211"/>
        <v>0</v>
      </c>
      <c r="AK76">
        <f t="shared" si="211"/>
        <v>0</v>
      </c>
      <c r="AL76">
        <f t="shared" si="211"/>
        <v>0</v>
      </c>
      <c r="AM76">
        <f t="shared" si="211"/>
        <v>0</v>
      </c>
      <c r="AN76">
        <f t="shared" si="211"/>
        <v>0</v>
      </c>
      <c r="AO76">
        <f t="shared" si="211"/>
        <v>0</v>
      </c>
      <c r="AP76">
        <f t="shared" si="211"/>
        <v>0</v>
      </c>
      <c r="AQ76">
        <f t="shared" si="211"/>
        <v>0</v>
      </c>
      <c r="AR76">
        <f t="shared" si="211"/>
        <v>0</v>
      </c>
      <c r="AS76">
        <f t="shared" si="211"/>
        <v>0</v>
      </c>
      <c r="AT76">
        <f t="shared" si="211"/>
        <v>0</v>
      </c>
      <c r="AU76">
        <f t="shared" si="211"/>
        <v>0</v>
      </c>
      <c r="AV76">
        <f t="shared" si="211"/>
        <v>0</v>
      </c>
      <c r="AW76">
        <f t="shared" si="211"/>
        <v>0</v>
      </c>
      <c r="AX76">
        <f t="shared" si="211"/>
        <v>0</v>
      </c>
      <c r="AY76">
        <f t="shared" si="211"/>
        <v>0</v>
      </c>
      <c r="AZ76">
        <f t="shared" si="211"/>
        <v>0</v>
      </c>
      <c r="BA76">
        <f t="shared" si="211"/>
        <v>0</v>
      </c>
      <c r="BB76">
        <f t="shared" si="211"/>
        <v>0</v>
      </c>
      <c r="BC76">
        <f t="shared" si="211"/>
        <v>0</v>
      </c>
      <c r="BD76">
        <f t="shared" si="211"/>
        <v>0</v>
      </c>
      <c r="BE76">
        <f t="shared" si="211"/>
        <v>0</v>
      </c>
      <c r="BF76">
        <f t="shared" si="211"/>
        <v>0</v>
      </c>
      <c r="BG76">
        <f t="shared" si="211"/>
        <v>0</v>
      </c>
      <c r="BH76">
        <f t="shared" si="211"/>
        <v>0</v>
      </c>
      <c r="BI76">
        <f t="shared" si="211"/>
        <v>0</v>
      </c>
      <c r="BJ76">
        <f t="shared" si="211"/>
        <v>0</v>
      </c>
      <c r="BK76">
        <f t="shared" si="211"/>
        <v>0</v>
      </c>
      <c r="BL76">
        <f t="shared" si="211"/>
        <v>0</v>
      </c>
      <c r="BM76">
        <f t="shared" si="211"/>
        <v>0</v>
      </c>
      <c r="BN76">
        <f t="shared" si="211"/>
        <v>0</v>
      </c>
      <c r="BO76">
        <f t="shared" si="211"/>
        <v>0</v>
      </c>
      <c r="BP76">
        <f t="shared" si="211"/>
        <v>0</v>
      </c>
      <c r="BQ76">
        <f t="shared" si="211"/>
        <v>0</v>
      </c>
      <c r="BR76">
        <f t="shared" si="211"/>
        <v>0</v>
      </c>
      <c r="BS76">
        <f t="shared" si="211"/>
        <v>0</v>
      </c>
      <c r="BT76">
        <f t="shared" si="211"/>
        <v>0</v>
      </c>
      <c r="BU76">
        <f t="shared" si="212"/>
        <v>0</v>
      </c>
      <c r="BV76">
        <f t="shared" si="212"/>
        <v>0</v>
      </c>
      <c r="BW76">
        <f t="shared" si="212"/>
        <v>0</v>
      </c>
      <c r="BX76">
        <f t="shared" si="212"/>
        <v>0</v>
      </c>
      <c r="BY76">
        <f t="shared" si="212"/>
        <v>0</v>
      </c>
      <c r="BZ76">
        <f t="shared" si="212"/>
        <v>0</v>
      </c>
      <c r="CA76">
        <f t="shared" si="212"/>
        <v>0</v>
      </c>
      <c r="CB76">
        <f t="shared" si="212"/>
        <v>0</v>
      </c>
      <c r="CC76">
        <f t="shared" si="212"/>
        <v>0</v>
      </c>
      <c r="CD76">
        <f t="shared" si="212"/>
        <v>0</v>
      </c>
      <c r="CE76">
        <f t="shared" si="212"/>
        <v>0</v>
      </c>
      <c r="CF76">
        <f t="shared" si="212"/>
        <v>0</v>
      </c>
      <c r="CG76">
        <f t="shared" si="212"/>
        <v>0</v>
      </c>
      <c r="CH76">
        <f t="shared" si="212"/>
        <v>0</v>
      </c>
      <c r="CI76">
        <f t="shared" si="212"/>
        <v>0</v>
      </c>
      <c r="CJ76">
        <f t="shared" si="212"/>
        <v>0</v>
      </c>
      <c r="CK76">
        <f t="shared" si="212"/>
        <v>0</v>
      </c>
      <c r="CL76">
        <f t="shared" si="212"/>
        <v>0</v>
      </c>
      <c r="CM76">
        <f t="shared" si="212"/>
        <v>0</v>
      </c>
      <c r="CN76">
        <f t="shared" si="212"/>
        <v>0</v>
      </c>
      <c r="CO76">
        <f t="shared" si="212"/>
        <v>0</v>
      </c>
      <c r="CP76">
        <f t="shared" si="212"/>
        <v>0</v>
      </c>
      <c r="CQ76">
        <f t="shared" si="212"/>
        <v>0</v>
      </c>
      <c r="CR76">
        <f t="shared" si="212"/>
        <v>0</v>
      </c>
      <c r="CS76">
        <f t="shared" si="212"/>
        <v>0</v>
      </c>
      <c r="CT76">
        <f t="shared" si="212"/>
        <v>0</v>
      </c>
    </row>
    <row r="77" spans="1:111" x14ac:dyDescent="0.3">
      <c r="C77" t="s">
        <v>29</v>
      </c>
      <c r="D77">
        <v>67</v>
      </c>
      <c r="E77">
        <v>132</v>
      </c>
      <c r="F77" t="s">
        <v>6</v>
      </c>
      <c r="H77">
        <f t="shared" si="213"/>
        <v>46</v>
      </c>
      <c r="I77">
        <f t="shared" ref="I77:BT80" si="214">I41+I6</f>
        <v>57</v>
      </c>
      <c r="J77">
        <f t="shared" si="214"/>
        <v>27</v>
      </c>
      <c r="K77">
        <f t="shared" si="214"/>
        <v>23</v>
      </c>
      <c r="L77">
        <f t="shared" si="214"/>
        <v>19</v>
      </c>
      <c r="M77">
        <f t="shared" si="214"/>
        <v>15</v>
      </c>
      <c r="N77">
        <f t="shared" si="214"/>
        <v>2</v>
      </c>
      <c r="O77">
        <f t="shared" si="214"/>
        <v>4</v>
      </c>
      <c r="P77">
        <f t="shared" si="214"/>
        <v>5</v>
      </c>
      <c r="Q77">
        <f t="shared" si="214"/>
        <v>10</v>
      </c>
      <c r="R77">
        <f t="shared" si="214"/>
        <v>9</v>
      </c>
      <c r="S77">
        <f t="shared" si="214"/>
        <v>8</v>
      </c>
      <c r="T77">
        <f t="shared" si="214"/>
        <v>14</v>
      </c>
      <c r="U77">
        <f t="shared" si="214"/>
        <v>6</v>
      </c>
      <c r="V77">
        <f t="shared" si="214"/>
        <v>1</v>
      </c>
      <c r="W77">
        <f t="shared" si="214"/>
        <v>10</v>
      </c>
      <c r="X77">
        <f t="shared" si="214"/>
        <v>2</v>
      </c>
      <c r="Y77">
        <f t="shared" si="214"/>
        <v>2</v>
      </c>
      <c r="Z77">
        <f t="shared" si="214"/>
        <v>3</v>
      </c>
      <c r="AA77">
        <f t="shared" si="214"/>
        <v>6</v>
      </c>
      <c r="AB77">
        <f t="shared" si="214"/>
        <v>4</v>
      </c>
      <c r="AC77">
        <f t="shared" si="214"/>
        <v>6</v>
      </c>
      <c r="AD77">
        <f t="shared" si="214"/>
        <v>16</v>
      </c>
      <c r="AE77">
        <f t="shared" si="214"/>
        <v>20</v>
      </c>
      <c r="AF77">
        <f t="shared" si="214"/>
        <v>15</v>
      </c>
      <c r="AG77">
        <f t="shared" si="214"/>
        <v>13</v>
      </c>
      <c r="AH77">
        <f t="shared" si="214"/>
        <v>13</v>
      </c>
      <c r="AI77">
        <f t="shared" si="214"/>
        <v>10</v>
      </c>
      <c r="AJ77">
        <f t="shared" si="214"/>
        <v>6</v>
      </c>
      <c r="AK77">
        <f t="shared" si="214"/>
        <v>5</v>
      </c>
      <c r="AL77">
        <f t="shared" si="214"/>
        <v>2</v>
      </c>
      <c r="AM77">
        <f t="shared" si="214"/>
        <v>18</v>
      </c>
      <c r="AN77">
        <f t="shared" si="214"/>
        <v>8</v>
      </c>
      <c r="AO77">
        <f t="shared" si="214"/>
        <v>2</v>
      </c>
      <c r="AP77">
        <f t="shared" si="214"/>
        <v>23</v>
      </c>
      <c r="AQ77">
        <f t="shared" si="214"/>
        <v>4</v>
      </c>
      <c r="AR77">
        <f t="shared" si="214"/>
        <v>4</v>
      </c>
      <c r="AS77">
        <f t="shared" si="214"/>
        <v>3</v>
      </c>
      <c r="AT77">
        <f t="shared" si="214"/>
        <v>0</v>
      </c>
      <c r="AU77">
        <f t="shared" si="214"/>
        <v>0</v>
      </c>
      <c r="AV77">
        <f t="shared" si="214"/>
        <v>4</v>
      </c>
      <c r="AW77">
        <f t="shared" si="214"/>
        <v>0</v>
      </c>
      <c r="AX77">
        <f t="shared" si="214"/>
        <v>14</v>
      </c>
      <c r="AY77">
        <f t="shared" si="214"/>
        <v>0</v>
      </c>
      <c r="AZ77">
        <f t="shared" si="214"/>
        <v>1</v>
      </c>
      <c r="BA77">
        <f t="shared" si="214"/>
        <v>0</v>
      </c>
      <c r="BB77">
        <f t="shared" si="214"/>
        <v>0</v>
      </c>
      <c r="BC77">
        <f t="shared" si="214"/>
        <v>11</v>
      </c>
      <c r="BD77">
        <f t="shared" si="214"/>
        <v>0</v>
      </c>
      <c r="BE77">
        <f t="shared" si="214"/>
        <v>0</v>
      </c>
      <c r="BF77">
        <f t="shared" si="214"/>
        <v>0</v>
      </c>
      <c r="BG77">
        <f t="shared" si="214"/>
        <v>0</v>
      </c>
      <c r="BH77">
        <f t="shared" si="214"/>
        <v>6</v>
      </c>
      <c r="BI77">
        <f t="shared" si="214"/>
        <v>1</v>
      </c>
      <c r="BJ77">
        <f t="shared" si="214"/>
        <v>0</v>
      </c>
      <c r="BK77">
        <f t="shared" si="214"/>
        <v>0</v>
      </c>
      <c r="BL77">
        <f t="shared" si="214"/>
        <v>0</v>
      </c>
      <c r="BM77">
        <f t="shared" si="214"/>
        <v>0</v>
      </c>
      <c r="BN77">
        <f t="shared" si="214"/>
        <v>0</v>
      </c>
      <c r="BO77">
        <f t="shared" si="214"/>
        <v>0</v>
      </c>
      <c r="BP77">
        <f t="shared" si="214"/>
        <v>0</v>
      </c>
      <c r="BQ77">
        <f t="shared" si="214"/>
        <v>0</v>
      </c>
      <c r="BR77">
        <f t="shared" si="214"/>
        <v>0</v>
      </c>
      <c r="BS77">
        <f t="shared" si="214"/>
        <v>0</v>
      </c>
      <c r="BT77">
        <f t="shared" si="214"/>
        <v>0</v>
      </c>
      <c r="BU77">
        <f t="shared" si="212"/>
        <v>0</v>
      </c>
      <c r="BV77">
        <f t="shared" si="212"/>
        <v>0</v>
      </c>
      <c r="BW77">
        <f t="shared" si="212"/>
        <v>0</v>
      </c>
      <c r="BX77">
        <f t="shared" si="212"/>
        <v>0</v>
      </c>
      <c r="BY77">
        <f t="shared" si="212"/>
        <v>0</v>
      </c>
      <c r="BZ77">
        <f t="shared" si="212"/>
        <v>0</v>
      </c>
      <c r="CA77">
        <f t="shared" si="212"/>
        <v>0</v>
      </c>
      <c r="CB77">
        <f t="shared" si="212"/>
        <v>0</v>
      </c>
      <c r="CC77">
        <f t="shared" si="212"/>
        <v>0</v>
      </c>
      <c r="CD77">
        <f t="shared" si="212"/>
        <v>0</v>
      </c>
      <c r="CE77">
        <f t="shared" si="212"/>
        <v>0</v>
      </c>
      <c r="CF77">
        <f t="shared" si="212"/>
        <v>0</v>
      </c>
      <c r="CG77">
        <f t="shared" si="212"/>
        <v>0</v>
      </c>
      <c r="CH77">
        <f t="shared" si="212"/>
        <v>0</v>
      </c>
      <c r="CI77">
        <f t="shared" si="212"/>
        <v>0</v>
      </c>
      <c r="CJ77">
        <f t="shared" si="212"/>
        <v>0</v>
      </c>
      <c r="CK77">
        <f t="shared" si="212"/>
        <v>0</v>
      </c>
      <c r="CL77">
        <f t="shared" si="212"/>
        <v>0</v>
      </c>
      <c r="CM77">
        <f t="shared" si="212"/>
        <v>0</v>
      </c>
      <c r="CN77">
        <f t="shared" si="212"/>
        <v>0</v>
      </c>
      <c r="CO77">
        <f t="shared" si="212"/>
        <v>0</v>
      </c>
      <c r="CP77">
        <f t="shared" si="212"/>
        <v>0</v>
      </c>
      <c r="CQ77">
        <f t="shared" si="212"/>
        <v>0</v>
      </c>
      <c r="CR77">
        <f t="shared" si="212"/>
        <v>0</v>
      </c>
      <c r="CS77">
        <f t="shared" si="212"/>
        <v>0</v>
      </c>
      <c r="CT77">
        <f t="shared" si="212"/>
        <v>0</v>
      </c>
    </row>
    <row r="78" spans="1:111" x14ac:dyDescent="0.3">
      <c r="C78" t="s">
        <v>30</v>
      </c>
      <c r="D78">
        <v>133</v>
      </c>
      <c r="E78">
        <v>275</v>
      </c>
      <c r="F78" t="s">
        <v>6</v>
      </c>
      <c r="H78">
        <f t="shared" si="213"/>
        <v>12</v>
      </c>
      <c r="I78">
        <f t="shared" si="214"/>
        <v>33</v>
      </c>
      <c r="J78">
        <f t="shared" si="214"/>
        <v>42</v>
      </c>
      <c r="K78">
        <f t="shared" si="214"/>
        <v>31</v>
      </c>
      <c r="L78">
        <f t="shared" si="214"/>
        <v>27</v>
      </c>
      <c r="M78">
        <f t="shared" si="214"/>
        <v>15</v>
      </c>
      <c r="N78">
        <f t="shared" si="214"/>
        <v>5</v>
      </c>
      <c r="O78">
        <f t="shared" si="214"/>
        <v>10</v>
      </c>
      <c r="P78">
        <f t="shared" si="214"/>
        <v>12</v>
      </c>
      <c r="Q78">
        <f t="shared" si="214"/>
        <v>3</v>
      </c>
      <c r="R78">
        <f t="shared" si="214"/>
        <v>6</v>
      </c>
      <c r="S78">
        <f t="shared" si="214"/>
        <v>10</v>
      </c>
      <c r="T78">
        <f t="shared" si="214"/>
        <v>13</v>
      </c>
      <c r="U78">
        <f t="shared" si="214"/>
        <v>0</v>
      </c>
      <c r="V78">
        <f t="shared" si="214"/>
        <v>5</v>
      </c>
      <c r="W78">
        <f t="shared" si="214"/>
        <v>4</v>
      </c>
      <c r="X78">
        <f t="shared" si="214"/>
        <v>8</v>
      </c>
      <c r="Y78">
        <f t="shared" si="214"/>
        <v>12</v>
      </c>
      <c r="Z78">
        <f t="shared" si="214"/>
        <v>2</v>
      </c>
      <c r="AA78">
        <f t="shared" si="214"/>
        <v>2</v>
      </c>
      <c r="AB78">
        <f t="shared" si="214"/>
        <v>0</v>
      </c>
      <c r="AC78">
        <f t="shared" si="214"/>
        <v>18</v>
      </c>
      <c r="AD78">
        <f t="shared" si="214"/>
        <v>1</v>
      </c>
      <c r="AE78">
        <f t="shared" si="214"/>
        <v>1</v>
      </c>
      <c r="AF78">
        <f t="shared" si="214"/>
        <v>1</v>
      </c>
      <c r="AG78">
        <f t="shared" si="214"/>
        <v>12</v>
      </c>
      <c r="AH78">
        <f t="shared" si="214"/>
        <v>2</v>
      </c>
      <c r="AI78">
        <f t="shared" si="214"/>
        <v>1</v>
      </c>
      <c r="AJ78">
        <f t="shared" si="214"/>
        <v>0</v>
      </c>
      <c r="AK78">
        <f t="shared" si="214"/>
        <v>3</v>
      </c>
      <c r="AL78">
        <f t="shared" si="214"/>
        <v>0</v>
      </c>
      <c r="AM78">
        <f t="shared" si="214"/>
        <v>1</v>
      </c>
      <c r="AN78">
        <f t="shared" si="214"/>
        <v>9</v>
      </c>
      <c r="AO78">
        <f t="shared" si="214"/>
        <v>0</v>
      </c>
      <c r="AP78">
        <f t="shared" si="214"/>
        <v>12</v>
      </c>
      <c r="AQ78">
        <f t="shared" si="214"/>
        <v>10</v>
      </c>
      <c r="AR78">
        <f t="shared" si="214"/>
        <v>0</v>
      </c>
      <c r="AS78">
        <f t="shared" si="214"/>
        <v>0</v>
      </c>
      <c r="AT78">
        <f t="shared" si="214"/>
        <v>0</v>
      </c>
      <c r="AU78">
        <f t="shared" si="214"/>
        <v>0</v>
      </c>
      <c r="AV78">
        <f t="shared" si="214"/>
        <v>1</v>
      </c>
      <c r="AW78">
        <f t="shared" si="214"/>
        <v>0</v>
      </c>
      <c r="AX78">
        <f t="shared" si="214"/>
        <v>0</v>
      </c>
      <c r="AY78">
        <f t="shared" si="214"/>
        <v>0</v>
      </c>
      <c r="AZ78">
        <f t="shared" si="214"/>
        <v>0</v>
      </c>
      <c r="BA78">
        <f t="shared" si="214"/>
        <v>0</v>
      </c>
      <c r="BB78">
        <f t="shared" si="214"/>
        <v>0</v>
      </c>
      <c r="BC78">
        <f t="shared" si="214"/>
        <v>0</v>
      </c>
      <c r="BD78">
        <f t="shared" si="214"/>
        <v>0</v>
      </c>
      <c r="BE78">
        <f t="shared" si="214"/>
        <v>0</v>
      </c>
      <c r="BF78">
        <f t="shared" si="214"/>
        <v>0</v>
      </c>
      <c r="BG78">
        <f t="shared" si="214"/>
        <v>0</v>
      </c>
      <c r="BH78">
        <f t="shared" si="214"/>
        <v>0</v>
      </c>
      <c r="BI78">
        <f t="shared" si="214"/>
        <v>0</v>
      </c>
      <c r="BJ78">
        <f t="shared" si="214"/>
        <v>0</v>
      </c>
      <c r="BK78">
        <f t="shared" si="214"/>
        <v>0</v>
      </c>
      <c r="BL78">
        <f t="shared" si="214"/>
        <v>0</v>
      </c>
      <c r="BM78">
        <f t="shared" si="214"/>
        <v>0</v>
      </c>
      <c r="BN78">
        <f t="shared" si="214"/>
        <v>0</v>
      </c>
      <c r="BO78">
        <f t="shared" si="214"/>
        <v>0</v>
      </c>
      <c r="BP78">
        <f t="shared" si="214"/>
        <v>0</v>
      </c>
      <c r="BQ78">
        <f t="shared" si="214"/>
        <v>0</v>
      </c>
      <c r="BR78">
        <f t="shared" si="214"/>
        <v>0</v>
      </c>
      <c r="BS78">
        <f t="shared" si="214"/>
        <v>0</v>
      </c>
      <c r="BT78">
        <f t="shared" si="214"/>
        <v>0</v>
      </c>
      <c r="BU78">
        <f t="shared" si="212"/>
        <v>0</v>
      </c>
      <c r="BV78">
        <f t="shared" si="212"/>
        <v>0</v>
      </c>
      <c r="BW78">
        <f t="shared" si="212"/>
        <v>0</v>
      </c>
      <c r="BX78">
        <f t="shared" si="212"/>
        <v>0</v>
      </c>
      <c r="BY78">
        <f t="shared" si="212"/>
        <v>0</v>
      </c>
      <c r="BZ78">
        <f t="shared" si="212"/>
        <v>0</v>
      </c>
      <c r="CA78">
        <f t="shared" si="212"/>
        <v>0</v>
      </c>
      <c r="CB78">
        <f t="shared" si="212"/>
        <v>0</v>
      </c>
      <c r="CC78">
        <f t="shared" si="212"/>
        <v>0</v>
      </c>
      <c r="CD78">
        <f t="shared" si="212"/>
        <v>0</v>
      </c>
      <c r="CE78">
        <f t="shared" si="212"/>
        <v>0</v>
      </c>
      <c r="CF78">
        <f t="shared" si="212"/>
        <v>0</v>
      </c>
      <c r="CG78">
        <f t="shared" si="212"/>
        <v>0</v>
      </c>
      <c r="CH78">
        <f t="shared" si="212"/>
        <v>0</v>
      </c>
      <c r="CI78">
        <f t="shared" si="212"/>
        <v>0</v>
      </c>
      <c r="CJ78">
        <f t="shared" si="212"/>
        <v>0</v>
      </c>
      <c r="CK78">
        <f t="shared" si="212"/>
        <v>0</v>
      </c>
      <c r="CL78">
        <f t="shared" si="212"/>
        <v>0</v>
      </c>
      <c r="CM78">
        <f t="shared" si="212"/>
        <v>0</v>
      </c>
      <c r="CN78">
        <f t="shared" si="212"/>
        <v>0</v>
      </c>
      <c r="CO78">
        <f t="shared" si="212"/>
        <v>0</v>
      </c>
      <c r="CP78">
        <f t="shared" si="212"/>
        <v>0</v>
      </c>
      <c r="CQ78">
        <f t="shared" si="212"/>
        <v>0</v>
      </c>
      <c r="CR78">
        <f t="shared" si="212"/>
        <v>0</v>
      </c>
      <c r="CS78">
        <f t="shared" si="212"/>
        <v>0</v>
      </c>
      <c r="CT78">
        <f t="shared" si="212"/>
        <v>0</v>
      </c>
    </row>
    <row r="79" spans="1:111" x14ac:dyDescent="0.3">
      <c r="C79" t="s">
        <v>31</v>
      </c>
      <c r="D79">
        <v>276</v>
      </c>
      <c r="E79">
        <v>330</v>
      </c>
      <c r="F79" t="s">
        <v>6</v>
      </c>
      <c r="H79">
        <f t="shared" si="213"/>
        <v>0</v>
      </c>
      <c r="I79">
        <f t="shared" si="214"/>
        <v>0</v>
      </c>
      <c r="J79">
        <f t="shared" si="214"/>
        <v>1</v>
      </c>
      <c r="K79">
        <f t="shared" si="214"/>
        <v>0</v>
      </c>
      <c r="L79">
        <f t="shared" si="214"/>
        <v>0</v>
      </c>
      <c r="M79">
        <f t="shared" si="214"/>
        <v>4</v>
      </c>
      <c r="N79">
        <f t="shared" si="214"/>
        <v>0</v>
      </c>
      <c r="O79">
        <f t="shared" si="214"/>
        <v>0</v>
      </c>
      <c r="P79">
        <f t="shared" si="214"/>
        <v>0</v>
      </c>
      <c r="Q79">
        <f t="shared" si="214"/>
        <v>0</v>
      </c>
      <c r="R79">
        <f t="shared" si="214"/>
        <v>0</v>
      </c>
      <c r="S79">
        <f t="shared" si="214"/>
        <v>0</v>
      </c>
      <c r="T79">
        <f t="shared" si="214"/>
        <v>0</v>
      </c>
      <c r="U79">
        <f t="shared" si="214"/>
        <v>0</v>
      </c>
      <c r="V79">
        <f t="shared" si="214"/>
        <v>0</v>
      </c>
      <c r="W79">
        <f t="shared" si="214"/>
        <v>0</v>
      </c>
      <c r="X79">
        <f t="shared" si="214"/>
        <v>0</v>
      </c>
      <c r="Y79">
        <f t="shared" si="214"/>
        <v>0</v>
      </c>
      <c r="Z79">
        <f t="shared" si="214"/>
        <v>0</v>
      </c>
      <c r="AA79">
        <f t="shared" si="214"/>
        <v>0</v>
      </c>
      <c r="AB79">
        <f t="shared" si="214"/>
        <v>0</v>
      </c>
      <c r="AC79">
        <f t="shared" si="214"/>
        <v>0</v>
      </c>
      <c r="AD79">
        <f t="shared" si="214"/>
        <v>0</v>
      </c>
      <c r="AE79">
        <f t="shared" si="214"/>
        <v>0</v>
      </c>
      <c r="AF79">
        <f t="shared" si="214"/>
        <v>0</v>
      </c>
      <c r="AG79">
        <f t="shared" si="214"/>
        <v>0</v>
      </c>
      <c r="AH79">
        <f t="shared" si="214"/>
        <v>0</v>
      </c>
      <c r="AI79">
        <f t="shared" si="214"/>
        <v>0</v>
      </c>
      <c r="AJ79">
        <f t="shared" si="214"/>
        <v>0</v>
      </c>
      <c r="AK79">
        <f t="shared" si="214"/>
        <v>0</v>
      </c>
      <c r="AL79">
        <f t="shared" si="214"/>
        <v>0</v>
      </c>
      <c r="AM79">
        <f t="shared" si="214"/>
        <v>0</v>
      </c>
      <c r="AN79">
        <f t="shared" si="214"/>
        <v>0</v>
      </c>
      <c r="AO79">
        <f t="shared" si="214"/>
        <v>0</v>
      </c>
      <c r="AP79">
        <f t="shared" si="214"/>
        <v>0</v>
      </c>
      <c r="AQ79">
        <f t="shared" si="214"/>
        <v>0</v>
      </c>
      <c r="AR79">
        <f t="shared" si="214"/>
        <v>0</v>
      </c>
      <c r="AS79">
        <f t="shared" si="214"/>
        <v>0</v>
      </c>
      <c r="AT79">
        <f t="shared" si="214"/>
        <v>0</v>
      </c>
      <c r="AU79">
        <f t="shared" si="214"/>
        <v>0</v>
      </c>
      <c r="AV79">
        <f t="shared" si="214"/>
        <v>0</v>
      </c>
      <c r="AW79">
        <f t="shared" si="214"/>
        <v>0</v>
      </c>
      <c r="AX79">
        <f t="shared" si="214"/>
        <v>0</v>
      </c>
      <c r="AY79">
        <f t="shared" si="214"/>
        <v>0</v>
      </c>
      <c r="AZ79">
        <f t="shared" si="214"/>
        <v>0</v>
      </c>
      <c r="BA79">
        <f t="shared" si="214"/>
        <v>0</v>
      </c>
      <c r="BB79">
        <f t="shared" si="214"/>
        <v>0</v>
      </c>
      <c r="BC79">
        <f t="shared" si="214"/>
        <v>0</v>
      </c>
      <c r="BD79">
        <f t="shared" si="214"/>
        <v>0</v>
      </c>
      <c r="BE79">
        <f t="shared" si="214"/>
        <v>0</v>
      </c>
      <c r="BF79">
        <f t="shared" si="214"/>
        <v>0</v>
      </c>
      <c r="BG79">
        <f t="shared" si="214"/>
        <v>0</v>
      </c>
      <c r="BH79">
        <f t="shared" si="214"/>
        <v>0</v>
      </c>
      <c r="BI79">
        <f t="shared" si="214"/>
        <v>0</v>
      </c>
      <c r="BJ79">
        <f t="shared" si="214"/>
        <v>0</v>
      </c>
      <c r="BK79">
        <f t="shared" si="214"/>
        <v>0</v>
      </c>
      <c r="BL79">
        <f t="shared" si="214"/>
        <v>0</v>
      </c>
      <c r="BM79">
        <f t="shared" si="214"/>
        <v>0</v>
      </c>
      <c r="BN79">
        <f t="shared" si="214"/>
        <v>0</v>
      </c>
      <c r="BO79">
        <f t="shared" si="214"/>
        <v>0</v>
      </c>
      <c r="BP79">
        <f t="shared" si="214"/>
        <v>0</v>
      </c>
      <c r="BQ79">
        <f t="shared" si="214"/>
        <v>0</v>
      </c>
      <c r="BR79">
        <f t="shared" si="214"/>
        <v>0</v>
      </c>
      <c r="BS79">
        <f t="shared" si="214"/>
        <v>0</v>
      </c>
      <c r="BT79">
        <f t="shared" si="214"/>
        <v>0</v>
      </c>
      <c r="BU79">
        <f t="shared" si="212"/>
        <v>0</v>
      </c>
      <c r="BV79">
        <f t="shared" si="212"/>
        <v>0</v>
      </c>
      <c r="BW79">
        <f t="shared" si="212"/>
        <v>0</v>
      </c>
      <c r="BX79">
        <f t="shared" si="212"/>
        <v>0</v>
      </c>
      <c r="BY79">
        <f t="shared" si="212"/>
        <v>0</v>
      </c>
      <c r="BZ79">
        <f t="shared" si="212"/>
        <v>0</v>
      </c>
      <c r="CA79">
        <f t="shared" si="212"/>
        <v>0</v>
      </c>
      <c r="CB79">
        <f t="shared" si="212"/>
        <v>0</v>
      </c>
      <c r="CC79">
        <f t="shared" si="212"/>
        <v>0</v>
      </c>
      <c r="CD79">
        <f t="shared" si="212"/>
        <v>0</v>
      </c>
      <c r="CE79">
        <f t="shared" si="212"/>
        <v>0</v>
      </c>
      <c r="CF79">
        <f t="shared" si="212"/>
        <v>0</v>
      </c>
      <c r="CG79">
        <f t="shared" si="212"/>
        <v>0</v>
      </c>
      <c r="CH79">
        <f t="shared" si="212"/>
        <v>0</v>
      </c>
      <c r="CI79">
        <f t="shared" si="212"/>
        <v>0</v>
      </c>
      <c r="CJ79">
        <f t="shared" si="212"/>
        <v>0</v>
      </c>
      <c r="CK79">
        <f t="shared" si="212"/>
        <v>0</v>
      </c>
      <c r="CL79">
        <f t="shared" si="212"/>
        <v>0</v>
      </c>
      <c r="CM79">
        <f t="shared" si="212"/>
        <v>0</v>
      </c>
      <c r="CN79">
        <f t="shared" si="212"/>
        <v>0</v>
      </c>
      <c r="CO79">
        <f t="shared" si="212"/>
        <v>0</v>
      </c>
      <c r="CP79">
        <f t="shared" si="212"/>
        <v>0</v>
      </c>
      <c r="CQ79">
        <f t="shared" si="212"/>
        <v>0</v>
      </c>
      <c r="CR79">
        <f t="shared" si="212"/>
        <v>0</v>
      </c>
      <c r="CS79">
        <f t="shared" si="212"/>
        <v>0</v>
      </c>
      <c r="CT79">
        <f t="shared" si="212"/>
        <v>0</v>
      </c>
    </row>
    <row r="80" spans="1:111" x14ac:dyDescent="0.3">
      <c r="C80" t="s">
        <v>32</v>
      </c>
      <c r="D80">
        <v>331</v>
      </c>
      <c r="E80">
        <v>500</v>
      </c>
      <c r="F80" t="s">
        <v>6</v>
      </c>
      <c r="H80">
        <f t="shared" si="213"/>
        <v>0</v>
      </c>
      <c r="I80">
        <f t="shared" si="214"/>
        <v>0</v>
      </c>
      <c r="J80">
        <f t="shared" si="214"/>
        <v>0</v>
      </c>
      <c r="K80">
        <f t="shared" si="214"/>
        <v>0</v>
      </c>
      <c r="L80">
        <f t="shared" si="214"/>
        <v>0</v>
      </c>
      <c r="M80">
        <f t="shared" si="214"/>
        <v>0</v>
      </c>
      <c r="N80">
        <f t="shared" si="214"/>
        <v>0</v>
      </c>
      <c r="O80">
        <f t="shared" si="214"/>
        <v>0</v>
      </c>
      <c r="P80">
        <f t="shared" si="214"/>
        <v>0</v>
      </c>
      <c r="Q80">
        <f t="shared" si="214"/>
        <v>0</v>
      </c>
      <c r="R80">
        <f t="shared" si="214"/>
        <v>0</v>
      </c>
      <c r="S80">
        <f t="shared" si="214"/>
        <v>0</v>
      </c>
      <c r="T80">
        <f t="shared" si="214"/>
        <v>0</v>
      </c>
      <c r="U80">
        <f t="shared" si="214"/>
        <v>0</v>
      </c>
      <c r="V80">
        <f t="shared" si="214"/>
        <v>0</v>
      </c>
      <c r="W80">
        <f t="shared" si="214"/>
        <v>0</v>
      </c>
      <c r="X80">
        <f t="shared" si="214"/>
        <v>0</v>
      </c>
      <c r="Y80">
        <f t="shared" si="214"/>
        <v>0</v>
      </c>
      <c r="Z80">
        <f t="shared" si="214"/>
        <v>0</v>
      </c>
      <c r="AA80">
        <f t="shared" si="214"/>
        <v>0</v>
      </c>
      <c r="AB80">
        <f t="shared" si="214"/>
        <v>0</v>
      </c>
      <c r="AC80">
        <f t="shared" si="214"/>
        <v>0</v>
      </c>
      <c r="AD80">
        <f t="shared" si="214"/>
        <v>0</v>
      </c>
      <c r="AE80">
        <f t="shared" si="214"/>
        <v>0</v>
      </c>
      <c r="AF80">
        <f t="shared" si="214"/>
        <v>0</v>
      </c>
      <c r="AG80">
        <f t="shared" si="214"/>
        <v>0</v>
      </c>
      <c r="AH80">
        <f t="shared" si="214"/>
        <v>0</v>
      </c>
      <c r="AI80">
        <f t="shared" si="214"/>
        <v>0</v>
      </c>
      <c r="AJ80">
        <f t="shared" si="214"/>
        <v>0</v>
      </c>
      <c r="AK80">
        <f t="shared" si="214"/>
        <v>0</v>
      </c>
      <c r="AL80">
        <f t="shared" si="214"/>
        <v>0</v>
      </c>
      <c r="AM80">
        <f t="shared" si="214"/>
        <v>0</v>
      </c>
      <c r="AN80">
        <f t="shared" si="214"/>
        <v>0</v>
      </c>
      <c r="AO80">
        <f t="shared" si="214"/>
        <v>0</v>
      </c>
      <c r="AP80">
        <f t="shared" si="214"/>
        <v>0</v>
      </c>
      <c r="AQ80">
        <f t="shared" si="214"/>
        <v>0</v>
      </c>
      <c r="AR80">
        <f t="shared" si="214"/>
        <v>0</v>
      </c>
      <c r="AS80">
        <f t="shared" si="214"/>
        <v>0</v>
      </c>
      <c r="AT80">
        <f t="shared" si="214"/>
        <v>0</v>
      </c>
      <c r="AU80">
        <f t="shared" si="214"/>
        <v>0</v>
      </c>
      <c r="AV80">
        <f t="shared" si="214"/>
        <v>0</v>
      </c>
      <c r="AW80">
        <f t="shared" si="214"/>
        <v>0</v>
      </c>
      <c r="AX80">
        <f t="shared" si="214"/>
        <v>0</v>
      </c>
      <c r="AY80">
        <f t="shared" si="214"/>
        <v>0</v>
      </c>
      <c r="AZ80">
        <f t="shared" si="214"/>
        <v>0</v>
      </c>
      <c r="BA80">
        <f t="shared" si="214"/>
        <v>0</v>
      </c>
      <c r="BB80">
        <f t="shared" si="214"/>
        <v>0</v>
      </c>
      <c r="BC80">
        <f t="shared" si="214"/>
        <v>0</v>
      </c>
      <c r="BD80">
        <f t="shared" si="214"/>
        <v>0</v>
      </c>
      <c r="BE80">
        <f t="shared" si="214"/>
        <v>0</v>
      </c>
      <c r="BF80">
        <f t="shared" si="214"/>
        <v>0</v>
      </c>
      <c r="BG80">
        <f t="shared" si="214"/>
        <v>0</v>
      </c>
      <c r="BH80">
        <f t="shared" si="214"/>
        <v>0</v>
      </c>
      <c r="BI80">
        <f t="shared" si="214"/>
        <v>0</v>
      </c>
      <c r="BJ80">
        <f t="shared" si="214"/>
        <v>0</v>
      </c>
      <c r="BK80">
        <f t="shared" si="214"/>
        <v>0</v>
      </c>
      <c r="BL80">
        <f t="shared" si="214"/>
        <v>0</v>
      </c>
      <c r="BM80">
        <f t="shared" si="214"/>
        <v>0</v>
      </c>
      <c r="BN80">
        <f t="shared" si="214"/>
        <v>0</v>
      </c>
      <c r="BO80">
        <f t="shared" si="214"/>
        <v>0</v>
      </c>
      <c r="BP80">
        <f t="shared" si="214"/>
        <v>0</v>
      </c>
      <c r="BQ80">
        <f t="shared" si="214"/>
        <v>0</v>
      </c>
      <c r="BR80">
        <f t="shared" si="214"/>
        <v>0</v>
      </c>
      <c r="BS80">
        <f t="shared" si="214"/>
        <v>0</v>
      </c>
      <c r="BT80">
        <f t="shared" ref="BT80:CT83" si="215">BT44+BT9</f>
        <v>0</v>
      </c>
      <c r="BU80">
        <f t="shared" si="215"/>
        <v>0</v>
      </c>
      <c r="BV80">
        <f t="shared" si="215"/>
        <v>0</v>
      </c>
      <c r="BW80">
        <f t="shared" si="215"/>
        <v>0</v>
      </c>
      <c r="BX80">
        <f t="shared" si="215"/>
        <v>0</v>
      </c>
      <c r="BY80">
        <f t="shared" si="215"/>
        <v>0</v>
      </c>
      <c r="BZ80">
        <f t="shared" si="215"/>
        <v>0</v>
      </c>
      <c r="CA80">
        <f t="shared" si="215"/>
        <v>0</v>
      </c>
      <c r="CB80">
        <f t="shared" si="215"/>
        <v>0</v>
      </c>
      <c r="CC80">
        <f t="shared" si="215"/>
        <v>0</v>
      </c>
      <c r="CD80">
        <f t="shared" si="215"/>
        <v>0</v>
      </c>
      <c r="CE80">
        <f t="shared" si="215"/>
        <v>0</v>
      </c>
      <c r="CF80">
        <f t="shared" si="215"/>
        <v>0</v>
      </c>
      <c r="CG80">
        <f t="shared" si="215"/>
        <v>0</v>
      </c>
      <c r="CH80">
        <f t="shared" si="215"/>
        <v>0</v>
      </c>
      <c r="CI80">
        <f t="shared" si="215"/>
        <v>0</v>
      </c>
      <c r="CJ80">
        <f t="shared" si="215"/>
        <v>0</v>
      </c>
      <c r="CK80">
        <f t="shared" si="215"/>
        <v>0</v>
      </c>
      <c r="CL80">
        <f t="shared" si="215"/>
        <v>0</v>
      </c>
      <c r="CM80">
        <f t="shared" si="215"/>
        <v>0</v>
      </c>
      <c r="CN80">
        <f t="shared" si="215"/>
        <v>0</v>
      </c>
      <c r="CO80">
        <f t="shared" si="215"/>
        <v>0</v>
      </c>
      <c r="CP80">
        <f t="shared" si="215"/>
        <v>0</v>
      </c>
      <c r="CQ80">
        <f t="shared" si="215"/>
        <v>0</v>
      </c>
      <c r="CR80">
        <f t="shared" si="215"/>
        <v>0</v>
      </c>
      <c r="CS80">
        <f t="shared" si="215"/>
        <v>0</v>
      </c>
      <c r="CT80">
        <f t="shared" si="215"/>
        <v>0</v>
      </c>
    </row>
    <row r="81" spans="3:98" x14ac:dyDescent="0.3">
      <c r="C81" t="s">
        <v>33</v>
      </c>
      <c r="D81">
        <v>501</v>
      </c>
      <c r="E81">
        <v>99999</v>
      </c>
      <c r="F81" t="s">
        <v>6</v>
      </c>
      <c r="H81">
        <f t="shared" si="213"/>
        <v>0</v>
      </c>
      <c r="I81">
        <f t="shared" ref="I81:BT84" si="216">I45+I10</f>
        <v>0</v>
      </c>
      <c r="J81">
        <f t="shared" si="216"/>
        <v>0</v>
      </c>
      <c r="K81">
        <f t="shared" si="216"/>
        <v>0</v>
      </c>
      <c r="L81">
        <f t="shared" si="216"/>
        <v>0</v>
      </c>
      <c r="M81">
        <f t="shared" si="216"/>
        <v>0</v>
      </c>
      <c r="N81">
        <f t="shared" si="216"/>
        <v>0</v>
      </c>
      <c r="O81">
        <f t="shared" si="216"/>
        <v>0</v>
      </c>
      <c r="P81">
        <f t="shared" si="216"/>
        <v>0</v>
      </c>
      <c r="Q81">
        <f t="shared" si="216"/>
        <v>0</v>
      </c>
      <c r="R81">
        <f t="shared" si="216"/>
        <v>0</v>
      </c>
      <c r="S81">
        <f t="shared" si="216"/>
        <v>0</v>
      </c>
      <c r="T81">
        <f t="shared" si="216"/>
        <v>0</v>
      </c>
      <c r="U81">
        <f t="shared" si="216"/>
        <v>0</v>
      </c>
      <c r="V81">
        <f t="shared" si="216"/>
        <v>0</v>
      </c>
      <c r="W81">
        <f t="shared" si="216"/>
        <v>0</v>
      </c>
      <c r="X81">
        <f t="shared" si="216"/>
        <v>0</v>
      </c>
      <c r="Y81">
        <f t="shared" si="216"/>
        <v>0</v>
      </c>
      <c r="Z81">
        <f t="shared" si="216"/>
        <v>0</v>
      </c>
      <c r="AA81">
        <f t="shared" si="216"/>
        <v>0</v>
      </c>
      <c r="AB81">
        <f t="shared" si="216"/>
        <v>0</v>
      </c>
      <c r="AC81">
        <f t="shared" si="216"/>
        <v>0</v>
      </c>
      <c r="AD81">
        <f t="shared" si="216"/>
        <v>0</v>
      </c>
      <c r="AE81">
        <f t="shared" si="216"/>
        <v>0</v>
      </c>
      <c r="AF81">
        <f t="shared" si="216"/>
        <v>0</v>
      </c>
      <c r="AG81">
        <f t="shared" si="216"/>
        <v>0</v>
      </c>
      <c r="AH81">
        <f t="shared" si="216"/>
        <v>0</v>
      </c>
      <c r="AI81">
        <f t="shared" si="216"/>
        <v>0</v>
      </c>
      <c r="AJ81">
        <f t="shared" si="216"/>
        <v>0</v>
      </c>
      <c r="AK81">
        <f t="shared" si="216"/>
        <v>0</v>
      </c>
      <c r="AL81">
        <f t="shared" si="216"/>
        <v>0</v>
      </c>
      <c r="AM81">
        <f t="shared" si="216"/>
        <v>0</v>
      </c>
      <c r="AN81">
        <f t="shared" si="216"/>
        <v>0</v>
      </c>
      <c r="AO81">
        <f t="shared" si="216"/>
        <v>0</v>
      </c>
      <c r="AP81">
        <f t="shared" si="216"/>
        <v>0</v>
      </c>
      <c r="AQ81">
        <f t="shared" si="216"/>
        <v>0</v>
      </c>
      <c r="AR81">
        <f t="shared" si="216"/>
        <v>0</v>
      </c>
      <c r="AS81">
        <f t="shared" si="216"/>
        <v>0</v>
      </c>
      <c r="AT81">
        <f t="shared" si="216"/>
        <v>0</v>
      </c>
      <c r="AU81">
        <f t="shared" si="216"/>
        <v>0</v>
      </c>
      <c r="AV81">
        <f t="shared" si="216"/>
        <v>0</v>
      </c>
      <c r="AW81">
        <f t="shared" si="216"/>
        <v>0</v>
      </c>
      <c r="AX81">
        <f t="shared" si="216"/>
        <v>0</v>
      </c>
      <c r="AY81">
        <f t="shared" si="216"/>
        <v>0</v>
      </c>
      <c r="AZ81">
        <f t="shared" si="216"/>
        <v>0</v>
      </c>
      <c r="BA81">
        <f t="shared" si="216"/>
        <v>0</v>
      </c>
      <c r="BB81">
        <f t="shared" si="216"/>
        <v>0</v>
      </c>
      <c r="BC81">
        <f t="shared" si="216"/>
        <v>0</v>
      </c>
      <c r="BD81">
        <f t="shared" si="216"/>
        <v>0</v>
      </c>
      <c r="BE81">
        <f t="shared" si="216"/>
        <v>0</v>
      </c>
      <c r="BF81">
        <f t="shared" si="216"/>
        <v>0</v>
      </c>
      <c r="BG81">
        <f t="shared" si="216"/>
        <v>0</v>
      </c>
      <c r="BH81">
        <f t="shared" si="216"/>
        <v>0</v>
      </c>
      <c r="BI81">
        <f t="shared" si="216"/>
        <v>0</v>
      </c>
      <c r="BJ81">
        <f t="shared" si="216"/>
        <v>0</v>
      </c>
      <c r="BK81">
        <f t="shared" si="216"/>
        <v>0</v>
      </c>
      <c r="BL81">
        <f t="shared" si="216"/>
        <v>0</v>
      </c>
      <c r="BM81">
        <f t="shared" si="216"/>
        <v>0</v>
      </c>
      <c r="BN81">
        <f t="shared" si="216"/>
        <v>0</v>
      </c>
      <c r="BO81">
        <f t="shared" si="216"/>
        <v>0</v>
      </c>
      <c r="BP81">
        <f t="shared" si="216"/>
        <v>0</v>
      </c>
      <c r="BQ81">
        <f t="shared" si="216"/>
        <v>0</v>
      </c>
      <c r="BR81">
        <f t="shared" si="216"/>
        <v>0</v>
      </c>
      <c r="BS81">
        <f t="shared" si="216"/>
        <v>0</v>
      </c>
      <c r="BT81">
        <f t="shared" si="216"/>
        <v>0</v>
      </c>
      <c r="BU81">
        <f t="shared" si="215"/>
        <v>0</v>
      </c>
      <c r="BV81">
        <f t="shared" si="215"/>
        <v>0</v>
      </c>
      <c r="BW81">
        <f t="shared" si="215"/>
        <v>0</v>
      </c>
      <c r="BX81">
        <f t="shared" si="215"/>
        <v>0</v>
      </c>
      <c r="BY81">
        <f t="shared" si="215"/>
        <v>0</v>
      </c>
      <c r="BZ81">
        <f t="shared" si="215"/>
        <v>0</v>
      </c>
      <c r="CA81">
        <f t="shared" si="215"/>
        <v>0</v>
      </c>
      <c r="CB81">
        <f t="shared" si="215"/>
        <v>0</v>
      </c>
      <c r="CC81">
        <f t="shared" si="215"/>
        <v>0</v>
      </c>
      <c r="CD81">
        <f t="shared" si="215"/>
        <v>0</v>
      </c>
      <c r="CE81">
        <f t="shared" si="215"/>
        <v>0</v>
      </c>
      <c r="CF81">
        <f t="shared" si="215"/>
        <v>0</v>
      </c>
      <c r="CG81">
        <f t="shared" si="215"/>
        <v>0</v>
      </c>
      <c r="CH81">
        <f t="shared" si="215"/>
        <v>0</v>
      </c>
      <c r="CI81">
        <f t="shared" si="215"/>
        <v>0</v>
      </c>
      <c r="CJ81">
        <f t="shared" si="215"/>
        <v>0</v>
      </c>
      <c r="CK81">
        <f t="shared" si="215"/>
        <v>0</v>
      </c>
      <c r="CL81">
        <f t="shared" si="215"/>
        <v>0</v>
      </c>
      <c r="CM81">
        <f t="shared" si="215"/>
        <v>0</v>
      </c>
      <c r="CN81">
        <f t="shared" si="215"/>
        <v>0</v>
      </c>
      <c r="CO81">
        <f t="shared" si="215"/>
        <v>0</v>
      </c>
      <c r="CP81">
        <f t="shared" si="215"/>
        <v>0</v>
      </c>
      <c r="CQ81">
        <f t="shared" si="215"/>
        <v>0</v>
      </c>
      <c r="CR81">
        <f t="shared" si="215"/>
        <v>0</v>
      </c>
      <c r="CS81">
        <f t="shared" si="215"/>
        <v>0</v>
      </c>
      <c r="CT81">
        <f t="shared" si="215"/>
        <v>0</v>
      </c>
    </row>
    <row r="82" spans="3:98" x14ac:dyDescent="0.3">
      <c r="C82" t="s">
        <v>34</v>
      </c>
      <c r="D82">
        <v>0</v>
      </c>
      <c r="E82">
        <v>33</v>
      </c>
      <c r="F82" t="s">
        <v>7</v>
      </c>
      <c r="H82">
        <f t="shared" si="213"/>
        <v>0</v>
      </c>
      <c r="I82">
        <f t="shared" si="216"/>
        <v>0</v>
      </c>
      <c r="J82">
        <f t="shared" si="216"/>
        <v>0</v>
      </c>
      <c r="K82">
        <f t="shared" si="216"/>
        <v>2</v>
      </c>
      <c r="L82">
        <f t="shared" si="216"/>
        <v>0</v>
      </c>
      <c r="M82">
        <f t="shared" si="216"/>
        <v>0</v>
      </c>
      <c r="N82">
        <f t="shared" si="216"/>
        <v>0</v>
      </c>
      <c r="O82">
        <f t="shared" si="216"/>
        <v>2</v>
      </c>
      <c r="P82">
        <f t="shared" si="216"/>
        <v>2</v>
      </c>
      <c r="Q82">
        <f t="shared" si="216"/>
        <v>0</v>
      </c>
      <c r="R82">
        <f t="shared" si="216"/>
        <v>1</v>
      </c>
      <c r="S82">
        <f t="shared" si="216"/>
        <v>1</v>
      </c>
      <c r="T82">
        <f t="shared" si="216"/>
        <v>1</v>
      </c>
      <c r="U82">
        <f t="shared" si="216"/>
        <v>0</v>
      </c>
      <c r="V82">
        <f t="shared" si="216"/>
        <v>0</v>
      </c>
      <c r="W82">
        <f t="shared" si="216"/>
        <v>5</v>
      </c>
      <c r="X82">
        <f t="shared" si="216"/>
        <v>0</v>
      </c>
      <c r="Y82">
        <f t="shared" si="216"/>
        <v>0</v>
      </c>
      <c r="Z82">
        <f t="shared" si="216"/>
        <v>1</v>
      </c>
      <c r="AA82">
        <f t="shared" si="216"/>
        <v>0</v>
      </c>
      <c r="AB82">
        <f t="shared" si="216"/>
        <v>1</v>
      </c>
      <c r="AC82">
        <f t="shared" si="216"/>
        <v>2</v>
      </c>
      <c r="AD82">
        <f t="shared" si="216"/>
        <v>0</v>
      </c>
      <c r="AE82">
        <f t="shared" si="216"/>
        <v>0</v>
      </c>
      <c r="AF82">
        <f t="shared" si="216"/>
        <v>0</v>
      </c>
      <c r="AG82">
        <f t="shared" si="216"/>
        <v>0</v>
      </c>
      <c r="AH82">
        <f t="shared" si="216"/>
        <v>3</v>
      </c>
      <c r="AI82">
        <f t="shared" si="216"/>
        <v>1</v>
      </c>
      <c r="AJ82">
        <f t="shared" si="216"/>
        <v>2</v>
      </c>
      <c r="AK82">
        <f t="shared" si="216"/>
        <v>1</v>
      </c>
      <c r="AL82">
        <f t="shared" si="216"/>
        <v>1</v>
      </c>
      <c r="AM82">
        <f t="shared" si="216"/>
        <v>2</v>
      </c>
      <c r="AN82">
        <f t="shared" si="216"/>
        <v>0</v>
      </c>
      <c r="AO82">
        <f t="shared" si="216"/>
        <v>0</v>
      </c>
      <c r="AP82">
        <f t="shared" si="216"/>
        <v>0</v>
      </c>
      <c r="AQ82">
        <f t="shared" si="216"/>
        <v>2</v>
      </c>
      <c r="AR82">
        <f t="shared" si="216"/>
        <v>1</v>
      </c>
      <c r="AS82">
        <f t="shared" si="216"/>
        <v>0</v>
      </c>
      <c r="AT82">
        <f t="shared" si="216"/>
        <v>2</v>
      </c>
      <c r="AU82">
        <f t="shared" si="216"/>
        <v>0</v>
      </c>
      <c r="AV82">
        <f t="shared" si="216"/>
        <v>0</v>
      </c>
      <c r="AW82">
        <f t="shared" si="216"/>
        <v>1</v>
      </c>
      <c r="AX82">
        <f t="shared" si="216"/>
        <v>0</v>
      </c>
      <c r="AY82">
        <f t="shared" si="216"/>
        <v>0</v>
      </c>
      <c r="AZ82">
        <f t="shared" si="216"/>
        <v>0</v>
      </c>
      <c r="BA82">
        <f t="shared" si="216"/>
        <v>0</v>
      </c>
      <c r="BB82">
        <f t="shared" si="216"/>
        <v>0</v>
      </c>
      <c r="BC82">
        <f t="shared" si="216"/>
        <v>1</v>
      </c>
      <c r="BD82">
        <f t="shared" si="216"/>
        <v>1</v>
      </c>
      <c r="BE82">
        <f t="shared" si="216"/>
        <v>0</v>
      </c>
      <c r="BF82">
        <f t="shared" si="216"/>
        <v>0</v>
      </c>
      <c r="BG82">
        <f t="shared" si="216"/>
        <v>0</v>
      </c>
      <c r="BH82">
        <f t="shared" si="216"/>
        <v>0</v>
      </c>
      <c r="BI82">
        <f t="shared" si="216"/>
        <v>0</v>
      </c>
      <c r="BJ82">
        <f t="shared" si="216"/>
        <v>0</v>
      </c>
      <c r="BK82">
        <f t="shared" si="216"/>
        <v>0</v>
      </c>
      <c r="BL82">
        <f t="shared" si="216"/>
        <v>0</v>
      </c>
      <c r="BM82">
        <f t="shared" si="216"/>
        <v>0</v>
      </c>
      <c r="BN82">
        <f t="shared" si="216"/>
        <v>0</v>
      </c>
      <c r="BO82">
        <f t="shared" si="216"/>
        <v>0</v>
      </c>
      <c r="BP82">
        <f t="shared" si="216"/>
        <v>0</v>
      </c>
      <c r="BQ82">
        <f t="shared" si="216"/>
        <v>0</v>
      </c>
      <c r="BR82">
        <f t="shared" si="216"/>
        <v>0</v>
      </c>
      <c r="BS82">
        <f t="shared" si="216"/>
        <v>0</v>
      </c>
      <c r="BT82">
        <f t="shared" si="216"/>
        <v>0</v>
      </c>
      <c r="BU82">
        <f t="shared" si="215"/>
        <v>0</v>
      </c>
      <c r="BV82">
        <f t="shared" si="215"/>
        <v>0</v>
      </c>
      <c r="BW82">
        <f t="shared" si="215"/>
        <v>0</v>
      </c>
      <c r="BX82">
        <f t="shared" si="215"/>
        <v>0</v>
      </c>
      <c r="BY82">
        <f t="shared" si="215"/>
        <v>0</v>
      </c>
      <c r="BZ82">
        <f t="shared" si="215"/>
        <v>0</v>
      </c>
      <c r="CA82">
        <f t="shared" si="215"/>
        <v>0</v>
      </c>
      <c r="CB82">
        <f t="shared" si="215"/>
        <v>0</v>
      </c>
      <c r="CC82">
        <f t="shared" si="215"/>
        <v>0</v>
      </c>
      <c r="CD82">
        <f t="shared" si="215"/>
        <v>0</v>
      </c>
      <c r="CE82">
        <f t="shared" si="215"/>
        <v>0</v>
      </c>
      <c r="CF82">
        <f t="shared" si="215"/>
        <v>0</v>
      </c>
      <c r="CG82">
        <f t="shared" si="215"/>
        <v>0</v>
      </c>
      <c r="CH82">
        <f t="shared" si="215"/>
        <v>0</v>
      </c>
      <c r="CI82">
        <f t="shared" si="215"/>
        <v>0</v>
      </c>
      <c r="CJ82">
        <f t="shared" si="215"/>
        <v>0</v>
      </c>
      <c r="CK82">
        <f t="shared" si="215"/>
        <v>0</v>
      </c>
      <c r="CL82">
        <f t="shared" si="215"/>
        <v>0</v>
      </c>
      <c r="CM82">
        <f t="shared" si="215"/>
        <v>0</v>
      </c>
      <c r="CN82">
        <f t="shared" si="215"/>
        <v>0</v>
      </c>
      <c r="CO82">
        <f t="shared" si="215"/>
        <v>0</v>
      </c>
      <c r="CP82">
        <f t="shared" si="215"/>
        <v>0</v>
      </c>
      <c r="CQ82">
        <f t="shared" si="215"/>
        <v>0</v>
      </c>
      <c r="CR82">
        <f t="shared" si="215"/>
        <v>0</v>
      </c>
      <c r="CS82">
        <f t="shared" si="215"/>
        <v>0</v>
      </c>
      <c r="CT82">
        <f t="shared" si="215"/>
        <v>0</v>
      </c>
    </row>
    <row r="83" spans="3:98" x14ac:dyDescent="0.3">
      <c r="C83" t="s">
        <v>35</v>
      </c>
      <c r="D83">
        <v>34</v>
      </c>
      <c r="E83">
        <v>66</v>
      </c>
      <c r="F83" t="s">
        <v>7</v>
      </c>
      <c r="H83">
        <f t="shared" si="213"/>
        <v>0</v>
      </c>
      <c r="I83">
        <f t="shared" si="216"/>
        <v>6</v>
      </c>
      <c r="J83">
        <f t="shared" si="216"/>
        <v>2</v>
      </c>
      <c r="K83">
        <f t="shared" si="216"/>
        <v>0</v>
      </c>
      <c r="L83">
        <f t="shared" si="216"/>
        <v>2</v>
      </c>
      <c r="M83">
        <f t="shared" si="216"/>
        <v>0</v>
      </c>
      <c r="N83">
        <f t="shared" si="216"/>
        <v>0</v>
      </c>
      <c r="O83">
        <f t="shared" si="216"/>
        <v>0</v>
      </c>
      <c r="P83">
        <f t="shared" si="216"/>
        <v>0</v>
      </c>
      <c r="Q83">
        <f t="shared" si="216"/>
        <v>0</v>
      </c>
      <c r="R83">
        <f t="shared" si="216"/>
        <v>1</v>
      </c>
      <c r="S83">
        <f t="shared" si="216"/>
        <v>1</v>
      </c>
      <c r="T83">
        <f t="shared" si="216"/>
        <v>3</v>
      </c>
      <c r="U83">
        <f t="shared" si="216"/>
        <v>0</v>
      </c>
      <c r="V83">
        <f t="shared" si="216"/>
        <v>3</v>
      </c>
      <c r="W83">
        <f t="shared" si="216"/>
        <v>0</v>
      </c>
      <c r="X83">
        <f t="shared" si="216"/>
        <v>0</v>
      </c>
      <c r="Y83">
        <f t="shared" si="216"/>
        <v>0</v>
      </c>
      <c r="Z83">
        <f t="shared" si="216"/>
        <v>0</v>
      </c>
      <c r="AA83">
        <f t="shared" si="216"/>
        <v>0</v>
      </c>
      <c r="AB83">
        <f t="shared" si="216"/>
        <v>0</v>
      </c>
      <c r="AC83">
        <f t="shared" si="216"/>
        <v>0</v>
      </c>
      <c r="AD83">
        <f t="shared" si="216"/>
        <v>0</v>
      </c>
      <c r="AE83">
        <f t="shared" si="216"/>
        <v>0</v>
      </c>
      <c r="AF83">
        <f t="shared" si="216"/>
        <v>0</v>
      </c>
      <c r="AG83">
        <f t="shared" si="216"/>
        <v>0</v>
      </c>
      <c r="AH83">
        <f t="shared" si="216"/>
        <v>0</v>
      </c>
      <c r="AI83">
        <f t="shared" si="216"/>
        <v>13</v>
      </c>
      <c r="AJ83">
        <f t="shared" si="216"/>
        <v>17</v>
      </c>
      <c r="AK83">
        <f t="shared" si="216"/>
        <v>0</v>
      </c>
      <c r="AL83">
        <f t="shared" si="216"/>
        <v>2</v>
      </c>
      <c r="AM83">
        <f t="shared" si="216"/>
        <v>2</v>
      </c>
      <c r="AN83">
        <f t="shared" si="216"/>
        <v>2</v>
      </c>
      <c r="AO83">
        <f t="shared" si="216"/>
        <v>0</v>
      </c>
      <c r="AP83">
        <f t="shared" si="216"/>
        <v>0</v>
      </c>
      <c r="AQ83">
        <f t="shared" si="216"/>
        <v>0</v>
      </c>
      <c r="AR83">
        <f t="shared" si="216"/>
        <v>0</v>
      </c>
      <c r="AS83">
        <f t="shared" si="216"/>
        <v>0</v>
      </c>
      <c r="AT83">
        <f t="shared" si="216"/>
        <v>0</v>
      </c>
      <c r="AU83">
        <f t="shared" si="216"/>
        <v>0</v>
      </c>
      <c r="AV83">
        <f t="shared" si="216"/>
        <v>0</v>
      </c>
      <c r="AW83">
        <f t="shared" si="216"/>
        <v>0</v>
      </c>
      <c r="AX83">
        <f t="shared" si="216"/>
        <v>0</v>
      </c>
      <c r="AY83">
        <f t="shared" si="216"/>
        <v>0</v>
      </c>
      <c r="AZ83">
        <f t="shared" si="216"/>
        <v>0</v>
      </c>
      <c r="BA83">
        <f t="shared" si="216"/>
        <v>0</v>
      </c>
      <c r="BB83">
        <f t="shared" si="216"/>
        <v>0</v>
      </c>
      <c r="BC83">
        <f t="shared" si="216"/>
        <v>0</v>
      </c>
      <c r="BD83">
        <f t="shared" si="216"/>
        <v>0</v>
      </c>
      <c r="BE83">
        <f t="shared" si="216"/>
        <v>0</v>
      </c>
      <c r="BF83">
        <f t="shared" si="216"/>
        <v>0</v>
      </c>
      <c r="BG83">
        <f t="shared" si="216"/>
        <v>0</v>
      </c>
      <c r="BH83">
        <f t="shared" si="216"/>
        <v>0</v>
      </c>
      <c r="BI83">
        <f t="shared" si="216"/>
        <v>0</v>
      </c>
      <c r="BJ83">
        <f t="shared" si="216"/>
        <v>0</v>
      </c>
      <c r="BK83">
        <f t="shared" si="216"/>
        <v>0</v>
      </c>
      <c r="BL83">
        <f t="shared" si="216"/>
        <v>0</v>
      </c>
      <c r="BM83">
        <f t="shared" si="216"/>
        <v>0</v>
      </c>
      <c r="BN83">
        <f t="shared" si="216"/>
        <v>0</v>
      </c>
      <c r="BO83">
        <f t="shared" si="216"/>
        <v>0</v>
      </c>
      <c r="BP83">
        <f t="shared" si="216"/>
        <v>0</v>
      </c>
      <c r="BQ83">
        <f t="shared" si="216"/>
        <v>0</v>
      </c>
      <c r="BR83">
        <f t="shared" si="216"/>
        <v>0</v>
      </c>
      <c r="BS83">
        <f t="shared" si="216"/>
        <v>0</v>
      </c>
      <c r="BT83">
        <f t="shared" si="216"/>
        <v>0</v>
      </c>
      <c r="BU83">
        <f t="shared" si="215"/>
        <v>0</v>
      </c>
      <c r="BV83">
        <f t="shared" si="215"/>
        <v>0</v>
      </c>
      <c r="BW83">
        <f t="shared" si="215"/>
        <v>0</v>
      </c>
      <c r="BX83">
        <f t="shared" si="215"/>
        <v>0</v>
      </c>
      <c r="BY83">
        <f t="shared" si="215"/>
        <v>0</v>
      </c>
      <c r="BZ83">
        <f t="shared" si="215"/>
        <v>0</v>
      </c>
      <c r="CA83">
        <f t="shared" si="215"/>
        <v>0</v>
      </c>
      <c r="CB83">
        <f t="shared" si="215"/>
        <v>0</v>
      </c>
      <c r="CC83">
        <f t="shared" si="215"/>
        <v>0</v>
      </c>
      <c r="CD83">
        <f t="shared" si="215"/>
        <v>0</v>
      </c>
      <c r="CE83">
        <f t="shared" si="215"/>
        <v>0</v>
      </c>
      <c r="CF83">
        <f t="shared" si="215"/>
        <v>0</v>
      </c>
      <c r="CG83">
        <f t="shared" si="215"/>
        <v>0</v>
      </c>
      <c r="CH83">
        <f t="shared" si="215"/>
        <v>0</v>
      </c>
      <c r="CI83">
        <f t="shared" si="215"/>
        <v>0</v>
      </c>
      <c r="CJ83">
        <f t="shared" si="215"/>
        <v>0</v>
      </c>
      <c r="CK83">
        <f t="shared" si="215"/>
        <v>0</v>
      </c>
      <c r="CL83">
        <f t="shared" si="215"/>
        <v>0</v>
      </c>
      <c r="CM83">
        <f t="shared" si="215"/>
        <v>0</v>
      </c>
      <c r="CN83">
        <f t="shared" si="215"/>
        <v>0</v>
      </c>
      <c r="CO83">
        <f t="shared" si="215"/>
        <v>0</v>
      </c>
      <c r="CP83">
        <f t="shared" si="215"/>
        <v>0</v>
      </c>
      <c r="CQ83">
        <f t="shared" si="215"/>
        <v>0</v>
      </c>
      <c r="CR83">
        <f t="shared" si="215"/>
        <v>0</v>
      </c>
      <c r="CS83">
        <f t="shared" si="215"/>
        <v>0</v>
      </c>
      <c r="CT83">
        <f t="shared" si="215"/>
        <v>0</v>
      </c>
    </row>
    <row r="84" spans="3:98" x14ac:dyDescent="0.3">
      <c r="C84" t="s">
        <v>36</v>
      </c>
      <c r="D84">
        <v>67</v>
      </c>
      <c r="E84">
        <v>132</v>
      </c>
      <c r="F84" t="s">
        <v>7</v>
      </c>
      <c r="H84">
        <f t="shared" si="213"/>
        <v>152</v>
      </c>
      <c r="I84">
        <f t="shared" si="216"/>
        <v>193</v>
      </c>
      <c r="J84">
        <f t="shared" si="216"/>
        <v>80</v>
      </c>
      <c r="K84">
        <f t="shared" si="216"/>
        <v>75</v>
      </c>
      <c r="L84">
        <f t="shared" si="216"/>
        <v>42</v>
      </c>
      <c r="M84">
        <f t="shared" si="216"/>
        <v>62</v>
      </c>
      <c r="N84">
        <f t="shared" si="216"/>
        <v>26</v>
      </c>
      <c r="O84">
        <f t="shared" si="216"/>
        <v>13</v>
      </c>
      <c r="P84">
        <f t="shared" si="216"/>
        <v>14</v>
      </c>
      <c r="Q84">
        <f t="shared" si="216"/>
        <v>36</v>
      </c>
      <c r="R84">
        <f t="shared" si="216"/>
        <v>38</v>
      </c>
      <c r="S84">
        <f t="shared" si="216"/>
        <v>15</v>
      </c>
      <c r="T84">
        <f t="shared" si="216"/>
        <v>39</v>
      </c>
      <c r="U84">
        <f t="shared" si="216"/>
        <v>30</v>
      </c>
      <c r="V84">
        <f t="shared" si="216"/>
        <v>8</v>
      </c>
      <c r="W84">
        <f t="shared" si="216"/>
        <v>33</v>
      </c>
      <c r="X84">
        <f t="shared" si="216"/>
        <v>4</v>
      </c>
      <c r="Y84">
        <f t="shared" si="216"/>
        <v>12</v>
      </c>
      <c r="Z84">
        <f t="shared" si="216"/>
        <v>10</v>
      </c>
      <c r="AA84">
        <f t="shared" si="216"/>
        <v>12</v>
      </c>
      <c r="AB84">
        <f t="shared" si="216"/>
        <v>5</v>
      </c>
      <c r="AC84">
        <f t="shared" si="216"/>
        <v>14</v>
      </c>
      <c r="AD84">
        <f t="shared" si="216"/>
        <v>16</v>
      </c>
      <c r="AE84">
        <f t="shared" si="216"/>
        <v>50</v>
      </c>
      <c r="AF84">
        <f t="shared" si="216"/>
        <v>46</v>
      </c>
      <c r="AG84">
        <f t="shared" si="216"/>
        <v>46</v>
      </c>
      <c r="AH84">
        <f t="shared" si="216"/>
        <v>33</v>
      </c>
      <c r="AI84">
        <f t="shared" si="216"/>
        <v>47</v>
      </c>
      <c r="AJ84">
        <f t="shared" si="216"/>
        <v>26</v>
      </c>
      <c r="AK84">
        <f t="shared" si="216"/>
        <v>17</v>
      </c>
      <c r="AL84">
        <f t="shared" si="216"/>
        <v>16</v>
      </c>
      <c r="AM84">
        <f t="shared" si="216"/>
        <v>66</v>
      </c>
      <c r="AN84">
        <f t="shared" si="216"/>
        <v>97</v>
      </c>
      <c r="AO84">
        <f t="shared" si="216"/>
        <v>8</v>
      </c>
      <c r="AP84">
        <f t="shared" si="216"/>
        <v>56</v>
      </c>
      <c r="AQ84">
        <f t="shared" si="216"/>
        <v>23</v>
      </c>
      <c r="AR84">
        <f t="shared" si="216"/>
        <v>4</v>
      </c>
      <c r="AS84">
        <f t="shared" si="216"/>
        <v>22</v>
      </c>
      <c r="AT84">
        <f t="shared" si="216"/>
        <v>21</v>
      </c>
      <c r="AU84">
        <f t="shared" si="216"/>
        <v>31</v>
      </c>
      <c r="AV84">
        <f t="shared" si="216"/>
        <v>19</v>
      </c>
      <c r="AW84">
        <f t="shared" si="216"/>
        <v>15</v>
      </c>
      <c r="AX84">
        <f t="shared" si="216"/>
        <v>27</v>
      </c>
      <c r="AY84">
        <f t="shared" si="216"/>
        <v>0</v>
      </c>
      <c r="AZ84">
        <f t="shared" si="216"/>
        <v>6</v>
      </c>
      <c r="BA84">
        <f t="shared" si="216"/>
        <v>16</v>
      </c>
      <c r="BB84">
        <f t="shared" si="216"/>
        <v>43</v>
      </c>
      <c r="BC84">
        <f t="shared" si="216"/>
        <v>2</v>
      </c>
      <c r="BD84">
        <f t="shared" si="216"/>
        <v>0</v>
      </c>
      <c r="BE84">
        <f t="shared" si="216"/>
        <v>0</v>
      </c>
      <c r="BF84">
        <f t="shared" si="216"/>
        <v>0</v>
      </c>
      <c r="BG84">
        <f t="shared" si="216"/>
        <v>0</v>
      </c>
      <c r="BH84">
        <f t="shared" si="216"/>
        <v>13</v>
      </c>
      <c r="BI84">
        <f t="shared" si="216"/>
        <v>13</v>
      </c>
      <c r="BJ84">
        <f t="shared" si="216"/>
        <v>0</v>
      </c>
      <c r="BK84">
        <f t="shared" si="216"/>
        <v>0</v>
      </c>
      <c r="BL84">
        <f t="shared" si="216"/>
        <v>0</v>
      </c>
      <c r="BM84">
        <f t="shared" si="216"/>
        <v>0</v>
      </c>
      <c r="BN84">
        <f t="shared" si="216"/>
        <v>0</v>
      </c>
      <c r="BO84">
        <f t="shared" si="216"/>
        <v>0</v>
      </c>
      <c r="BP84">
        <f t="shared" si="216"/>
        <v>0</v>
      </c>
      <c r="BQ84">
        <f t="shared" si="216"/>
        <v>0</v>
      </c>
      <c r="BR84">
        <f t="shared" si="216"/>
        <v>0</v>
      </c>
      <c r="BS84">
        <f t="shared" si="216"/>
        <v>0</v>
      </c>
      <c r="BT84">
        <f t="shared" ref="BT84:CT87" si="217">BT48+BT13</f>
        <v>0</v>
      </c>
      <c r="BU84">
        <f t="shared" si="217"/>
        <v>0</v>
      </c>
      <c r="BV84">
        <f t="shared" si="217"/>
        <v>0</v>
      </c>
      <c r="BW84">
        <f t="shared" si="217"/>
        <v>0</v>
      </c>
      <c r="BX84">
        <f t="shared" si="217"/>
        <v>0</v>
      </c>
      <c r="BY84">
        <f t="shared" si="217"/>
        <v>0</v>
      </c>
      <c r="BZ84">
        <f t="shared" si="217"/>
        <v>0</v>
      </c>
      <c r="CA84">
        <f t="shared" si="217"/>
        <v>0</v>
      </c>
      <c r="CB84">
        <f t="shared" si="217"/>
        <v>0</v>
      </c>
      <c r="CC84">
        <f t="shared" si="217"/>
        <v>0</v>
      </c>
      <c r="CD84">
        <f t="shared" si="217"/>
        <v>0</v>
      </c>
      <c r="CE84">
        <f t="shared" si="217"/>
        <v>0</v>
      </c>
      <c r="CF84">
        <f t="shared" si="217"/>
        <v>0</v>
      </c>
      <c r="CG84">
        <f t="shared" si="217"/>
        <v>0</v>
      </c>
      <c r="CH84">
        <f t="shared" si="217"/>
        <v>0</v>
      </c>
      <c r="CI84">
        <f t="shared" si="217"/>
        <v>0</v>
      </c>
      <c r="CJ84">
        <f t="shared" si="217"/>
        <v>0</v>
      </c>
      <c r="CK84">
        <f t="shared" si="217"/>
        <v>0</v>
      </c>
      <c r="CL84">
        <f t="shared" si="217"/>
        <v>0</v>
      </c>
      <c r="CM84">
        <f t="shared" si="217"/>
        <v>0</v>
      </c>
      <c r="CN84">
        <f t="shared" si="217"/>
        <v>0</v>
      </c>
      <c r="CO84">
        <f t="shared" si="217"/>
        <v>0</v>
      </c>
      <c r="CP84">
        <f t="shared" si="217"/>
        <v>0</v>
      </c>
      <c r="CQ84">
        <f t="shared" si="217"/>
        <v>0</v>
      </c>
      <c r="CR84">
        <f t="shared" si="217"/>
        <v>0</v>
      </c>
      <c r="CS84">
        <f t="shared" si="217"/>
        <v>0</v>
      </c>
      <c r="CT84">
        <f t="shared" si="217"/>
        <v>0</v>
      </c>
    </row>
    <row r="85" spans="3:98" x14ac:dyDescent="0.3">
      <c r="C85" t="s">
        <v>37</v>
      </c>
      <c r="D85">
        <v>133</v>
      </c>
      <c r="E85">
        <v>275</v>
      </c>
      <c r="F85" t="s">
        <v>7</v>
      </c>
      <c r="H85">
        <f t="shared" si="213"/>
        <v>72</v>
      </c>
      <c r="I85">
        <f t="shared" ref="I85:BT88" si="218">I49+I14</f>
        <v>141</v>
      </c>
      <c r="J85">
        <f t="shared" si="218"/>
        <v>241</v>
      </c>
      <c r="K85">
        <f t="shared" si="218"/>
        <v>113</v>
      </c>
      <c r="L85">
        <f t="shared" si="218"/>
        <v>116</v>
      </c>
      <c r="M85">
        <f t="shared" si="218"/>
        <v>92</v>
      </c>
      <c r="N85">
        <f t="shared" si="218"/>
        <v>43</v>
      </c>
      <c r="O85">
        <f t="shared" si="218"/>
        <v>33</v>
      </c>
      <c r="P85">
        <f t="shared" si="218"/>
        <v>42</v>
      </c>
      <c r="Q85">
        <f t="shared" si="218"/>
        <v>21</v>
      </c>
      <c r="R85">
        <f t="shared" si="218"/>
        <v>92</v>
      </c>
      <c r="S85">
        <f t="shared" si="218"/>
        <v>38</v>
      </c>
      <c r="T85">
        <f t="shared" si="218"/>
        <v>61</v>
      </c>
      <c r="U85">
        <f t="shared" si="218"/>
        <v>1</v>
      </c>
      <c r="V85">
        <f t="shared" si="218"/>
        <v>20</v>
      </c>
      <c r="W85">
        <f t="shared" si="218"/>
        <v>28</v>
      </c>
      <c r="X85">
        <f t="shared" si="218"/>
        <v>53</v>
      </c>
      <c r="Y85">
        <f t="shared" si="218"/>
        <v>67</v>
      </c>
      <c r="Z85">
        <f t="shared" si="218"/>
        <v>33</v>
      </c>
      <c r="AA85">
        <f t="shared" si="218"/>
        <v>24</v>
      </c>
      <c r="AB85">
        <f t="shared" si="218"/>
        <v>1</v>
      </c>
      <c r="AC85">
        <f t="shared" si="218"/>
        <v>37</v>
      </c>
      <c r="AD85">
        <f t="shared" si="218"/>
        <v>0</v>
      </c>
      <c r="AE85">
        <f t="shared" si="218"/>
        <v>15</v>
      </c>
      <c r="AF85">
        <f t="shared" si="218"/>
        <v>14</v>
      </c>
      <c r="AG85">
        <f t="shared" si="218"/>
        <v>35</v>
      </c>
      <c r="AH85">
        <f t="shared" si="218"/>
        <v>94</v>
      </c>
      <c r="AI85">
        <f t="shared" si="218"/>
        <v>9</v>
      </c>
      <c r="AJ85">
        <f t="shared" si="218"/>
        <v>18</v>
      </c>
      <c r="AK85">
        <f t="shared" si="218"/>
        <v>8</v>
      </c>
      <c r="AL85">
        <f t="shared" si="218"/>
        <v>0</v>
      </c>
      <c r="AM85">
        <f t="shared" si="218"/>
        <v>19</v>
      </c>
      <c r="AN85">
        <f t="shared" si="218"/>
        <v>160</v>
      </c>
      <c r="AO85">
        <f t="shared" si="218"/>
        <v>49</v>
      </c>
      <c r="AP85">
        <f t="shared" si="218"/>
        <v>31</v>
      </c>
      <c r="AQ85">
        <f t="shared" si="218"/>
        <v>16</v>
      </c>
      <c r="AR85">
        <f t="shared" si="218"/>
        <v>22</v>
      </c>
      <c r="AS85">
        <f t="shared" si="218"/>
        <v>5</v>
      </c>
      <c r="AT85">
        <f t="shared" si="218"/>
        <v>12</v>
      </c>
      <c r="AU85">
        <f t="shared" si="218"/>
        <v>29</v>
      </c>
      <c r="AV85">
        <f t="shared" si="218"/>
        <v>18</v>
      </c>
      <c r="AW85">
        <f t="shared" si="218"/>
        <v>3</v>
      </c>
      <c r="AX85">
        <f t="shared" si="218"/>
        <v>0</v>
      </c>
      <c r="AY85">
        <f t="shared" si="218"/>
        <v>0</v>
      </c>
      <c r="AZ85">
        <f t="shared" si="218"/>
        <v>0</v>
      </c>
      <c r="BA85">
        <f t="shared" si="218"/>
        <v>0</v>
      </c>
      <c r="BB85">
        <f t="shared" si="218"/>
        <v>0</v>
      </c>
      <c r="BC85">
        <f t="shared" si="218"/>
        <v>0</v>
      </c>
      <c r="BD85">
        <f t="shared" si="218"/>
        <v>0</v>
      </c>
      <c r="BE85">
        <f t="shared" si="218"/>
        <v>0</v>
      </c>
      <c r="BF85">
        <f t="shared" si="218"/>
        <v>0</v>
      </c>
      <c r="BG85">
        <f t="shared" si="218"/>
        <v>0</v>
      </c>
      <c r="BH85">
        <f t="shared" si="218"/>
        <v>0</v>
      </c>
      <c r="BI85">
        <f t="shared" si="218"/>
        <v>0</v>
      </c>
      <c r="BJ85">
        <f t="shared" si="218"/>
        <v>0</v>
      </c>
      <c r="BK85">
        <f t="shared" si="218"/>
        <v>0</v>
      </c>
      <c r="BL85">
        <f t="shared" si="218"/>
        <v>0</v>
      </c>
      <c r="BM85">
        <f t="shared" si="218"/>
        <v>0</v>
      </c>
      <c r="BN85">
        <f t="shared" si="218"/>
        <v>0</v>
      </c>
      <c r="BO85">
        <f t="shared" si="218"/>
        <v>0</v>
      </c>
      <c r="BP85">
        <f t="shared" si="218"/>
        <v>0</v>
      </c>
      <c r="BQ85">
        <f t="shared" si="218"/>
        <v>0</v>
      </c>
      <c r="BR85">
        <f t="shared" si="218"/>
        <v>0</v>
      </c>
      <c r="BS85">
        <f t="shared" si="218"/>
        <v>0</v>
      </c>
      <c r="BT85">
        <f t="shared" si="218"/>
        <v>0</v>
      </c>
      <c r="BU85">
        <f t="shared" si="217"/>
        <v>0</v>
      </c>
      <c r="BV85">
        <f t="shared" si="217"/>
        <v>0</v>
      </c>
      <c r="BW85">
        <f t="shared" si="217"/>
        <v>0</v>
      </c>
      <c r="BX85">
        <f t="shared" si="217"/>
        <v>0</v>
      </c>
      <c r="BY85">
        <f t="shared" si="217"/>
        <v>0</v>
      </c>
      <c r="BZ85">
        <f t="shared" si="217"/>
        <v>0</v>
      </c>
      <c r="CA85">
        <f t="shared" si="217"/>
        <v>0</v>
      </c>
      <c r="CB85">
        <f t="shared" si="217"/>
        <v>0</v>
      </c>
      <c r="CC85">
        <f t="shared" si="217"/>
        <v>0</v>
      </c>
      <c r="CD85">
        <f t="shared" si="217"/>
        <v>0</v>
      </c>
      <c r="CE85">
        <f t="shared" si="217"/>
        <v>0</v>
      </c>
      <c r="CF85">
        <f t="shared" si="217"/>
        <v>0</v>
      </c>
      <c r="CG85">
        <f t="shared" si="217"/>
        <v>0</v>
      </c>
      <c r="CH85">
        <f t="shared" si="217"/>
        <v>0</v>
      </c>
      <c r="CI85">
        <f t="shared" si="217"/>
        <v>0</v>
      </c>
      <c r="CJ85">
        <f t="shared" si="217"/>
        <v>0</v>
      </c>
      <c r="CK85">
        <f t="shared" si="217"/>
        <v>0</v>
      </c>
      <c r="CL85">
        <f t="shared" si="217"/>
        <v>0</v>
      </c>
      <c r="CM85">
        <f t="shared" si="217"/>
        <v>0</v>
      </c>
      <c r="CN85">
        <f t="shared" si="217"/>
        <v>0</v>
      </c>
      <c r="CO85">
        <f t="shared" si="217"/>
        <v>0</v>
      </c>
      <c r="CP85">
        <f t="shared" si="217"/>
        <v>0</v>
      </c>
      <c r="CQ85">
        <f t="shared" si="217"/>
        <v>0</v>
      </c>
      <c r="CR85">
        <f t="shared" si="217"/>
        <v>0</v>
      </c>
      <c r="CS85">
        <f t="shared" si="217"/>
        <v>0</v>
      </c>
      <c r="CT85">
        <f t="shared" si="217"/>
        <v>0</v>
      </c>
    </row>
    <row r="86" spans="3:98" x14ac:dyDescent="0.3">
      <c r="C86" t="s">
        <v>38</v>
      </c>
      <c r="D86">
        <v>276</v>
      </c>
      <c r="E86">
        <v>330</v>
      </c>
      <c r="F86" t="s">
        <v>7</v>
      </c>
      <c r="H86">
        <f t="shared" si="213"/>
        <v>0</v>
      </c>
      <c r="I86">
        <f t="shared" si="218"/>
        <v>1</v>
      </c>
      <c r="J86">
        <f t="shared" si="218"/>
        <v>5</v>
      </c>
      <c r="K86">
        <f t="shared" si="218"/>
        <v>0</v>
      </c>
      <c r="L86">
        <f t="shared" si="218"/>
        <v>0</v>
      </c>
      <c r="M86">
        <f t="shared" si="218"/>
        <v>28</v>
      </c>
      <c r="N86">
        <f t="shared" si="218"/>
        <v>0</v>
      </c>
      <c r="O86">
        <f t="shared" si="218"/>
        <v>0</v>
      </c>
      <c r="P86">
        <f t="shared" si="218"/>
        <v>0</v>
      </c>
      <c r="Q86">
        <f t="shared" si="218"/>
        <v>0</v>
      </c>
      <c r="R86">
        <f t="shared" si="218"/>
        <v>0</v>
      </c>
      <c r="S86">
        <f t="shared" si="218"/>
        <v>0</v>
      </c>
      <c r="T86">
        <f t="shared" si="218"/>
        <v>0</v>
      </c>
      <c r="U86">
        <f t="shared" si="218"/>
        <v>0</v>
      </c>
      <c r="V86">
        <f t="shared" si="218"/>
        <v>0</v>
      </c>
      <c r="W86">
        <f t="shared" si="218"/>
        <v>0</v>
      </c>
      <c r="X86">
        <f t="shared" si="218"/>
        <v>0</v>
      </c>
      <c r="Y86">
        <f t="shared" si="218"/>
        <v>0</v>
      </c>
      <c r="Z86">
        <f t="shared" si="218"/>
        <v>0</v>
      </c>
      <c r="AA86">
        <f t="shared" si="218"/>
        <v>0</v>
      </c>
      <c r="AB86">
        <f t="shared" si="218"/>
        <v>0</v>
      </c>
      <c r="AC86">
        <f t="shared" si="218"/>
        <v>0</v>
      </c>
      <c r="AD86">
        <f t="shared" si="218"/>
        <v>0</v>
      </c>
      <c r="AE86">
        <f t="shared" si="218"/>
        <v>0</v>
      </c>
      <c r="AF86">
        <f t="shared" si="218"/>
        <v>0</v>
      </c>
      <c r="AG86">
        <f t="shared" si="218"/>
        <v>0</v>
      </c>
      <c r="AH86">
        <f t="shared" si="218"/>
        <v>0</v>
      </c>
      <c r="AI86">
        <f t="shared" si="218"/>
        <v>0</v>
      </c>
      <c r="AJ86">
        <f t="shared" si="218"/>
        <v>0</v>
      </c>
      <c r="AK86">
        <f t="shared" si="218"/>
        <v>0</v>
      </c>
      <c r="AL86">
        <f t="shared" si="218"/>
        <v>0</v>
      </c>
      <c r="AM86">
        <f t="shared" si="218"/>
        <v>0</v>
      </c>
      <c r="AN86">
        <f t="shared" si="218"/>
        <v>0</v>
      </c>
      <c r="AO86">
        <f t="shared" si="218"/>
        <v>0</v>
      </c>
      <c r="AP86">
        <f t="shared" si="218"/>
        <v>0</v>
      </c>
      <c r="AQ86">
        <f t="shared" si="218"/>
        <v>0</v>
      </c>
      <c r="AR86">
        <f t="shared" si="218"/>
        <v>0</v>
      </c>
      <c r="AS86">
        <f t="shared" si="218"/>
        <v>0</v>
      </c>
      <c r="AT86">
        <f t="shared" si="218"/>
        <v>0</v>
      </c>
      <c r="AU86">
        <f t="shared" si="218"/>
        <v>0</v>
      </c>
      <c r="AV86">
        <f t="shared" si="218"/>
        <v>0</v>
      </c>
      <c r="AW86">
        <f t="shared" si="218"/>
        <v>0</v>
      </c>
      <c r="AX86">
        <f t="shared" si="218"/>
        <v>0</v>
      </c>
      <c r="AY86">
        <f t="shared" si="218"/>
        <v>0</v>
      </c>
      <c r="AZ86">
        <f t="shared" si="218"/>
        <v>0</v>
      </c>
      <c r="BA86">
        <f t="shared" si="218"/>
        <v>0</v>
      </c>
      <c r="BB86">
        <f t="shared" si="218"/>
        <v>0</v>
      </c>
      <c r="BC86">
        <f t="shared" si="218"/>
        <v>0</v>
      </c>
      <c r="BD86">
        <f t="shared" si="218"/>
        <v>0</v>
      </c>
      <c r="BE86">
        <f t="shared" si="218"/>
        <v>0</v>
      </c>
      <c r="BF86">
        <f t="shared" si="218"/>
        <v>0</v>
      </c>
      <c r="BG86">
        <f t="shared" si="218"/>
        <v>0</v>
      </c>
      <c r="BH86">
        <f t="shared" si="218"/>
        <v>0</v>
      </c>
      <c r="BI86">
        <f t="shared" si="218"/>
        <v>0</v>
      </c>
      <c r="BJ86">
        <f t="shared" si="218"/>
        <v>0</v>
      </c>
      <c r="BK86">
        <f t="shared" si="218"/>
        <v>0</v>
      </c>
      <c r="BL86">
        <f t="shared" si="218"/>
        <v>0</v>
      </c>
      <c r="BM86">
        <f t="shared" si="218"/>
        <v>0</v>
      </c>
      <c r="BN86">
        <f t="shared" si="218"/>
        <v>0</v>
      </c>
      <c r="BO86">
        <f t="shared" si="218"/>
        <v>0</v>
      </c>
      <c r="BP86">
        <f t="shared" si="218"/>
        <v>0</v>
      </c>
      <c r="BQ86">
        <f t="shared" si="218"/>
        <v>0</v>
      </c>
      <c r="BR86">
        <f t="shared" si="218"/>
        <v>0</v>
      </c>
      <c r="BS86">
        <f t="shared" si="218"/>
        <v>0</v>
      </c>
      <c r="BT86">
        <f t="shared" si="218"/>
        <v>0</v>
      </c>
      <c r="BU86">
        <f t="shared" si="217"/>
        <v>0</v>
      </c>
      <c r="BV86">
        <f t="shared" si="217"/>
        <v>0</v>
      </c>
      <c r="BW86">
        <f t="shared" si="217"/>
        <v>0</v>
      </c>
      <c r="BX86">
        <f t="shared" si="217"/>
        <v>0</v>
      </c>
      <c r="BY86">
        <f t="shared" si="217"/>
        <v>0</v>
      </c>
      <c r="BZ86">
        <f t="shared" si="217"/>
        <v>0</v>
      </c>
      <c r="CA86">
        <f t="shared" si="217"/>
        <v>0</v>
      </c>
      <c r="CB86">
        <f t="shared" si="217"/>
        <v>0</v>
      </c>
      <c r="CC86">
        <f t="shared" si="217"/>
        <v>0</v>
      </c>
      <c r="CD86">
        <f t="shared" si="217"/>
        <v>0</v>
      </c>
      <c r="CE86">
        <f t="shared" si="217"/>
        <v>0</v>
      </c>
      <c r="CF86">
        <f t="shared" si="217"/>
        <v>0</v>
      </c>
      <c r="CG86">
        <f t="shared" si="217"/>
        <v>0</v>
      </c>
      <c r="CH86">
        <f t="shared" si="217"/>
        <v>0</v>
      </c>
      <c r="CI86">
        <f t="shared" si="217"/>
        <v>0</v>
      </c>
      <c r="CJ86">
        <f t="shared" si="217"/>
        <v>0</v>
      </c>
      <c r="CK86">
        <f t="shared" si="217"/>
        <v>0</v>
      </c>
      <c r="CL86">
        <f t="shared" si="217"/>
        <v>0</v>
      </c>
      <c r="CM86">
        <f t="shared" si="217"/>
        <v>0</v>
      </c>
      <c r="CN86">
        <f t="shared" si="217"/>
        <v>0</v>
      </c>
      <c r="CO86">
        <f t="shared" si="217"/>
        <v>0</v>
      </c>
      <c r="CP86">
        <f t="shared" si="217"/>
        <v>0</v>
      </c>
      <c r="CQ86">
        <f t="shared" si="217"/>
        <v>0</v>
      </c>
      <c r="CR86">
        <f t="shared" si="217"/>
        <v>0</v>
      </c>
      <c r="CS86">
        <f t="shared" si="217"/>
        <v>0</v>
      </c>
      <c r="CT86">
        <f t="shared" si="217"/>
        <v>0</v>
      </c>
    </row>
    <row r="87" spans="3:98" x14ac:dyDescent="0.3">
      <c r="C87" t="s">
        <v>39</v>
      </c>
      <c r="D87">
        <v>331</v>
      </c>
      <c r="E87">
        <v>500</v>
      </c>
      <c r="F87" t="s">
        <v>7</v>
      </c>
      <c r="H87">
        <f t="shared" si="213"/>
        <v>0</v>
      </c>
      <c r="I87">
        <f t="shared" si="218"/>
        <v>0</v>
      </c>
      <c r="J87">
        <f t="shared" si="218"/>
        <v>0</v>
      </c>
      <c r="K87">
        <f t="shared" si="218"/>
        <v>0</v>
      </c>
      <c r="L87">
        <f t="shared" si="218"/>
        <v>0</v>
      </c>
      <c r="M87">
        <f t="shared" si="218"/>
        <v>0</v>
      </c>
      <c r="N87">
        <f t="shared" si="218"/>
        <v>0</v>
      </c>
      <c r="O87">
        <f t="shared" si="218"/>
        <v>0</v>
      </c>
      <c r="P87">
        <f t="shared" si="218"/>
        <v>0</v>
      </c>
      <c r="Q87">
        <f t="shared" si="218"/>
        <v>0</v>
      </c>
      <c r="R87">
        <f t="shared" si="218"/>
        <v>0</v>
      </c>
      <c r="S87">
        <f t="shared" si="218"/>
        <v>0</v>
      </c>
      <c r="T87">
        <f t="shared" si="218"/>
        <v>0</v>
      </c>
      <c r="U87">
        <f t="shared" si="218"/>
        <v>0</v>
      </c>
      <c r="V87">
        <f t="shared" si="218"/>
        <v>0</v>
      </c>
      <c r="W87">
        <f t="shared" si="218"/>
        <v>0</v>
      </c>
      <c r="X87">
        <f t="shared" si="218"/>
        <v>0</v>
      </c>
      <c r="Y87">
        <f t="shared" si="218"/>
        <v>0</v>
      </c>
      <c r="Z87">
        <f t="shared" si="218"/>
        <v>0</v>
      </c>
      <c r="AA87">
        <f t="shared" si="218"/>
        <v>0</v>
      </c>
      <c r="AB87">
        <f t="shared" si="218"/>
        <v>0</v>
      </c>
      <c r="AC87">
        <f t="shared" si="218"/>
        <v>0</v>
      </c>
      <c r="AD87">
        <f t="shared" si="218"/>
        <v>0</v>
      </c>
      <c r="AE87">
        <f t="shared" si="218"/>
        <v>0</v>
      </c>
      <c r="AF87">
        <f t="shared" si="218"/>
        <v>0</v>
      </c>
      <c r="AG87">
        <f t="shared" si="218"/>
        <v>0</v>
      </c>
      <c r="AH87">
        <f t="shared" si="218"/>
        <v>0</v>
      </c>
      <c r="AI87">
        <f t="shared" si="218"/>
        <v>0</v>
      </c>
      <c r="AJ87">
        <f t="shared" si="218"/>
        <v>0</v>
      </c>
      <c r="AK87">
        <f t="shared" si="218"/>
        <v>0</v>
      </c>
      <c r="AL87">
        <f t="shared" si="218"/>
        <v>0</v>
      </c>
      <c r="AM87">
        <f t="shared" si="218"/>
        <v>0</v>
      </c>
      <c r="AN87">
        <f t="shared" si="218"/>
        <v>0</v>
      </c>
      <c r="AO87">
        <f t="shared" si="218"/>
        <v>0</v>
      </c>
      <c r="AP87">
        <f t="shared" si="218"/>
        <v>0</v>
      </c>
      <c r="AQ87">
        <f t="shared" si="218"/>
        <v>0</v>
      </c>
      <c r="AR87">
        <f t="shared" si="218"/>
        <v>0</v>
      </c>
      <c r="AS87">
        <f t="shared" si="218"/>
        <v>0</v>
      </c>
      <c r="AT87">
        <f t="shared" si="218"/>
        <v>0</v>
      </c>
      <c r="AU87">
        <f t="shared" si="218"/>
        <v>0</v>
      </c>
      <c r="AV87">
        <f t="shared" si="218"/>
        <v>0</v>
      </c>
      <c r="AW87">
        <f t="shared" si="218"/>
        <v>0</v>
      </c>
      <c r="AX87">
        <f t="shared" si="218"/>
        <v>0</v>
      </c>
      <c r="AY87">
        <f t="shared" si="218"/>
        <v>0</v>
      </c>
      <c r="AZ87">
        <f t="shared" si="218"/>
        <v>0</v>
      </c>
      <c r="BA87">
        <f t="shared" si="218"/>
        <v>0</v>
      </c>
      <c r="BB87">
        <f t="shared" si="218"/>
        <v>0</v>
      </c>
      <c r="BC87">
        <f t="shared" si="218"/>
        <v>0</v>
      </c>
      <c r="BD87">
        <f t="shared" si="218"/>
        <v>0</v>
      </c>
      <c r="BE87">
        <f t="shared" si="218"/>
        <v>0</v>
      </c>
      <c r="BF87">
        <f t="shared" si="218"/>
        <v>0</v>
      </c>
      <c r="BG87">
        <f t="shared" si="218"/>
        <v>0</v>
      </c>
      <c r="BH87">
        <f t="shared" si="218"/>
        <v>0</v>
      </c>
      <c r="BI87">
        <f t="shared" si="218"/>
        <v>0</v>
      </c>
      <c r="BJ87">
        <f t="shared" si="218"/>
        <v>0</v>
      </c>
      <c r="BK87">
        <f t="shared" si="218"/>
        <v>0</v>
      </c>
      <c r="BL87">
        <f t="shared" si="218"/>
        <v>0</v>
      </c>
      <c r="BM87">
        <f t="shared" si="218"/>
        <v>0</v>
      </c>
      <c r="BN87">
        <f t="shared" si="218"/>
        <v>0</v>
      </c>
      <c r="BO87">
        <f t="shared" si="218"/>
        <v>0</v>
      </c>
      <c r="BP87">
        <f t="shared" si="218"/>
        <v>0</v>
      </c>
      <c r="BQ87">
        <f t="shared" si="218"/>
        <v>0</v>
      </c>
      <c r="BR87">
        <f t="shared" si="218"/>
        <v>0</v>
      </c>
      <c r="BS87">
        <f t="shared" si="218"/>
        <v>0</v>
      </c>
      <c r="BT87">
        <f t="shared" si="218"/>
        <v>0</v>
      </c>
      <c r="BU87">
        <f t="shared" si="217"/>
        <v>0</v>
      </c>
      <c r="BV87">
        <f t="shared" si="217"/>
        <v>0</v>
      </c>
      <c r="BW87">
        <f t="shared" si="217"/>
        <v>0</v>
      </c>
      <c r="BX87">
        <f t="shared" si="217"/>
        <v>0</v>
      </c>
      <c r="BY87">
        <f t="shared" si="217"/>
        <v>0</v>
      </c>
      <c r="BZ87">
        <f t="shared" si="217"/>
        <v>0</v>
      </c>
      <c r="CA87">
        <f t="shared" si="217"/>
        <v>0</v>
      </c>
      <c r="CB87">
        <f t="shared" si="217"/>
        <v>0</v>
      </c>
      <c r="CC87">
        <f t="shared" si="217"/>
        <v>0</v>
      </c>
      <c r="CD87">
        <f t="shared" si="217"/>
        <v>0</v>
      </c>
      <c r="CE87">
        <f t="shared" si="217"/>
        <v>0</v>
      </c>
      <c r="CF87">
        <f t="shared" si="217"/>
        <v>0</v>
      </c>
      <c r="CG87">
        <f t="shared" si="217"/>
        <v>0</v>
      </c>
      <c r="CH87">
        <f t="shared" si="217"/>
        <v>0</v>
      </c>
      <c r="CI87">
        <f t="shared" si="217"/>
        <v>0</v>
      </c>
      <c r="CJ87">
        <f t="shared" si="217"/>
        <v>0</v>
      </c>
      <c r="CK87">
        <f t="shared" si="217"/>
        <v>0</v>
      </c>
      <c r="CL87">
        <f t="shared" si="217"/>
        <v>0</v>
      </c>
      <c r="CM87">
        <f t="shared" si="217"/>
        <v>0</v>
      </c>
      <c r="CN87">
        <f t="shared" si="217"/>
        <v>0</v>
      </c>
      <c r="CO87">
        <f t="shared" si="217"/>
        <v>0</v>
      </c>
      <c r="CP87">
        <f t="shared" si="217"/>
        <v>0</v>
      </c>
      <c r="CQ87">
        <f t="shared" si="217"/>
        <v>0</v>
      </c>
      <c r="CR87">
        <f t="shared" si="217"/>
        <v>0</v>
      </c>
      <c r="CS87">
        <f t="shared" si="217"/>
        <v>0</v>
      </c>
      <c r="CT87">
        <f t="shared" si="217"/>
        <v>0</v>
      </c>
    </row>
    <row r="88" spans="3:98" x14ac:dyDescent="0.3">
      <c r="C88" t="s">
        <v>40</v>
      </c>
      <c r="D88">
        <v>501</v>
      </c>
      <c r="E88">
        <v>99999</v>
      </c>
      <c r="F88" t="s">
        <v>7</v>
      </c>
      <c r="H88">
        <f t="shared" si="213"/>
        <v>0</v>
      </c>
      <c r="I88">
        <f t="shared" si="218"/>
        <v>0</v>
      </c>
      <c r="J88">
        <f t="shared" si="218"/>
        <v>0</v>
      </c>
      <c r="K88">
        <f t="shared" si="218"/>
        <v>0</v>
      </c>
      <c r="L88">
        <f t="shared" si="218"/>
        <v>0</v>
      </c>
      <c r="M88">
        <f t="shared" si="218"/>
        <v>0</v>
      </c>
      <c r="N88">
        <f t="shared" si="218"/>
        <v>0</v>
      </c>
      <c r="O88">
        <f t="shared" si="218"/>
        <v>0</v>
      </c>
      <c r="P88">
        <f t="shared" si="218"/>
        <v>0</v>
      </c>
      <c r="Q88">
        <f t="shared" si="218"/>
        <v>0</v>
      </c>
      <c r="R88">
        <f t="shared" si="218"/>
        <v>0</v>
      </c>
      <c r="S88">
        <f t="shared" si="218"/>
        <v>0</v>
      </c>
      <c r="T88">
        <f t="shared" si="218"/>
        <v>0</v>
      </c>
      <c r="U88">
        <f t="shared" si="218"/>
        <v>0</v>
      </c>
      <c r="V88">
        <f t="shared" si="218"/>
        <v>0</v>
      </c>
      <c r="W88">
        <f t="shared" si="218"/>
        <v>0</v>
      </c>
      <c r="X88">
        <f t="shared" si="218"/>
        <v>0</v>
      </c>
      <c r="Y88">
        <f t="shared" si="218"/>
        <v>0</v>
      </c>
      <c r="Z88">
        <f t="shared" si="218"/>
        <v>0</v>
      </c>
      <c r="AA88">
        <f t="shared" si="218"/>
        <v>0</v>
      </c>
      <c r="AB88">
        <f t="shared" si="218"/>
        <v>0</v>
      </c>
      <c r="AC88">
        <f t="shared" si="218"/>
        <v>0</v>
      </c>
      <c r="AD88">
        <f t="shared" si="218"/>
        <v>0</v>
      </c>
      <c r="AE88">
        <f t="shared" si="218"/>
        <v>0</v>
      </c>
      <c r="AF88">
        <f t="shared" si="218"/>
        <v>0</v>
      </c>
      <c r="AG88">
        <f t="shared" si="218"/>
        <v>0</v>
      </c>
      <c r="AH88">
        <f t="shared" si="218"/>
        <v>0</v>
      </c>
      <c r="AI88">
        <f t="shared" si="218"/>
        <v>0</v>
      </c>
      <c r="AJ88">
        <f t="shared" si="218"/>
        <v>0</v>
      </c>
      <c r="AK88">
        <f t="shared" si="218"/>
        <v>0</v>
      </c>
      <c r="AL88">
        <f t="shared" si="218"/>
        <v>0</v>
      </c>
      <c r="AM88">
        <f t="shared" si="218"/>
        <v>0</v>
      </c>
      <c r="AN88">
        <f t="shared" si="218"/>
        <v>0</v>
      </c>
      <c r="AO88">
        <f t="shared" si="218"/>
        <v>0</v>
      </c>
      <c r="AP88">
        <f t="shared" si="218"/>
        <v>0</v>
      </c>
      <c r="AQ88">
        <f t="shared" si="218"/>
        <v>0</v>
      </c>
      <c r="AR88">
        <f t="shared" si="218"/>
        <v>0</v>
      </c>
      <c r="AS88">
        <f t="shared" si="218"/>
        <v>0</v>
      </c>
      <c r="AT88">
        <f t="shared" si="218"/>
        <v>0</v>
      </c>
      <c r="AU88">
        <f t="shared" si="218"/>
        <v>0</v>
      </c>
      <c r="AV88">
        <f t="shared" si="218"/>
        <v>0</v>
      </c>
      <c r="AW88">
        <f t="shared" si="218"/>
        <v>0</v>
      </c>
      <c r="AX88">
        <f t="shared" si="218"/>
        <v>0</v>
      </c>
      <c r="AY88">
        <f t="shared" si="218"/>
        <v>0</v>
      </c>
      <c r="AZ88">
        <f t="shared" si="218"/>
        <v>0</v>
      </c>
      <c r="BA88">
        <f t="shared" si="218"/>
        <v>0</v>
      </c>
      <c r="BB88">
        <f t="shared" si="218"/>
        <v>0</v>
      </c>
      <c r="BC88">
        <f t="shared" si="218"/>
        <v>0</v>
      </c>
      <c r="BD88">
        <f t="shared" si="218"/>
        <v>0</v>
      </c>
      <c r="BE88">
        <f t="shared" si="218"/>
        <v>0</v>
      </c>
      <c r="BF88">
        <f t="shared" si="218"/>
        <v>0</v>
      </c>
      <c r="BG88">
        <f t="shared" si="218"/>
        <v>0</v>
      </c>
      <c r="BH88">
        <f t="shared" si="218"/>
        <v>0</v>
      </c>
      <c r="BI88">
        <f t="shared" si="218"/>
        <v>0</v>
      </c>
      <c r="BJ88">
        <f t="shared" si="218"/>
        <v>0</v>
      </c>
      <c r="BK88">
        <f t="shared" si="218"/>
        <v>0</v>
      </c>
      <c r="BL88">
        <f t="shared" si="218"/>
        <v>0</v>
      </c>
      <c r="BM88">
        <f t="shared" si="218"/>
        <v>0</v>
      </c>
      <c r="BN88">
        <f t="shared" si="218"/>
        <v>0</v>
      </c>
      <c r="BO88">
        <f t="shared" si="218"/>
        <v>0</v>
      </c>
      <c r="BP88">
        <f t="shared" si="218"/>
        <v>0</v>
      </c>
      <c r="BQ88">
        <f t="shared" si="218"/>
        <v>0</v>
      </c>
      <c r="BR88">
        <f t="shared" si="218"/>
        <v>0</v>
      </c>
      <c r="BS88">
        <f t="shared" si="218"/>
        <v>0</v>
      </c>
      <c r="BT88">
        <f t="shared" ref="BT88:CT91" si="219">BT52+BT17</f>
        <v>0</v>
      </c>
      <c r="BU88">
        <f t="shared" si="219"/>
        <v>0</v>
      </c>
      <c r="BV88">
        <f t="shared" si="219"/>
        <v>0</v>
      </c>
      <c r="BW88">
        <f t="shared" si="219"/>
        <v>0</v>
      </c>
      <c r="BX88">
        <f t="shared" si="219"/>
        <v>0</v>
      </c>
      <c r="BY88">
        <f t="shared" si="219"/>
        <v>0</v>
      </c>
      <c r="BZ88">
        <f t="shared" si="219"/>
        <v>0</v>
      </c>
      <c r="CA88">
        <f t="shared" si="219"/>
        <v>0</v>
      </c>
      <c r="CB88">
        <f t="shared" si="219"/>
        <v>0</v>
      </c>
      <c r="CC88">
        <f t="shared" si="219"/>
        <v>0</v>
      </c>
      <c r="CD88">
        <f t="shared" si="219"/>
        <v>0</v>
      </c>
      <c r="CE88">
        <f t="shared" si="219"/>
        <v>0</v>
      </c>
      <c r="CF88">
        <f t="shared" si="219"/>
        <v>0</v>
      </c>
      <c r="CG88">
        <f t="shared" si="219"/>
        <v>0</v>
      </c>
      <c r="CH88">
        <f t="shared" si="219"/>
        <v>0</v>
      </c>
      <c r="CI88">
        <f t="shared" si="219"/>
        <v>0</v>
      </c>
      <c r="CJ88">
        <f t="shared" si="219"/>
        <v>0</v>
      </c>
      <c r="CK88">
        <f t="shared" si="219"/>
        <v>0</v>
      </c>
      <c r="CL88">
        <f t="shared" si="219"/>
        <v>0</v>
      </c>
      <c r="CM88">
        <f t="shared" si="219"/>
        <v>0</v>
      </c>
      <c r="CN88">
        <f t="shared" si="219"/>
        <v>0</v>
      </c>
      <c r="CO88">
        <f t="shared" si="219"/>
        <v>0</v>
      </c>
      <c r="CP88">
        <f t="shared" si="219"/>
        <v>0</v>
      </c>
      <c r="CQ88">
        <f t="shared" si="219"/>
        <v>0</v>
      </c>
      <c r="CR88">
        <f t="shared" si="219"/>
        <v>0</v>
      </c>
      <c r="CS88">
        <f t="shared" si="219"/>
        <v>0</v>
      </c>
      <c r="CT88">
        <f t="shared" si="219"/>
        <v>0</v>
      </c>
    </row>
    <row r="89" spans="3:98" x14ac:dyDescent="0.3">
      <c r="C89" t="s">
        <v>11</v>
      </c>
      <c r="D89">
        <v>0</v>
      </c>
      <c r="E89">
        <v>33</v>
      </c>
      <c r="F89" t="s">
        <v>5</v>
      </c>
      <c r="H89">
        <f t="shared" si="213"/>
        <v>0</v>
      </c>
      <c r="I89">
        <f t="shared" ref="I89:BT92" si="220">I53+I18</f>
        <v>1</v>
      </c>
      <c r="J89">
        <f t="shared" si="220"/>
        <v>1</v>
      </c>
      <c r="K89">
        <f t="shared" si="220"/>
        <v>3</v>
      </c>
      <c r="L89">
        <f t="shared" si="220"/>
        <v>0</v>
      </c>
      <c r="M89">
        <f t="shared" si="220"/>
        <v>0</v>
      </c>
      <c r="N89">
        <f t="shared" si="220"/>
        <v>0</v>
      </c>
      <c r="O89">
        <f t="shared" si="220"/>
        <v>0</v>
      </c>
      <c r="P89">
        <f t="shared" si="220"/>
        <v>1</v>
      </c>
      <c r="Q89">
        <f t="shared" si="220"/>
        <v>0</v>
      </c>
      <c r="R89">
        <f t="shared" si="220"/>
        <v>2</v>
      </c>
      <c r="S89">
        <f t="shared" si="220"/>
        <v>0</v>
      </c>
      <c r="T89">
        <f t="shared" si="220"/>
        <v>0</v>
      </c>
      <c r="U89">
        <f t="shared" si="220"/>
        <v>0</v>
      </c>
      <c r="V89">
        <f t="shared" si="220"/>
        <v>0</v>
      </c>
      <c r="W89">
        <f t="shared" si="220"/>
        <v>0</v>
      </c>
      <c r="X89">
        <f t="shared" si="220"/>
        <v>0</v>
      </c>
      <c r="Y89">
        <f t="shared" si="220"/>
        <v>1</v>
      </c>
      <c r="Z89">
        <f t="shared" si="220"/>
        <v>1</v>
      </c>
      <c r="AA89">
        <f t="shared" si="220"/>
        <v>0</v>
      </c>
      <c r="AB89">
        <f t="shared" si="220"/>
        <v>0</v>
      </c>
      <c r="AC89">
        <f t="shared" si="220"/>
        <v>0</v>
      </c>
      <c r="AD89">
        <f t="shared" si="220"/>
        <v>0</v>
      </c>
      <c r="AE89">
        <f t="shared" si="220"/>
        <v>0</v>
      </c>
      <c r="AF89">
        <f t="shared" si="220"/>
        <v>0</v>
      </c>
      <c r="AG89">
        <f t="shared" si="220"/>
        <v>0</v>
      </c>
      <c r="AH89">
        <f t="shared" si="220"/>
        <v>0</v>
      </c>
      <c r="AI89">
        <f t="shared" si="220"/>
        <v>0</v>
      </c>
      <c r="AJ89">
        <f t="shared" si="220"/>
        <v>0</v>
      </c>
      <c r="AK89">
        <f t="shared" si="220"/>
        <v>2</v>
      </c>
      <c r="AL89">
        <f t="shared" si="220"/>
        <v>0</v>
      </c>
      <c r="AM89">
        <f t="shared" si="220"/>
        <v>0</v>
      </c>
      <c r="AN89">
        <f t="shared" si="220"/>
        <v>0</v>
      </c>
      <c r="AO89">
        <f t="shared" si="220"/>
        <v>0</v>
      </c>
      <c r="AP89">
        <f t="shared" si="220"/>
        <v>3</v>
      </c>
      <c r="AQ89">
        <f t="shared" si="220"/>
        <v>0</v>
      </c>
      <c r="AR89">
        <f t="shared" si="220"/>
        <v>0</v>
      </c>
      <c r="AS89">
        <f t="shared" si="220"/>
        <v>0</v>
      </c>
      <c r="AT89">
        <f t="shared" si="220"/>
        <v>1</v>
      </c>
      <c r="AU89">
        <f t="shared" si="220"/>
        <v>1</v>
      </c>
      <c r="AV89">
        <f t="shared" si="220"/>
        <v>1</v>
      </c>
      <c r="AW89">
        <f t="shared" si="220"/>
        <v>0</v>
      </c>
      <c r="AX89">
        <f t="shared" si="220"/>
        <v>0</v>
      </c>
      <c r="AY89">
        <f t="shared" si="220"/>
        <v>0</v>
      </c>
      <c r="AZ89">
        <f t="shared" si="220"/>
        <v>0</v>
      </c>
      <c r="BA89">
        <f t="shared" si="220"/>
        <v>0</v>
      </c>
      <c r="BB89">
        <f t="shared" si="220"/>
        <v>0</v>
      </c>
      <c r="BC89">
        <f t="shared" si="220"/>
        <v>0</v>
      </c>
      <c r="BD89">
        <f t="shared" si="220"/>
        <v>0</v>
      </c>
      <c r="BE89">
        <f t="shared" si="220"/>
        <v>0</v>
      </c>
      <c r="BF89">
        <f t="shared" si="220"/>
        <v>0</v>
      </c>
      <c r="BG89">
        <f t="shared" si="220"/>
        <v>0</v>
      </c>
      <c r="BH89">
        <f t="shared" si="220"/>
        <v>0</v>
      </c>
      <c r="BI89">
        <f t="shared" si="220"/>
        <v>0</v>
      </c>
      <c r="BJ89">
        <f t="shared" si="220"/>
        <v>0</v>
      </c>
      <c r="BK89">
        <f t="shared" si="220"/>
        <v>0</v>
      </c>
      <c r="BL89">
        <f t="shared" si="220"/>
        <v>0</v>
      </c>
      <c r="BM89">
        <f t="shared" si="220"/>
        <v>0</v>
      </c>
      <c r="BN89">
        <f t="shared" si="220"/>
        <v>0</v>
      </c>
      <c r="BO89">
        <f t="shared" si="220"/>
        <v>0</v>
      </c>
      <c r="BP89">
        <f t="shared" si="220"/>
        <v>0</v>
      </c>
      <c r="BQ89">
        <f t="shared" si="220"/>
        <v>0</v>
      </c>
      <c r="BR89">
        <f t="shared" si="220"/>
        <v>0</v>
      </c>
      <c r="BS89">
        <f t="shared" si="220"/>
        <v>0</v>
      </c>
      <c r="BT89">
        <f t="shared" si="220"/>
        <v>0</v>
      </c>
      <c r="BU89">
        <f t="shared" si="219"/>
        <v>0</v>
      </c>
      <c r="BV89">
        <f t="shared" si="219"/>
        <v>0</v>
      </c>
      <c r="BW89">
        <f t="shared" si="219"/>
        <v>0</v>
      </c>
      <c r="BX89">
        <f t="shared" si="219"/>
        <v>0</v>
      </c>
      <c r="BY89">
        <f t="shared" si="219"/>
        <v>0</v>
      </c>
      <c r="BZ89">
        <f t="shared" si="219"/>
        <v>0</v>
      </c>
      <c r="CA89">
        <f t="shared" si="219"/>
        <v>0</v>
      </c>
      <c r="CB89">
        <f t="shared" si="219"/>
        <v>0</v>
      </c>
      <c r="CC89">
        <f t="shared" si="219"/>
        <v>0</v>
      </c>
      <c r="CD89">
        <f t="shared" si="219"/>
        <v>0</v>
      </c>
      <c r="CE89">
        <f t="shared" si="219"/>
        <v>0</v>
      </c>
      <c r="CF89">
        <f t="shared" si="219"/>
        <v>0</v>
      </c>
      <c r="CG89">
        <f t="shared" si="219"/>
        <v>0</v>
      </c>
      <c r="CH89">
        <f t="shared" si="219"/>
        <v>0</v>
      </c>
      <c r="CI89">
        <f t="shared" si="219"/>
        <v>0</v>
      </c>
      <c r="CJ89">
        <f t="shared" si="219"/>
        <v>0</v>
      </c>
      <c r="CK89">
        <f t="shared" si="219"/>
        <v>0</v>
      </c>
      <c r="CL89">
        <f t="shared" si="219"/>
        <v>0</v>
      </c>
      <c r="CM89">
        <f t="shared" si="219"/>
        <v>0</v>
      </c>
      <c r="CN89">
        <f t="shared" si="219"/>
        <v>0</v>
      </c>
      <c r="CO89">
        <f t="shared" si="219"/>
        <v>0</v>
      </c>
      <c r="CP89">
        <f t="shared" si="219"/>
        <v>0</v>
      </c>
      <c r="CQ89">
        <f t="shared" si="219"/>
        <v>0</v>
      </c>
      <c r="CR89">
        <f t="shared" si="219"/>
        <v>0</v>
      </c>
      <c r="CS89">
        <f t="shared" si="219"/>
        <v>0</v>
      </c>
      <c r="CT89">
        <f t="shared" si="219"/>
        <v>0</v>
      </c>
    </row>
    <row r="90" spans="3:98" x14ac:dyDescent="0.3">
      <c r="C90" t="s">
        <v>12</v>
      </c>
      <c r="D90">
        <v>34</v>
      </c>
      <c r="E90">
        <v>66</v>
      </c>
      <c r="F90" t="s">
        <v>5</v>
      </c>
      <c r="H90">
        <f t="shared" si="213"/>
        <v>0</v>
      </c>
      <c r="I90">
        <f t="shared" si="220"/>
        <v>0</v>
      </c>
      <c r="J90">
        <f t="shared" si="220"/>
        <v>0</v>
      </c>
      <c r="K90">
        <f t="shared" si="220"/>
        <v>3</v>
      </c>
      <c r="L90">
        <f t="shared" si="220"/>
        <v>0</v>
      </c>
      <c r="M90">
        <f t="shared" si="220"/>
        <v>3</v>
      </c>
      <c r="N90">
        <f t="shared" si="220"/>
        <v>3</v>
      </c>
      <c r="O90">
        <f t="shared" si="220"/>
        <v>0</v>
      </c>
      <c r="P90">
        <f t="shared" si="220"/>
        <v>3</v>
      </c>
      <c r="Q90">
        <f t="shared" si="220"/>
        <v>0</v>
      </c>
      <c r="R90">
        <f t="shared" si="220"/>
        <v>11</v>
      </c>
      <c r="S90">
        <f t="shared" si="220"/>
        <v>0</v>
      </c>
      <c r="T90">
        <f t="shared" si="220"/>
        <v>4</v>
      </c>
      <c r="U90">
        <f t="shared" si="220"/>
        <v>0</v>
      </c>
      <c r="V90">
        <f t="shared" si="220"/>
        <v>0</v>
      </c>
      <c r="W90">
        <f t="shared" si="220"/>
        <v>0</v>
      </c>
      <c r="X90">
        <f t="shared" si="220"/>
        <v>0</v>
      </c>
      <c r="Y90">
        <f t="shared" si="220"/>
        <v>0</v>
      </c>
      <c r="Z90">
        <f t="shared" si="220"/>
        <v>0</v>
      </c>
      <c r="AA90">
        <f t="shared" si="220"/>
        <v>0</v>
      </c>
      <c r="AB90">
        <f t="shared" si="220"/>
        <v>0</v>
      </c>
      <c r="AC90">
        <f t="shared" si="220"/>
        <v>0</v>
      </c>
      <c r="AD90">
        <f t="shared" si="220"/>
        <v>0</v>
      </c>
      <c r="AE90">
        <f t="shared" si="220"/>
        <v>0</v>
      </c>
      <c r="AF90">
        <f t="shared" si="220"/>
        <v>6</v>
      </c>
      <c r="AG90">
        <f t="shared" si="220"/>
        <v>3</v>
      </c>
      <c r="AH90">
        <f t="shared" si="220"/>
        <v>0</v>
      </c>
      <c r="AI90">
        <f t="shared" si="220"/>
        <v>0</v>
      </c>
      <c r="AJ90">
        <f t="shared" si="220"/>
        <v>6</v>
      </c>
      <c r="AK90">
        <f t="shared" si="220"/>
        <v>0</v>
      </c>
      <c r="AL90">
        <f t="shared" si="220"/>
        <v>0</v>
      </c>
      <c r="AM90">
        <f t="shared" si="220"/>
        <v>0</v>
      </c>
      <c r="AN90">
        <f t="shared" si="220"/>
        <v>6</v>
      </c>
      <c r="AO90">
        <f t="shared" si="220"/>
        <v>0</v>
      </c>
      <c r="AP90">
        <f t="shared" si="220"/>
        <v>0</v>
      </c>
      <c r="AQ90">
        <f t="shared" si="220"/>
        <v>4</v>
      </c>
      <c r="AR90">
        <f t="shared" si="220"/>
        <v>0</v>
      </c>
      <c r="AS90">
        <f t="shared" si="220"/>
        <v>0</v>
      </c>
      <c r="AT90">
        <f t="shared" si="220"/>
        <v>0</v>
      </c>
      <c r="AU90">
        <f t="shared" si="220"/>
        <v>0</v>
      </c>
      <c r="AV90">
        <f t="shared" si="220"/>
        <v>0</v>
      </c>
      <c r="AW90">
        <f t="shared" si="220"/>
        <v>0</v>
      </c>
      <c r="AX90">
        <f t="shared" si="220"/>
        <v>0</v>
      </c>
      <c r="AY90">
        <f t="shared" si="220"/>
        <v>0</v>
      </c>
      <c r="AZ90">
        <f t="shared" si="220"/>
        <v>0</v>
      </c>
      <c r="BA90">
        <f t="shared" si="220"/>
        <v>0</v>
      </c>
      <c r="BB90">
        <f t="shared" si="220"/>
        <v>0</v>
      </c>
      <c r="BC90">
        <f t="shared" si="220"/>
        <v>0</v>
      </c>
      <c r="BD90">
        <f t="shared" si="220"/>
        <v>0</v>
      </c>
      <c r="BE90">
        <f t="shared" si="220"/>
        <v>0</v>
      </c>
      <c r="BF90">
        <f t="shared" si="220"/>
        <v>0</v>
      </c>
      <c r="BG90">
        <f t="shared" si="220"/>
        <v>0</v>
      </c>
      <c r="BH90">
        <f t="shared" si="220"/>
        <v>0</v>
      </c>
      <c r="BI90">
        <f t="shared" si="220"/>
        <v>0</v>
      </c>
      <c r="BJ90">
        <f t="shared" si="220"/>
        <v>0</v>
      </c>
      <c r="BK90">
        <f t="shared" si="220"/>
        <v>0</v>
      </c>
      <c r="BL90">
        <f t="shared" si="220"/>
        <v>0</v>
      </c>
      <c r="BM90">
        <f t="shared" si="220"/>
        <v>0</v>
      </c>
      <c r="BN90">
        <f t="shared" si="220"/>
        <v>0</v>
      </c>
      <c r="BO90">
        <f t="shared" si="220"/>
        <v>0</v>
      </c>
      <c r="BP90">
        <f t="shared" si="220"/>
        <v>0</v>
      </c>
      <c r="BQ90">
        <f t="shared" si="220"/>
        <v>0</v>
      </c>
      <c r="BR90">
        <f t="shared" si="220"/>
        <v>0</v>
      </c>
      <c r="BS90">
        <f t="shared" si="220"/>
        <v>0</v>
      </c>
      <c r="BT90">
        <f t="shared" si="220"/>
        <v>0</v>
      </c>
      <c r="BU90">
        <f t="shared" si="219"/>
        <v>0</v>
      </c>
      <c r="BV90">
        <f t="shared" si="219"/>
        <v>0</v>
      </c>
      <c r="BW90">
        <f t="shared" si="219"/>
        <v>0</v>
      </c>
      <c r="BX90">
        <f t="shared" si="219"/>
        <v>0</v>
      </c>
      <c r="BY90">
        <f t="shared" si="219"/>
        <v>0</v>
      </c>
      <c r="BZ90">
        <f t="shared" si="219"/>
        <v>0</v>
      </c>
      <c r="CA90">
        <f t="shared" si="219"/>
        <v>0</v>
      </c>
      <c r="CB90">
        <f t="shared" si="219"/>
        <v>0</v>
      </c>
      <c r="CC90">
        <f t="shared" si="219"/>
        <v>0</v>
      </c>
      <c r="CD90">
        <f t="shared" si="219"/>
        <v>0</v>
      </c>
      <c r="CE90">
        <f t="shared" si="219"/>
        <v>0</v>
      </c>
      <c r="CF90">
        <f t="shared" si="219"/>
        <v>0</v>
      </c>
      <c r="CG90">
        <f t="shared" si="219"/>
        <v>0</v>
      </c>
      <c r="CH90">
        <f t="shared" si="219"/>
        <v>0</v>
      </c>
      <c r="CI90">
        <f t="shared" si="219"/>
        <v>0</v>
      </c>
      <c r="CJ90">
        <f t="shared" si="219"/>
        <v>0</v>
      </c>
      <c r="CK90">
        <f t="shared" si="219"/>
        <v>0</v>
      </c>
      <c r="CL90">
        <f t="shared" si="219"/>
        <v>0</v>
      </c>
      <c r="CM90">
        <f t="shared" si="219"/>
        <v>0</v>
      </c>
      <c r="CN90">
        <f t="shared" si="219"/>
        <v>0</v>
      </c>
      <c r="CO90">
        <f t="shared" si="219"/>
        <v>0</v>
      </c>
      <c r="CP90">
        <f t="shared" si="219"/>
        <v>0</v>
      </c>
      <c r="CQ90">
        <f t="shared" si="219"/>
        <v>0</v>
      </c>
      <c r="CR90">
        <f t="shared" si="219"/>
        <v>0</v>
      </c>
      <c r="CS90">
        <f t="shared" si="219"/>
        <v>0</v>
      </c>
      <c r="CT90">
        <f t="shared" si="219"/>
        <v>0</v>
      </c>
    </row>
    <row r="91" spans="3:98" x14ac:dyDescent="0.3">
      <c r="C91" t="s">
        <v>13</v>
      </c>
      <c r="D91">
        <v>67</v>
      </c>
      <c r="E91">
        <v>132</v>
      </c>
      <c r="F91" t="s">
        <v>5</v>
      </c>
      <c r="H91">
        <f t="shared" si="213"/>
        <v>127</v>
      </c>
      <c r="I91">
        <f t="shared" si="220"/>
        <v>115</v>
      </c>
      <c r="J91">
        <f t="shared" si="220"/>
        <v>58</v>
      </c>
      <c r="K91">
        <f t="shared" si="220"/>
        <v>104</v>
      </c>
      <c r="L91">
        <f t="shared" si="220"/>
        <v>43</v>
      </c>
      <c r="M91">
        <f t="shared" si="220"/>
        <v>49</v>
      </c>
      <c r="N91">
        <f t="shared" si="220"/>
        <v>17</v>
      </c>
      <c r="O91">
        <f t="shared" si="220"/>
        <v>85</v>
      </c>
      <c r="P91">
        <f t="shared" si="220"/>
        <v>54</v>
      </c>
      <c r="Q91">
        <f t="shared" si="220"/>
        <v>34</v>
      </c>
      <c r="R91">
        <f t="shared" si="220"/>
        <v>70</v>
      </c>
      <c r="S91">
        <f t="shared" si="220"/>
        <v>9</v>
      </c>
      <c r="T91">
        <f t="shared" si="220"/>
        <v>40</v>
      </c>
      <c r="U91">
        <f t="shared" si="220"/>
        <v>21</v>
      </c>
      <c r="V91">
        <f t="shared" si="220"/>
        <v>9</v>
      </c>
      <c r="W91">
        <f t="shared" si="220"/>
        <v>9</v>
      </c>
      <c r="X91">
        <f t="shared" si="220"/>
        <v>10</v>
      </c>
      <c r="Y91">
        <f t="shared" si="220"/>
        <v>14</v>
      </c>
      <c r="Z91">
        <f t="shared" si="220"/>
        <v>12</v>
      </c>
      <c r="AA91">
        <f t="shared" si="220"/>
        <v>6</v>
      </c>
      <c r="AB91">
        <f t="shared" si="220"/>
        <v>1</v>
      </c>
      <c r="AC91">
        <f t="shared" si="220"/>
        <v>7</v>
      </c>
      <c r="AD91">
        <f t="shared" si="220"/>
        <v>19</v>
      </c>
      <c r="AE91">
        <f t="shared" si="220"/>
        <v>31</v>
      </c>
      <c r="AF91">
        <f t="shared" si="220"/>
        <v>32</v>
      </c>
      <c r="AG91">
        <f t="shared" si="220"/>
        <v>39</v>
      </c>
      <c r="AH91">
        <f t="shared" si="220"/>
        <v>10</v>
      </c>
      <c r="AI91">
        <f t="shared" si="220"/>
        <v>29</v>
      </c>
      <c r="AJ91">
        <f t="shared" si="220"/>
        <v>8</v>
      </c>
      <c r="AK91">
        <f t="shared" si="220"/>
        <v>5</v>
      </c>
      <c r="AL91">
        <f t="shared" si="220"/>
        <v>6</v>
      </c>
      <c r="AM91">
        <f t="shared" si="220"/>
        <v>6</v>
      </c>
      <c r="AN91">
        <f t="shared" si="220"/>
        <v>34</v>
      </c>
      <c r="AO91">
        <f t="shared" si="220"/>
        <v>3</v>
      </c>
      <c r="AP91">
        <f t="shared" si="220"/>
        <v>10</v>
      </c>
      <c r="AQ91">
        <f t="shared" si="220"/>
        <v>8</v>
      </c>
      <c r="AR91">
        <f t="shared" si="220"/>
        <v>10</v>
      </c>
      <c r="AS91">
        <f t="shared" si="220"/>
        <v>0</v>
      </c>
      <c r="AT91">
        <f t="shared" si="220"/>
        <v>4</v>
      </c>
      <c r="AU91">
        <f t="shared" si="220"/>
        <v>6</v>
      </c>
      <c r="AV91">
        <f t="shared" si="220"/>
        <v>2</v>
      </c>
      <c r="AW91">
        <f t="shared" si="220"/>
        <v>12</v>
      </c>
      <c r="AX91">
        <f t="shared" si="220"/>
        <v>17</v>
      </c>
      <c r="AY91">
        <f t="shared" si="220"/>
        <v>7</v>
      </c>
      <c r="AZ91">
        <f t="shared" si="220"/>
        <v>0</v>
      </c>
      <c r="BA91">
        <f t="shared" si="220"/>
        <v>3</v>
      </c>
      <c r="BB91">
        <f t="shared" si="220"/>
        <v>0</v>
      </c>
      <c r="BC91">
        <f t="shared" si="220"/>
        <v>2</v>
      </c>
      <c r="BD91">
        <f t="shared" si="220"/>
        <v>3</v>
      </c>
      <c r="BE91">
        <f t="shared" si="220"/>
        <v>0</v>
      </c>
      <c r="BF91">
        <f t="shared" si="220"/>
        <v>1</v>
      </c>
      <c r="BG91">
        <f t="shared" si="220"/>
        <v>0</v>
      </c>
      <c r="BH91">
        <f t="shared" si="220"/>
        <v>10</v>
      </c>
      <c r="BI91">
        <f t="shared" si="220"/>
        <v>9</v>
      </c>
      <c r="BJ91">
        <f t="shared" si="220"/>
        <v>0</v>
      </c>
      <c r="BK91">
        <f t="shared" si="220"/>
        <v>0</v>
      </c>
      <c r="BL91">
        <f t="shared" si="220"/>
        <v>0</v>
      </c>
      <c r="BM91">
        <f t="shared" si="220"/>
        <v>0</v>
      </c>
      <c r="BN91">
        <f t="shared" si="220"/>
        <v>0</v>
      </c>
      <c r="BO91">
        <f t="shared" si="220"/>
        <v>0</v>
      </c>
      <c r="BP91">
        <f t="shared" si="220"/>
        <v>0</v>
      </c>
      <c r="BQ91">
        <f t="shared" si="220"/>
        <v>0</v>
      </c>
      <c r="BR91">
        <f t="shared" si="220"/>
        <v>0</v>
      </c>
      <c r="BS91">
        <f t="shared" si="220"/>
        <v>0</v>
      </c>
      <c r="BT91">
        <f t="shared" si="220"/>
        <v>0</v>
      </c>
      <c r="BU91">
        <f t="shared" si="219"/>
        <v>0</v>
      </c>
      <c r="BV91">
        <f t="shared" si="219"/>
        <v>0</v>
      </c>
      <c r="BW91">
        <f t="shared" si="219"/>
        <v>0</v>
      </c>
      <c r="BX91">
        <f t="shared" si="219"/>
        <v>0</v>
      </c>
      <c r="BY91">
        <f t="shared" si="219"/>
        <v>0</v>
      </c>
      <c r="BZ91">
        <f t="shared" si="219"/>
        <v>0</v>
      </c>
      <c r="CA91">
        <f t="shared" si="219"/>
        <v>0</v>
      </c>
      <c r="CB91">
        <f t="shared" si="219"/>
        <v>0</v>
      </c>
      <c r="CC91">
        <f t="shared" si="219"/>
        <v>0</v>
      </c>
      <c r="CD91">
        <f t="shared" si="219"/>
        <v>0</v>
      </c>
      <c r="CE91">
        <f t="shared" si="219"/>
        <v>0</v>
      </c>
      <c r="CF91">
        <f t="shared" si="219"/>
        <v>0</v>
      </c>
      <c r="CG91">
        <f t="shared" si="219"/>
        <v>0</v>
      </c>
      <c r="CH91">
        <f t="shared" si="219"/>
        <v>0</v>
      </c>
      <c r="CI91">
        <f t="shared" si="219"/>
        <v>0</v>
      </c>
      <c r="CJ91">
        <f t="shared" si="219"/>
        <v>0</v>
      </c>
      <c r="CK91">
        <f t="shared" si="219"/>
        <v>0</v>
      </c>
      <c r="CL91">
        <f t="shared" si="219"/>
        <v>0</v>
      </c>
      <c r="CM91">
        <f t="shared" si="219"/>
        <v>0</v>
      </c>
      <c r="CN91">
        <f t="shared" si="219"/>
        <v>0</v>
      </c>
      <c r="CO91">
        <f t="shared" si="219"/>
        <v>0</v>
      </c>
      <c r="CP91">
        <f t="shared" si="219"/>
        <v>0</v>
      </c>
      <c r="CQ91">
        <f t="shared" si="219"/>
        <v>0</v>
      </c>
      <c r="CR91">
        <f t="shared" si="219"/>
        <v>0</v>
      </c>
      <c r="CS91">
        <f t="shared" si="219"/>
        <v>0</v>
      </c>
      <c r="CT91">
        <f t="shared" si="219"/>
        <v>0</v>
      </c>
    </row>
    <row r="92" spans="3:98" x14ac:dyDescent="0.3">
      <c r="C92" t="s">
        <v>14</v>
      </c>
      <c r="D92">
        <v>133</v>
      </c>
      <c r="E92">
        <v>275</v>
      </c>
      <c r="F92" t="s">
        <v>5</v>
      </c>
      <c r="H92">
        <f t="shared" si="213"/>
        <v>16</v>
      </c>
      <c r="I92">
        <f t="shared" si="220"/>
        <v>36</v>
      </c>
      <c r="J92">
        <f t="shared" si="220"/>
        <v>60</v>
      </c>
      <c r="K92">
        <f t="shared" si="220"/>
        <v>42</v>
      </c>
      <c r="L92">
        <f t="shared" si="220"/>
        <v>38</v>
      </c>
      <c r="M92">
        <f t="shared" si="220"/>
        <v>24</v>
      </c>
      <c r="N92">
        <f t="shared" si="220"/>
        <v>6</v>
      </c>
      <c r="O92">
        <f t="shared" si="220"/>
        <v>10</v>
      </c>
      <c r="P92">
        <f t="shared" si="220"/>
        <v>21</v>
      </c>
      <c r="Q92">
        <f t="shared" si="220"/>
        <v>0</v>
      </c>
      <c r="R92">
        <f t="shared" si="220"/>
        <v>46</v>
      </c>
      <c r="S92">
        <f t="shared" si="220"/>
        <v>15</v>
      </c>
      <c r="T92">
        <f t="shared" si="220"/>
        <v>19</v>
      </c>
      <c r="U92">
        <f t="shared" si="220"/>
        <v>17</v>
      </c>
      <c r="V92">
        <f t="shared" si="220"/>
        <v>11</v>
      </c>
      <c r="W92">
        <f t="shared" si="220"/>
        <v>8</v>
      </c>
      <c r="X92">
        <f t="shared" si="220"/>
        <v>22</v>
      </c>
      <c r="Y92">
        <f t="shared" si="220"/>
        <v>12</v>
      </c>
      <c r="Z92">
        <f t="shared" si="220"/>
        <v>6</v>
      </c>
      <c r="AA92">
        <f t="shared" si="220"/>
        <v>11</v>
      </c>
      <c r="AB92">
        <f t="shared" si="220"/>
        <v>4</v>
      </c>
      <c r="AC92">
        <f t="shared" si="220"/>
        <v>10</v>
      </c>
      <c r="AD92">
        <f t="shared" si="220"/>
        <v>5</v>
      </c>
      <c r="AE92">
        <f t="shared" si="220"/>
        <v>4</v>
      </c>
      <c r="AF92">
        <f t="shared" si="220"/>
        <v>0</v>
      </c>
      <c r="AG92">
        <f t="shared" si="220"/>
        <v>29</v>
      </c>
      <c r="AH92">
        <f t="shared" si="220"/>
        <v>52</v>
      </c>
      <c r="AI92">
        <f t="shared" si="220"/>
        <v>7</v>
      </c>
      <c r="AJ92">
        <f t="shared" si="220"/>
        <v>8</v>
      </c>
      <c r="AK92">
        <f t="shared" si="220"/>
        <v>0</v>
      </c>
      <c r="AL92">
        <f t="shared" si="220"/>
        <v>0</v>
      </c>
      <c r="AM92">
        <f t="shared" si="220"/>
        <v>0</v>
      </c>
      <c r="AN92">
        <f t="shared" si="220"/>
        <v>15</v>
      </c>
      <c r="AO92">
        <f t="shared" si="220"/>
        <v>0</v>
      </c>
      <c r="AP92">
        <f t="shared" si="220"/>
        <v>20</v>
      </c>
      <c r="AQ92">
        <f t="shared" si="220"/>
        <v>6</v>
      </c>
      <c r="AR92">
        <f t="shared" si="220"/>
        <v>1</v>
      </c>
      <c r="AS92">
        <f t="shared" si="220"/>
        <v>6</v>
      </c>
      <c r="AT92">
        <f t="shared" si="220"/>
        <v>0</v>
      </c>
      <c r="AU92">
        <f t="shared" si="220"/>
        <v>0</v>
      </c>
      <c r="AV92">
        <f t="shared" si="220"/>
        <v>3</v>
      </c>
      <c r="AW92">
        <f t="shared" si="220"/>
        <v>0</v>
      </c>
      <c r="AX92">
        <f t="shared" si="220"/>
        <v>0</v>
      </c>
      <c r="AY92">
        <f t="shared" si="220"/>
        <v>0</v>
      </c>
      <c r="AZ92">
        <f t="shared" si="220"/>
        <v>0</v>
      </c>
      <c r="BA92">
        <f t="shared" si="220"/>
        <v>0</v>
      </c>
      <c r="BB92">
        <f t="shared" si="220"/>
        <v>0</v>
      </c>
      <c r="BC92">
        <f t="shared" si="220"/>
        <v>0</v>
      </c>
      <c r="BD92">
        <f t="shared" si="220"/>
        <v>0</v>
      </c>
      <c r="BE92">
        <f t="shared" si="220"/>
        <v>0</v>
      </c>
      <c r="BF92">
        <f t="shared" si="220"/>
        <v>0</v>
      </c>
      <c r="BG92">
        <f t="shared" si="220"/>
        <v>0</v>
      </c>
      <c r="BH92">
        <f t="shared" si="220"/>
        <v>0</v>
      </c>
      <c r="BI92">
        <f t="shared" si="220"/>
        <v>0</v>
      </c>
      <c r="BJ92">
        <f t="shared" si="220"/>
        <v>0</v>
      </c>
      <c r="BK92">
        <f t="shared" si="220"/>
        <v>0</v>
      </c>
      <c r="BL92">
        <f t="shared" si="220"/>
        <v>0</v>
      </c>
      <c r="BM92">
        <f t="shared" si="220"/>
        <v>0</v>
      </c>
      <c r="BN92">
        <f t="shared" si="220"/>
        <v>0</v>
      </c>
      <c r="BO92">
        <f t="shared" si="220"/>
        <v>0</v>
      </c>
      <c r="BP92">
        <f t="shared" si="220"/>
        <v>0</v>
      </c>
      <c r="BQ92">
        <f t="shared" si="220"/>
        <v>0</v>
      </c>
      <c r="BR92">
        <f t="shared" si="220"/>
        <v>0</v>
      </c>
      <c r="BS92">
        <f t="shared" si="220"/>
        <v>0</v>
      </c>
      <c r="BT92">
        <f t="shared" ref="BT92:CT95" si="221">BT56+BT21</f>
        <v>0</v>
      </c>
      <c r="BU92">
        <f t="shared" si="221"/>
        <v>0</v>
      </c>
      <c r="BV92">
        <f t="shared" si="221"/>
        <v>0</v>
      </c>
      <c r="BW92">
        <f t="shared" si="221"/>
        <v>0</v>
      </c>
      <c r="BX92">
        <f t="shared" si="221"/>
        <v>0</v>
      </c>
      <c r="BY92">
        <f t="shared" si="221"/>
        <v>0</v>
      </c>
      <c r="BZ92">
        <f t="shared" si="221"/>
        <v>0</v>
      </c>
      <c r="CA92">
        <f t="shared" si="221"/>
        <v>0</v>
      </c>
      <c r="CB92">
        <f t="shared" si="221"/>
        <v>0</v>
      </c>
      <c r="CC92">
        <f t="shared" si="221"/>
        <v>0</v>
      </c>
      <c r="CD92">
        <f t="shared" si="221"/>
        <v>0</v>
      </c>
      <c r="CE92">
        <f t="shared" si="221"/>
        <v>0</v>
      </c>
      <c r="CF92">
        <f t="shared" si="221"/>
        <v>0</v>
      </c>
      <c r="CG92">
        <f t="shared" si="221"/>
        <v>0</v>
      </c>
      <c r="CH92">
        <f t="shared" si="221"/>
        <v>0</v>
      </c>
      <c r="CI92">
        <f t="shared" si="221"/>
        <v>0</v>
      </c>
      <c r="CJ92">
        <f t="shared" si="221"/>
        <v>0</v>
      </c>
      <c r="CK92">
        <f t="shared" si="221"/>
        <v>0</v>
      </c>
      <c r="CL92">
        <f t="shared" si="221"/>
        <v>0</v>
      </c>
      <c r="CM92">
        <f t="shared" si="221"/>
        <v>0</v>
      </c>
      <c r="CN92">
        <f t="shared" si="221"/>
        <v>0</v>
      </c>
      <c r="CO92">
        <f t="shared" si="221"/>
        <v>0</v>
      </c>
      <c r="CP92">
        <f t="shared" si="221"/>
        <v>0</v>
      </c>
      <c r="CQ92">
        <f t="shared" si="221"/>
        <v>0</v>
      </c>
      <c r="CR92">
        <f t="shared" si="221"/>
        <v>0</v>
      </c>
      <c r="CS92">
        <f t="shared" si="221"/>
        <v>0</v>
      </c>
      <c r="CT92">
        <f t="shared" si="221"/>
        <v>0</v>
      </c>
    </row>
    <row r="93" spans="3:98" x14ac:dyDescent="0.3">
      <c r="C93" t="s">
        <v>15</v>
      </c>
      <c r="D93">
        <v>276</v>
      </c>
      <c r="E93">
        <v>330</v>
      </c>
      <c r="F93" t="s">
        <v>5</v>
      </c>
      <c r="H93">
        <f t="shared" si="213"/>
        <v>3</v>
      </c>
      <c r="I93">
        <f t="shared" ref="I93:BT96" si="222">I57+I22</f>
        <v>0</v>
      </c>
      <c r="J93">
        <f t="shared" si="222"/>
        <v>3</v>
      </c>
      <c r="K93">
        <f t="shared" si="222"/>
        <v>0</v>
      </c>
      <c r="L93">
        <f t="shared" si="222"/>
        <v>0</v>
      </c>
      <c r="M93">
        <f t="shared" si="222"/>
        <v>10</v>
      </c>
      <c r="N93">
        <f t="shared" si="222"/>
        <v>0</v>
      </c>
      <c r="O93">
        <f t="shared" si="222"/>
        <v>0</v>
      </c>
      <c r="P93">
        <f t="shared" si="222"/>
        <v>0</v>
      </c>
      <c r="Q93">
        <f t="shared" si="222"/>
        <v>0</v>
      </c>
      <c r="R93">
        <f t="shared" si="222"/>
        <v>0</v>
      </c>
      <c r="S93">
        <f t="shared" si="222"/>
        <v>0</v>
      </c>
      <c r="T93">
        <f t="shared" si="222"/>
        <v>0</v>
      </c>
      <c r="U93">
        <f t="shared" si="222"/>
        <v>0</v>
      </c>
      <c r="V93">
        <f t="shared" si="222"/>
        <v>0</v>
      </c>
      <c r="W93">
        <f t="shared" si="222"/>
        <v>0</v>
      </c>
      <c r="X93">
        <f t="shared" si="222"/>
        <v>0</v>
      </c>
      <c r="Y93">
        <f t="shared" si="222"/>
        <v>0</v>
      </c>
      <c r="Z93">
        <f t="shared" si="222"/>
        <v>0</v>
      </c>
      <c r="AA93">
        <f t="shared" si="222"/>
        <v>0</v>
      </c>
      <c r="AB93">
        <f t="shared" si="222"/>
        <v>0</v>
      </c>
      <c r="AC93">
        <f t="shared" si="222"/>
        <v>0</v>
      </c>
      <c r="AD93">
        <f t="shared" si="222"/>
        <v>0</v>
      </c>
      <c r="AE93">
        <f t="shared" si="222"/>
        <v>0</v>
      </c>
      <c r="AF93">
        <f t="shared" si="222"/>
        <v>0</v>
      </c>
      <c r="AG93">
        <f t="shared" si="222"/>
        <v>0</v>
      </c>
      <c r="AH93">
        <f t="shared" si="222"/>
        <v>0</v>
      </c>
      <c r="AI93">
        <f t="shared" si="222"/>
        <v>0</v>
      </c>
      <c r="AJ93">
        <f t="shared" si="222"/>
        <v>0</v>
      </c>
      <c r="AK93">
        <f t="shared" si="222"/>
        <v>0</v>
      </c>
      <c r="AL93">
        <f t="shared" si="222"/>
        <v>0</v>
      </c>
      <c r="AM93">
        <f t="shared" si="222"/>
        <v>0</v>
      </c>
      <c r="AN93">
        <f t="shared" si="222"/>
        <v>0</v>
      </c>
      <c r="AO93">
        <f t="shared" si="222"/>
        <v>0</v>
      </c>
      <c r="AP93">
        <f t="shared" si="222"/>
        <v>0</v>
      </c>
      <c r="AQ93">
        <f t="shared" si="222"/>
        <v>0</v>
      </c>
      <c r="AR93">
        <f t="shared" si="222"/>
        <v>0</v>
      </c>
      <c r="AS93">
        <f t="shared" si="222"/>
        <v>0</v>
      </c>
      <c r="AT93">
        <f t="shared" si="222"/>
        <v>0</v>
      </c>
      <c r="AU93">
        <f t="shared" si="222"/>
        <v>0</v>
      </c>
      <c r="AV93">
        <f t="shared" si="222"/>
        <v>0</v>
      </c>
      <c r="AW93">
        <f t="shared" si="222"/>
        <v>0</v>
      </c>
      <c r="AX93">
        <f t="shared" si="222"/>
        <v>0</v>
      </c>
      <c r="AY93">
        <f t="shared" si="222"/>
        <v>0</v>
      </c>
      <c r="AZ93">
        <f t="shared" si="222"/>
        <v>0</v>
      </c>
      <c r="BA93">
        <f t="shared" si="222"/>
        <v>0</v>
      </c>
      <c r="BB93">
        <f t="shared" si="222"/>
        <v>0</v>
      </c>
      <c r="BC93">
        <f t="shared" si="222"/>
        <v>0</v>
      </c>
      <c r="BD93">
        <f t="shared" si="222"/>
        <v>0</v>
      </c>
      <c r="BE93">
        <f t="shared" si="222"/>
        <v>0</v>
      </c>
      <c r="BF93">
        <f t="shared" si="222"/>
        <v>0</v>
      </c>
      <c r="BG93">
        <f t="shared" si="222"/>
        <v>0</v>
      </c>
      <c r="BH93">
        <f t="shared" si="222"/>
        <v>0</v>
      </c>
      <c r="BI93">
        <f t="shared" si="222"/>
        <v>0</v>
      </c>
      <c r="BJ93">
        <f t="shared" si="222"/>
        <v>0</v>
      </c>
      <c r="BK93">
        <f t="shared" si="222"/>
        <v>0</v>
      </c>
      <c r="BL93">
        <f t="shared" si="222"/>
        <v>0</v>
      </c>
      <c r="BM93">
        <f t="shared" si="222"/>
        <v>0</v>
      </c>
      <c r="BN93">
        <f t="shared" si="222"/>
        <v>0</v>
      </c>
      <c r="BO93">
        <f t="shared" si="222"/>
        <v>0</v>
      </c>
      <c r="BP93">
        <f t="shared" si="222"/>
        <v>0</v>
      </c>
      <c r="BQ93">
        <f t="shared" si="222"/>
        <v>0</v>
      </c>
      <c r="BR93">
        <f t="shared" si="222"/>
        <v>0</v>
      </c>
      <c r="BS93">
        <f t="shared" si="222"/>
        <v>0</v>
      </c>
      <c r="BT93">
        <f t="shared" si="222"/>
        <v>0</v>
      </c>
      <c r="BU93">
        <f t="shared" si="221"/>
        <v>0</v>
      </c>
      <c r="BV93">
        <f t="shared" si="221"/>
        <v>0</v>
      </c>
      <c r="BW93">
        <f t="shared" si="221"/>
        <v>0</v>
      </c>
      <c r="BX93">
        <f t="shared" si="221"/>
        <v>0</v>
      </c>
      <c r="BY93">
        <f t="shared" si="221"/>
        <v>0</v>
      </c>
      <c r="BZ93">
        <f t="shared" si="221"/>
        <v>0</v>
      </c>
      <c r="CA93">
        <f t="shared" si="221"/>
        <v>0</v>
      </c>
      <c r="CB93">
        <f t="shared" si="221"/>
        <v>0</v>
      </c>
      <c r="CC93">
        <f t="shared" si="221"/>
        <v>0</v>
      </c>
      <c r="CD93">
        <f t="shared" si="221"/>
        <v>0</v>
      </c>
      <c r="CE93">
        <f t="shared" si="221"/>
        <v>0</v>
      </c>
      <c r="CF93">
        <f t="shared" si="221"/>
        <v>0</v>
      </c>
      <c r="CG93">
        <f t="shared" si="221"/>
        <v>0</v>
      </c>
      <c r="CH93">
        <f t="shared" si="221"/>
        <v>0</v>
      </c>
      <c r="CI93">
        <f t="shared" si="221"/>
        <v>0</v>
      </c>
      <c r="CJ93">
        <f t="shared" si="221"/>
        <v>0</v>
      </c>
      <c r="CK93">
        <f t="shared" si="221"/>
        <v>0</v>
      </c>
      <c r="CL93">
        <f t="shared" si="221"/>
        <v>0</v>
      </c>
      <c r="CM93">
        <f t="shared" si="221"/>
        <v>0</v>
      </c>
      <c r="CN93">
        <f t="shared" si="221"/>
        <v>0</v>
      </c>
      <c r="CO93">
        <f t="shared" si="221"/>
        <v>0</v>
      </c>
      <c r="CP93">
        <f t="shared" si="221"/>
        <v>0</v>
      </c>
      <c r="CQ93">
        <f t="shared" si="221"/>
        <v>0</v>
      </c>
      <c r="CR93">
        <f t="shared" si="221"/>
        <v>0</v>
      </c>
      <c r="CS93">
        <f t="shared" si="221"/>
        <v>0</v>
      </c>
      <c r="CT93">
        <f t="shared" si="221"/>
        <v>0</v>
      </c>
    </row>
    <row r="94" spans="3:98" x14ac:dyDescent="0.3">
      <c r="C94" t="s">
        <v>16</v>
      </c>
      <c r="D94">
        <v>331</v>
      </c>
      <c r="E94">
        <v>500</v>
      </c>
      <c r="F94" t="s">
        <v>5</v>
      </c>
      <c r="H94">
        <f t="shared" si="213"/>
        <v>0</v>
      </c>
      <c r="I94">
        <f t="shared" si="222"/>
        <v>0</v>
      </c>
      <c r="J94">
        <f t="shared" si="222"/>
        <v>0</v>
      </c>
      <c r="K94">
        <f t="shared" si="222"/>
        <v>0</v>
      </c>
      <c r="L94">
        <f t="shared" si="222"/>
        <v>0</v>
      </c>
      <c r="M94">
        <f t="shared" si="222"/>
        <v>0</v>
      </c>
      <c r="N94">
        <f t="shared" si="222"/>
        <v>0</v>
      </c>
      <c r="O94">
        <f t="shared" si="222"/>
        <v>0</v>
      </c>
      <c r="P94">
        <f t="shared" si="222"/>
        <v>0</v>
      </c>
      <c r="Q94">
        <f t="shared" si="222"/>
        <v>0</v>
      </c>
      <c r="R94">
        <f t="shared" si="222"/>
        <v>0</v>
      </c>
      <c r="S94">
        <f t="shared" si="222"/>
        <v>0</v>
      </c>
      <c r="T94">
        <f t="shared" si="222"/>
        <v>0</v>
      </c>
      <c r="U94">
        <f t="shared" si="222"/>
        <v>0</v>
      </c>
      <c r="V94">
        <f t="shared" si="222"/>
        <v>0</v>
      </c>
      <c r="W94">
        <f t="shared" si="222"/>
        <v>0</v>
      </c>
      <c r="X94">
        <f t="shared" si="222"/>
        <v>0</v>
      </c>
      <c r="Y94">
        <f t="shared" si="222"/>
        <v>0</v>
      </c>
      <c r="Z94">
        <f t="shared" si="222"/>
        <v>0</v>
      </c>
      <c r="AA94">
        <f t="shared" si="222"/>
        <v>0</v>
      </c>
      <c r="AB94">
        <f t="shared" si="222"/>
        <v>0</v>
      </c>
      <c r="AC94">
        <f t="shared" si="222"/>
        <v>0</v>
      </c>
      <c r="AD94">
        <f t="shared" si="222"/>
        <v>0</v>
      </c>
      <c r="AE94">
        <f t="shared" si="222"/>
        <v>0</v>
      </c>
      <c r="AF94">
        <f t="shared" si="222"/>
        <v>0</v>
      </c>
      <c r="AG94">
        <f t="shared" si="222"/>
        <v>0</v>
      </c>
      <c r="AH94">
        <f t="shared" si="222"/>
        <v>0</v>
      </c>
      <c r="AI94">
        <f t="shared" si="222"/>
        <v>0</v>
      </c>
      <c r="AJ94">
        <f t="shared" si="222"/>
        <v>0</v>
      </c>
      <c r="AK94">
        <f t="shared" si="222"/>
        <v>0</v>
      </c>
      <c r="AL94">
        <f t="shared" si="222"/>
        <v>0</v>
      </c>
      <c r="AM94">
        <f t="shared" si="222"/>
        <v>0</v>
      </c>
      <c r="AN94">
        <f t="shared" si="222"/>
        <v>0</v>
      </c>
      <c r="AO94">
        <f t="shared" si="222"/>
        <v>0</v>
      </c>
      <c r="AP94">
        <f t="shared" si="222"/>
        <v>0</v>
      </c>
      <c r="AQ94">
        <f t="shared" si="222"/>
        <v>0</v>
      </c>
      <c r="AR94">
        <f t="shared" si="222"/>
        <v>0</v>
      </c>
      <c r="AS94">
        <f t="shared" si="222"/>
        <v>0</v>
      </c>
      <c r="AT94">
        <f t="shared" si="222"/>
        <v>0</v>
      </c>
      <c r="AU94">
        <f t="shared" si="222"/>
        <v>0</v>
      </c>
      <c r="AV94">
        <f t="shared" si="222"/>
        <v>0</v>
      </c>
      <c r="AW94">
        <f t="shared" si="222"/>
        <v>0</v>
      </c>
      <c r="AX94">
        <f t="shared" si="222"/>
        <v>0</v>
      </c>
      <c r="AY94">
        <f t="shared" si="222"/>
        <v>0</v>
      </c>
      <c r="AZ94">
        <f t="shared" si="222"/>
        <v>0</v>
      </c>
      <c r="BA94">
        <f t="shared" si="222"/>
        <v>0</v>
      </c>
      <c r="BB94">
        <f t="shared" si="222"/>
        <v>0</v>
      </c>
      <c r="BC94">
        <f t="shared" si="222"/>
        <v>0</v>
      </c>
      <c r="BD94">
        <f t="shared" si="222"/>
        <v>0</v>
      </c>
      <c r="BE94">
        <f t="shared" si="222"/>
        <v>0</v>
      </c>
      <c r="BF94">
        <f t="shared" si="222"/>
        <v>0</v>
      </c>
      <c r="BG94">
        <f t="shared" si="222"/>
        <v>0</v>
      </c>
      <c r="BH94">
        <f t="shared" si="222"/>
        <v>0</v>
      </c>
      <c r="BI94">
        <f t="shared" si="222"/>
        <v>0</v>
      </c>
      <c r="BJ94">
        <f t="shared" si="222"/>
        <v>0</v>
      </c>
      <c r="BK94">
        <f t="shared" si="222"/>
        <v>0</v>
      </c>
      <c r="BL94">
        <f t="shared" si="222"/>
        <v>0</v>
      </c>
      <c r="BM94">
        <f t="shared" si="222"/>
        <v>0</v>
      </c>
      <c r="BN94">
        <f t="shared" si="222"/>
        <v>0</v>
      </c>
      <c r="BO94">
        <f t="shared" si="222"/>
        <v>0</v>
      </c>
      <c r="BP94">
        <f t="shared" si="222"/>
        <v>0</v>
      </c>
      <c r="BQ94">
        <f t="shared" si="222"/>
        <v>0</v>
      </c>
      <c r="BR94">
        <f t="shared" si="222"/>
        <v>0</v>
      </c>
      <c r="BS94">
        <f t="shared" si="222"/>
        <v>0</v>
      </c>
      <c r="BT94">
        <f t="shared" si="222"/>
        <v>0</v>
      </c>
      <c r="BU94">
        <f t="shared" si="221"/>
        <v>0</v>
      </c>
      <c r="BV94">
        <f t="shared" si="221"/>
        <v>0</v>
      </c>
      <c r="BW94">
        <f t="shared" si="221"/>
        <v>0</v>
      </c>
      <c r="BX94">
        <f t="shared" si="221"/>
        <v>0</v>
      </c>
      <c r="BY94">
        <f t="shared" si="221"/>
        <v>0</v>
      </c>
      <c r="BZ94">
        <f t="shared" si="221"/>
        <v>0</v>
      </c>
      <c r="CA94">
        <f t="shared" si="221"/>
        <v>0</v>
      </c>
      <c r="CB94">
        <f t="shared" si="221"/>
        <v>0</v>
      </c>
      <c r="CC94">
        <f t="shared" si="221"/>
        <v>0</v>
      </c>
      <c r="CD94">
        <f t="shared" si="221"/>
        <v>0</v>
      </c>
      <c r="CE94">
        <f t="shared" si="221"/>
        <v>0</v>
      </c>
      <c r="CF94">
        <f t="shared" si="221"/>
        <v>0</v>
      </c>
      <c r="CG94">
        <f t="shared" si="221"/>
        <v>0</v>
      </c>
      <c r="CH94">
        <f t="shared" si="221"/>
        <v>0</v>
      </c>
      <c r="CI94">
        <f t="shared" si="221"/>
        <v>0</v>
      </c>
      <c r="CJ94">
        <f t="shared" si="221"/>
        <v>0</v>
      </c>
      <c r="CK94">
        <f t="shared" si="221"/>
        <v>0</v>
      </c>
      <c r="CL94">
        <f t="shared" si="221"/>
        <v>0</v>
      </c>
      <c r="CM94">
        <f t="shared" si="221"/>
        <v>0</v>
      </c>
      <c r="CN94">
        <f t="shared" si="221"/>
        <v>0</v>
      </c>
      <c r="CO94">
        <f t="shared" si="221"/>
        <v>0</v>
      </c>
      <c r="CP94">
        <f t="shared" si="221"/>
        <v>0</v>
      </c>
      <c r="CQ94">
        <f t="shared" si="221"/>
        <v>0</v>
      </c>
      <c r="CR94">
        <f t="shared" si="221"/>
        <v>0</v>
      </c>
      <c r="CS94">
        <f t="shared" si="221"/>
        <v>0</v>
      </c>
      <c r="CT94">
        <f t="shared" si="221"/>
        <v>0</v>
      </c>
    </row>
    <row r="95" spans="3:98" x14ac:dyDescent="0.3">
      <c r="C95" t="s">
        <v>17</v>
      </c>
      <c r="D95">
        <v>501</v>
      </c>
      <c r="E95">
        <v>99999</v>
      </c>
      <c r="F95" t="s">
        <v>5</v>
      </c>
      <c r="H95">
        <f t="shared" si="213"/>
        <v>0</v>
      </c>
      <c r="I95">
        <f t="shared" si="222"/>
        <v>0</v>
      </c>
      <c r="J95">
        <f t="shared" si="222"/>
        <v>0</v>
      </c>
      <c r="K95">
        <f t="shared" si="222"/>
        <v>0</v>
      </c>
      <c r="L95">
        <f t="shared" si="222"/>
        <v>0</v>
      </c>
      <c r="M95">
        <f t="shared" si="222"/>
        <v>0</v>
      </c>
      <c r="N95">
        <f t="shared" si="222"/>
        <v>0</v>
      </c>
      <c r="O95">
        <f t="shared" si="222"/>
        <v>0</v>
      </c>
      <c r="P95">
        <f t="shared" si="222"/>
        <v>0</v>
      </c>
      <c r="Q95">
        <f t="shared" si="222"/>
        <v>0</v>
      </c>
      <c r="R95">
        <f t="shared" si="222"/>
        <v>0</v>
      </c>
      <c r="S95">
        <f t="shared" si="222"/>
        <v>0</v>
      </c>
      <c r="T95">
        <f t="shared" si="222"/>
        <v>0</v>
      </c>
      <c r="U95">
        <f t="shared" si="222"/>
        <v>0</v>
      </c>
      <c r="V95">
        <f t="shared" si="222"/>
        <v>0</v>
      </c>
      <c r="W95">
        <f t="shared" si="222"/>
        <v>0</v>
      </c>
      <c r="X95">
        <f t="shared" si="222"/>
        <v>0</v>
      </c>
      <c r="Y95">
        <f t="shared" si="222"/>
        <v>0</v>
      </c>
      <c r="Z95">
        <f t="shared" si="222"/>
        <v>0</v>
      </c>
      <c r="AA95">
        <f t="shared" si="222"/>
        <v>0</v>
      </c>
      <c r="AB95">
        <f t="shared" si="222"/>
        <v>0</v>
      </c>
      <c r="AC95">
        <f t="shared" si="222"/>
        <v>0</v>
      </c>
      <c r="AD95">
        <f t="shared" si="222"/>
        <v>0</v>
      </c>
      <c r="AE95">
        <f t="shared" si="222"/>
        <v>0</v>
      </c>
      <c r="AF95">
        <f t="shared" si="222"/>
        <v>0</v>
      </c>
      <c r="AG95">
        <f t="shared" si="222"/>
        <v>0</v>
      </c>
      <c r="AH95">
        <f t="shared" si="222"/>
        <v>0</v>
      </c>
      <c r="AI95">
        <f t="shared" si="222"/>
        <v>0</v>
      </c>
      <c r="AJ95">
        <f t="shared" si="222"/>
        <v>0</v>
      </c>
      <c r="AK95">
        <f t="shared" si="222"/>
        <v>0</v>
      </c>
      <c r="AL95">
        <f t="shared" si="222"/>
        <v>0</v>
      </c>
      <c r="AM95">
        <f t="shared" si="222"/>
        <v>0</v>
      </c>
      <c r="AN95">
        <f t="shared" si="222"/>
        <v>0</v>
      </c>
      <c r="AO95">
        <f t="shared" si="222"/>
        <v>0</v>
      </c>
      <c r="AP95">
        <f t="shared" si="222"/>
        <v>0</v>
      </c>
      <c r="AQ95">
        <f t="shared" si="222"/>
        <v>0</v>
      </c>
      <c r="AR95">
        <f t="shared" si="222"/>
        <v>0</v>
      </c>
      <c r="AS95">
        <f t="shared" si="222"/>
        <v>0</v>
      </c>
      <c r="AT95">
        <f t="shared" si="222"/>
        <v>0</v>
      </c>
      <c r="AU95">
        <f t="shared" si="222"/>
        <v>0</v>
      </c>
      <c r="AV95">
        <f t="shared" si="222"/>
        <v>0</v>
      </c>
      <c r="AW95">
        <f t="shared" si="222"/>
        <v>0</v>
      </c>
      <c r="AX95">
        <f t="shared" si="222"/>
        <v>0</v>
      </c>
      <c r="AY95">
        <f t="shared" si="222"/>
        <v>0</v>
      </c>
      <c r="AZ95">
        <f t="shared" si="222"/>
        <v>0</v>
      </c>
      <c r="BA95">
        <f t="shared" si="222"/>
        <v>0</v>
      </c>
      <c r="BB95">
        <f t="shared" si="222"/>
        <v>0</v>
      </c>
      <c r="BC95">
        <f t="shared" si="222"/>
        <v>0</v>
      </c>
      <c r="BD95">
        <f t="shared" si="222"/>
        <v>0</v>
      </c>
      <c r="BE95">
        <f t="shared" si="222"/>
        <v>0</v>
      </c>
      <c r="BF95">
        <f t="shared" si="222"/>
        <v>0</v>
      </c>
      <c r="BG95">
        <f t="shared" si="222"/>
        <v>0</v>
      </c>
      <c r="BH95">
        <f t="shared" si="222"/>
        <v>0</v>
      </c>
      <c r="BI95">
        <f t="shared" si="222"/>
        <v>0</v>
      </c>
      <c r="BJ95">
        <f t="shared" si="222"/>
        <v>0</v>
      </c>
      <c r="BK95">
        <f t="shared" si="222"/>
        <v>0</v>
      </c>
      <c r="BL95">
        <f t="shared" si="222"/>
        <v>0</v>
      </c>
      <c r="BM95">
        <f t="shared" si="222"/>
        <v>0</v>
      </c>
      <c r="BN95">
        <f t="shared" si="222"/>
        <v>0</v>
      </c>
      <c r="BO95">
        <f t="shared" si="222"/>
        <v>0</v>
      </c>
      <c r="BP95">
        <f t="shared" si="222"/>
        <v>0</v>
      </c>
      <c r="BQ95">
        <f t="shared" si="222"/>
        <v>0</v>
      </c>
      <c r="BR95">
        <f t="shared" si="222"/>
        <v>0</v>
      </c>
      <c r="BS95">
        <f t="shared" si="222"/>
        <v>0</v>
      </c>
      <c r="BT95">
        <f t="shared" si="222"/>
        <v>0</v>
      </c>
      <c r="BU95">
        <f t="shared" si="221"/>
        <v>0</v>
      </c>
      <c r="BV95">
        <f t="shared" si="221"/>
        <v>0</v>
      </c>
      <c r="BW95">
        <f t="shared" si="221"/>
        <v>0</v>
      </c>
      <c r="BX95">
        <f t="shared" si="221"/>
        <v>0</v>
      </c>
      <c r="BY95">
        <f t="shared" si="221"/>
        <v>0</v>
      </c>
      <c r="BZ95">
        <f t="shared" si="221"/>
        <v>0</v>
      </c>
      <c r="CA95">
        <f t="shared" si="221"/>
        <v>0</v>
      </c>
      <c r="CB95">
        <f t="shared" si="221"/>
        <v>0</v>
      </c>
      <c r="CC95">
        <f t="shared" si="221"/>
        <v>0</v>
      </c>
      <c r="CD95">
        <f t="shared" si="221"/>
        <v>0</v>
      </c>
      <c r="CE95">
        <f t="shared" si="221"/>
        <v>0</v>
      </c>
      <c r="CF95">
        <f t="shared" si="221"/>
        <v>0</v>
      </c>
      <c r="CG95">
        <f t="shared" si="221"/>
        <v>0</v>
      </c>
      <c r="CH95">
        <f t="shared" si="221"/>
        <v>0</v>
      </c>
      <c r="CI95">
        <f t="shared" si="221"/>
        <v>0</v>
      </c>
      <c r="CJ95">
        <f t="shared" si="221"/>
        <v>0</v>
      </c>
      <c r="CK95">
        <f t="shared" si="221"/>
        <v>0</v>
      </c>
      <c r="CL95">
        <f t="shared" si="221"/>
        <v>0</v>
      </c>
      <c r="CM95">
        <f t="shared" si="221"/>
        <v>0</v>
      </c>
      <c r="CN95">
        <f t="shared" si="221"/>
        <v>0</v>
      </c>
      <c r="CO95">
        <f t="shared" si="221"/>
        <v>0</v>
      </c>
      <c r="CP95">
        <f t="shared" si="221"/>
        <v>0</v>
      </c>
      <c r="CQ95">
        <f t="shared" si="221"/>
        <v>0</v>
      </c>
      <c r="CR95">
        <f t="shared" si="221"/>
        <v>0</v>
      </c>
      <c r="CS95">
        <f t="shared" si="221"/>
        <v>0</v>
      </c>
      <c r="CT95">
        <f t="shared" si="221"/>
        <v>0</v>
      </c>
    </row>
    <row r="96" spans="3:98" x14ac:dyDescent="0.3">
      <c r="C96" t="s">
        <v>18</v>
      </c>
      <c r="D96">
        <v>0</v>
      </c>
      <c r="E96">
        <v>33</v>
      </c>
      <c r="F96" t="s">
        <v>8</v>
      </c>
      <c r="H96">
        <f t="shared" si="213"/>
        <v>0</v>
      </c>
      <c r="I96">
        <f t="shared" si="222"/>
        <v>0</v>
      </c>
      <c r="J96">
        <f t="shared" si="222"/>
        <v>3</v>
      </c>
      <c r="K96">
        <f t="shared" si="222"/>
        <v>18</v>
      </c>
      <c r="L96">
        <f t="shared" si="222"/>
        <v>0</v>
      </c>
      <c r="M96">
        <f t="shared" si="222"/>
        <v>0</v>
      </c>
      <c r="N96">
        <f t="shared" si="222"/>
        <v>1</v>
      </c>
      <c r="O96">
        <f t="shared" si="222"/>
        <v>48</v>
      </c>
      <c r="P96">
        <f t="shared" si="222"/>
        <v>0</v>
      </c>
      <c r="Q96">
        <f t="shared" si="222"/>
        <v>0</v>
      </c>
      <c r="R96">
        <f t="shared" si="222"/>
        <v>0</v>
      </c>
      <c r="S96">
        <f t="shared" si="222"/>
        <v>0</v>
      </c>
      <c r="T96">
        <f t="shared" si="222"/>
        <v>0</v>
      </c>
      <c r="U96">
        <f t="shared" si="222"/>
        <v>0</v>
      </c>
      <c r="V96">
        <f t="shared" si="222"/>
        <v>0</v>
      </c>
      <c r="W96">
        <f t="shared" si="222"/>
        <v>3</v>
      </c>
      <c r="X96">
        <f t="shared" si="222"/>
        <v>0</v>
      </c>
      <c r="Y96">
        <f t="shared" si="222"/>
        <v>0</v>
      </c>
      <c r="Z96">
        <f t="shared" si="222"/>
        <v>3</v>
      </c>
      <c r="AA96">
        <f t="shared" si="222"/>
        <v>0</v>
      </c>
      <c r="AB96">
        <f t="shared" si="222"/>
        <v>0</v>
      </c>
      <c r="AC96">
        <f t="shared" si="222"/>
        <v>0</v>
      </c>
      <c r="AD96">
        <f t="shared" si="222"/>
        <v>2</v>
      </c>
      <c r="AE96">
        <f t="shared" si="222"/>
        <v>0</v>
      </c>
      <c r="AF96">
        <f t="shared" si="222"/>
        <v>0</v>
      </c>
      <c r="AG96">
        <f t="shared" si="222"/>
        <v>0</v>
      </c>
      <c r="AH96">
        <f t="shared" si="222"/>
        <v>0</v>
      </c>
      <c r="AI96">
        <f t="shared" si="222"/>
        <v>0</v>
      </c>
      <c r="AJ96">
        <f t="shared" si="222"/>
        <v>0</v>
      </c>
      <c r="AK96">
        <f t="shared" si="222"/>
        <v>3</v>
      </c>
      <c r="AL96">
        <f t="shared" si="222"/>
        <v>0</v>
      </c>
      <c r="AM96">
        <f t="shared" si="222"/>
        <v>0</v>
      </c>
      <c r="AN96">
        <f t="shared" si="222"/>
        <v>2</v>
      </c>
      <c r="AO96">
        <f t="shared" si="222"/>
        <v>0</v>
      </c>
      <c r="AP96">
        <f t="shared" si="222"/>
        <v>0</v>
      </c>
      <c r="AQ96">
        <f t="shared" si="222"/>
        <v>0</v>
      </c>
      <c r="AR96">
        <f t="shared" si="222"/>
        <v>0</v>
      </c>
      <c r="AS96">
        <f t="shared" si="222"/>
        <v>2</v>
      </c>
      <c r="AT96">
        <f t="shared" si="222"/>
        <v>0</v>
      </c>
      <c r="AU96">
        <f t="shared" si="222"/>
        <v>0</v>
      </c>
      <c r="AV96">
        <f t="shared" si="222"/>
        <v>0</v>
      </c>
      <c r="AW96">
        <f t="shared" si="222"/>
        <v>0</v>
      </c>
      <c r="AX96">
        <f t="shared" si="222"/>
        <v>0</v>
      </c>
      <c r="AY96">
        <f t="shared" si="222"/>
        <v>0</v>
      </c>
      <c r="AZ96">
        <f t="shared" si="222"/>
        <v>0</v>
      </c>
      <c r="BA96">
        <f t="shared" si="222"/>
        <v>0</v>
      </c>
      <c r="BB96">
        <f t="shared" si="222"/>
        <v>0</v>
      </c>
      <c r="BC96">
        <f t="shared" si="222"/>
        <v>0</v>
      </c>
      <c r="BD96">
        <f t="shared" si="222"/>
        <v>0</v>
      </c>
      <c r="BE96">
        <f t="shared" si="222"/>
        <v>0</v>
      </c>
      <c r="BF96">
        <f t="shared" si="222"/>
        <v>0</v>
      </c>
      <c r="BG96">
        <f t="shared" si="222"/>
        <v>0</v>
      </c>
      <c r="BH96">
        <f t="shared" si="222"/>
        <v>0</v>
      </c>
      <c r="BI96">
        <f t="shared" si="222"/>
        <v>0</v>
      </c>
      <c r="BJ96">
        <f t="shared" si="222"/>
        <v>0</v>
      </c>
      <c r="BK96">
        <f t="shared" si="222"/>
        <v>0</v>
      </c>
      <c r="BL96">
        <f t="shared" si="222"/>
        <v>0</v>
      </c>
      <c r="BM96">
        <f t="shared" si="222"/>
        <v>0</v>
      </c>
      <c r="BN96">
        <f t="shared" si="222"/>
        <v>0</v>
      </c>
      <c r="BO96">
        <f t="shared" si="222"/>
        <v>0</v>
      </c>
      <c r="BP96">
        <f t="shared" si="222"/>
        <v>0</v>
      </c>
      <c r="BQ96">
        <f t="shared" si="222"/>
        <v>0</v>
      </c>
      <c r="BR96">
        <f t="shared" si="222"/>
        <v>0</v>
      </c>
      <c r="BS96">
        <f t="shared" si="222"/>
        <v>0</v>
      </c>
      <c r="BT96">
        <f t="shared" ref="BT96:CT99" si="223">BT60+BT25</f>
        <v>0</v>
      </c>
      <c r="BU96">
        <f t="shared" si="223"/>
        <v>0</v>
      </c>
      <c r="BV96">
        <f t="shared" si="223"/>
        <v>0</v>
      </c>
      <c r="BW96">
        <f t="shared" si="223"/>
        <v>0</v>
      </c>
      <c r="BX96">
        <f t="shared" si="223"/>
        <v>0</v>
      </c>
      <c r="BY96">
        <f t="shared" si="223"/>
        <v>0</v>
      </c>
      <c r="BZ96">
        <f t="shared" si="223"/>
        <v>0</v>
      </c>
      <c r="CA96">
        <f t="shared" si="223"/>
        <v>0</v>
      </c>
      <c r="CB96">
        <f t="shared" si="223"/>
        <v>0</v>
      </c>
      <c r="CC96">
        <f t="shared" si="223"/>
        <v>0</v>
      </c>
      <c r="CD96">
        <f t="shared" si="223"/>
        <v>0</v>
      </c>
      <c r="CE96">
        <f t="shared" si="223"/>
        <v>0</v>
      </c>
      <c r="CF96">
        <f t="shared" si="223"/>
        <v>0</v>
      </c>
      <c r="CG96">
        <f t="shared" si="223"/>
        <v>0</v>
      </c>
      <c r="CH96">
        <f t="shared" si="223"/>
        <v>0</v>
      </c>
      <c r="CI96">
        <f t="shared" si="223"/>
        <v>0</v>
      </c>
      <c r="CJ96">
        <f t="shared" si="223"/>
        <v>0</v>
      </c>
      <c r="CK96">
        <f t="shared" si="223"/>
        <v>0</v>
      </c>
      <c r="CL96">
        <f t="shared" si="223"/>
        <v>0</v>
      </c>
      <c r="CM96">
        <f t="shared" si="223"/>
        <v>0</v>
      </c>
      <c r="CN96">
        <f t="shared" si="223"/>
        <v>0</v>
      </c>
      <c r="CO96">
        <f t="shared" si="223"/>
        <v>0</v>
      </c>
      <c r="CP96">
        <f t="shared" si="223"/>
        <v>0</v>
      </c>
      <c r="CQ96">
        <f t="shared" si="223"/>
        <v>0</v>
      </c>
      <c r="CR96">
        <f t="shared" si="223"/>
        <v>0</v>
      </c>
      <c r="CS96">
        <f t="shared" si="223"/>
        <v>0</v>
      </c>
      <c r="CT96">
        <f t="shared" si="223"/>
        <v>0</v>
      </c>
    </row>
    <row r="97" spans="1:111" x14ac:dyDescent="0.3">
      <c r="C97" t="s">
        <v>19</v>
      </c>
      <c r="D97">
        <v>34</v>
      </c>
      <c r="E97">
        <v>66</v>
      </c>
      <c r="F97" t="s">
        <v>8</v>
      </c>
      <c r="H97">
        <f t="shared" si="213"/>
        <v>0</v>
      </c>
      <c r="I97">
        <f t="shared" ref="I97:BT100" si="224">I61+I26</f>
        <v>12</v>
      </c>
      <c r="J97">
        <f t="shared" si="224"/>
        <v>0</v>
      </c>
      <c r="K97">
        <f t="shared" si="224"/>
        <v>3</v>
      </c>
      <c r="L97">
        <f t="shared" si="224"/>
        <v>0</v>
      </c>
      <c r="M97">
        <f t="shared" si="224"/>
        <v>5</v>
      </c>
      <c r="N97">
        <f t="shared" si="224"/>
        <v>1</v>
      </c>
      <c r="O97">
        <f t="shared" si="224"/>
        <v>0</v>
      </c>
      <c r="P97">
        <f t="shared" si="224"/>
        <v>3</v>
      </c>
      <c r="Q97">
        <f t="shared" si="224"/>
        <v>2</v>
      </c>
      <c r="R97">
        <f t="shared" si="224"/>
        <v>11</v>
      </c>
      <c r="S97">
        <f t="shared" si="224"/>
        <v>6</v>
      </c>
      <c r="T97">
        <f t="shared" si="224"/>
        <v>12</v>
      </c>
      <c r="U97">
        <f t="shared" si="224"/>
        <v>2</v>
      </c>
      <c r="V97">
        <f t="shared" si="224"/>
        <v>0</v>
      </c>
      <c r="W97">
        <f t="shared" si="224"/>
        <v>0</v>
      </c>
      <c r="X97">
        <f t="shared" si="224"/>
        <v>1</v>
      </c>
      <c r="Y97">
        <f t="shared" si="224"/>
        <v>0</v>
      </c>
      <c r="Z97">
        <f t="shared" si="224"/>
        <v>0</v>
      </c>
      <c r="AA97">
        <f t="shared" si="224"/>
        <v>0</v>
      </c>
      <c r="AB97">
        <f t="shared" si="224"/>
        <v>0</v>
      </c>
      <c r="AC97">
        <f t="shared" si="224"/>
        <v>6</v>
      </c>
      <c r="AD97">
        <f t="shared" si="224"/>
        <v>3</v>
      </c>
      <c r="AE97">
        <f t="shared" si="224"/>
        <v>0</v>
      </c>
      <c r="AF97">
        <f t="shared" si="224"/>
        <v>6</v>
      </c>
      <c r="AG97">
        <f t="shared" si="224"/>
        <v>0</v>
      </c>
      <c r="AH97">
        <f t="shared" si="224"/>
        <v>0</v>
      </c>
      <c r="AI97">
        <f t="shared" si="224"/>
        <v>2</v>
      </c>
      <c r="AJ97">
        <f t="shared" si="224"/>
        <v>16</v>
      </c>
      <c r="AK97">
        <f t="shared" si="224"/>
        <v>2</v>
      </c>
      <c r="AL97">
        <f t="shared" si="224"/>
        <v>0</v>
      </c>
      <c r="AM97">
        <f t="shared" si="224"/>
        <v>0</v>
      </c>
      <c r="AN97">
        <f t="shared" si="224"/>
        <v>0</v>
      </c>
      <c r="AO97">
        <f t="shared" si="224"/>
        <v>0</v>
      </c>
      <c r="AP97">
        <f t="shared" si="224"/>
        <v>0</v>
      </c>
      <c r="AQ97">
        <f t="shared" si="224"/>
        <v>3</v>
      </c>
      <c r="AR97">
        <f t="shared" si="224"/>
        <v>3</v>
      </c>
      <c r="AS97">
        <f t="shared" si="224"/>
        <v>0</v>
      </c>
      <c r="AT97">
        <f t="shared" si="224"/>
        <v>0</v>
      </c>
      <c r="AU97">
        <f t="shared" si="224"/>
        <v>0</v>
      </c>
      <c r="AV97">
        <f t="shared" si="224"/>
        <v>0</v>
      </c>
      <c r="AW97">
        <f t="shared" si="224"/>
        <v>0</v>
      </c>
      <c r="AX97">
        <f t="shared" si="224"/>
        <v>0</v>
      </c>
      <c r="AY97">
        <f t="shared" si="224"/>
        <v>0</v>
      </c>
      <c r="AZ97">
        <f t="shared" si="224"/>
        <v>0</v>
      </c>
      <c r="BA97">
        <f t="shared" si="224"/>
        <v>0</v>
      </c>
      <c r="BB97">
        <f t="shared" si="224"/>
        <v>0</v>
      </c>
      <c r="BC97">
        <f t="shared" si="224"/>
        <v>0</v>
      </c>
      <c r="BD97">
        <f t="shared" si="224"/>
        <v>0</v>
      </c>
      <c r="BE97">
        <f t="shared" si="224"/>
        <v>0</v>
      </c>
      <c r="BF97">
        <f t="shared" si="224"/>
        <v>0</v>
      </c>
      <c r="BG97">
        <f t="shared" si="224"/>
        <v>0</v>
      </c>
      <c r="BH97">
        <f t="shared" si="224"/>
        <v>0</v>
      </c>
      <c r="BI97">
        <f t="shared" si="224"/>
        <v>0</v>
      </c>
      <c r="BJ97">
        <f t="shared" si="224"/>
        <v>0</v>
      </c>
      <c r="BK97">
        <f t="shared" si="224"/>
        <v>0</v>
      </c>
      <c r="BL97">
        <f t="shared" si="224"/>
        <v>0</v>
      </c>
      <c r="BM97">
        <f t="shared" si="224"/>
        <v>0</v>
      </c>
      <c r="BN97">
        <f t="shared" si="224"/>
        <v>0</v>
      </c>
      <c r="BO97">
        <f t="shared" si="224"/>
        <v>0</v>
      </c>
      <c r="BP97">
        <f t="shared" si="224"/>
        <v>0</v>
      </c>
      <c r="BQ97">
        <f t="shared" si="224"/>
        <v>0</v>
      </c>
      <c r="BR97">
        <f t="shared" si="224"/>
        <v>0</v>
      </c>
      <c r="BS97">
        <f t="shared" si="224"/>
        <v>0</v>
      </c>
      <c r="BT97">
        <f t="shared" si="224"/>
        <v>0</v>
      </c>
      <c r="BU97">
        <f t="shared" si="223"/>
        <v>0</v>
      </c>
      <c r="BV97">
        <f t="shared" si="223"/>
        <v>0</v>
      </c>
      <c r="BW97">
        <f t="shared" si="223"/>
        <v>0</v>
      </c>
      <c r="BX97">
        <f t="shared" si="223"/>
        <v>0</v>
      </c>
      <c r="BY97">
        <f t="shared" si="223"/>
        <v>0</v>
      </c>
      <c r="BZ97">
        <f t="shared" si="223"/>
        <v>0</v>
      </c>
      <c r="CA97">
        <f t="shared" si="223"/>
        <v>0</v>
      </c>
      <c r="CB97">
        <f t="shared" si="223"/>
        <v>0</v>
      </c>
      <c r="CC97">
        <f t="shared" si="223"/>
        <v>0</v>
      </c>
      <c r="CD97">
        <f t="shared" si="223"/>
        <v>0</v>
      </c>
      <c r="CE97">
        <f t="shared" si="223"/>
        <v>0</v>
      </c>
      <c r="CF97">
        <f t="shared" si="223"/>
        <v>0</v>
      </c>
      <c r="CG97">
        <f t="shared" si="223"/>
        <v>0</v>
      </c>
      <c r="CH97">
        <f t="shared" si="223"/>
        <v>0</v>
      </c>
      <c r="CI97">
        <f t="shared" si="223"/>
        <v>0</v>
      </c>
      <c r="CJ97">
        <f t="shared" si="223"/>
        <v>0</v>
      </c>
      <c r="CK97">
        <f t="shared" si="223"/>
        <v>0</v>
      </c>
      <c r="CL97">
        <f t="shared" si="223"/>
        <v>0</v>
      </c>
      <c r="CM97">
        <f t="shared" si="223"/>
        <v>0</v>
      </c>
      <c r="CN97">
        <f t="shared" si="223"/>
        <v>0</v>
      </c>
      <c r="CO97">
        <f t="shared" si="223"/>
        <v>0</v>
      </c>
      <c r="CP97">
        <f t="shared" si="223"/>
        <v>0</v>
      </c>
      <c r="CQ97">
        <f t="shared" si="223"/>
        <v>0</v>
      </c>
      <c r="CR97">
        <f t="shared" si="223"/>
        <v>0</v>
      </c>
      <c r="CS97">
        <f t="shared" si="223"/>
        <v>0</v>
      </c>
      <c r="CT97">
        <f t="shared" si="223"/>
        <v>0</v>
      </c>
    </row>
    <row r="98" spans="1:111" x14ac:dyDescent="0.3">
      <c r="C98" t="s">
        <v>20</v>
      </c>
      <c r="D98">
        <v>67</v>
      </c>
      <c r="E98">
        <v>132</v>
      </c>
      <c r="F98" t="s">
        <v>8</v>
      </c>
      <c r="H98">
        <f t="shared" si="213"/>
        <v>106</v>
      </c>
      <c r="I98">
        <f t="shared" si="224"/>
        <v>124</v>
      </c>
      <c r="J98">
        <f t="shared" si="224"/>
        <v>42</v>
      </c>
      <c r="K98">
        <f t="shared" si="224"/>
        <v>37</v>
      </c>
      <c r="L98">
        <f t="shared" si="224"/>
        <v>76</v>
      </c>
      <c r="M98">
        <f t="shared" si="224"/>
        <v>57</v>
      </c>
      <c r="N98">
        <f t="shared" si="224"/>
        <v>15</v>
      </c>
      <c r="O98">
        <f t="shared" si="224"/>
        <v>15</v>
      </c>
      <c r="P98">
        <f t="shared" si="224"/>
        <v>9</v>
      </c>
      <c r="Q98">
        <f t="shared" si="224"/>
        <v>72</v>
      </c>
      <c r="R98">
        <f t="shared" si="224"/>
        <v>76</v>
      </c>
      <c r="S98">
        <f t="shared" si="224"/>
        <v>32</v>
      </c>
      <c r="T98">
        <f t="shared" si="224"/>
        <v>51</v>
      </c>
      <c r="U98">
        <f t="shared" si="224"/>
        <v>20</v>
      </c>
      <c r="V98">
        <f t="shared" si="224"/>
        <v>1</v>
      </c>
      <c r="W98">
        <f t="shared" si="224"/>
        <v>28</v>
      </c>
      <c r="X98">
        <f t="shared" si="224"/>
        <v>3</v>
      </c>
      <c r="Y98">
        <f t="shared" si="224"/>
        <v>8</v>
      </c>
      <c r="Z98">
        <f t="shared" si="224"/>
        <v>20</v>
      </c>
      <c r="AA98">
        <f t="shared" si="224"/>
        <v>35</v>
      </c>
      <c r="AB98">
        <f t="shared" si="224"/>
        <v>16</v>
      </c>
      <c r="AC98">
        <f t="shared" si="224"/>
        <v>26</v>
      </c>
      <c r="AD98">
        <f t="shared" si="224"/>
        <v>13</v>
      </c>
      <c r="AE98">
        <f t="shared" si="224"/>
        <v>35</v>
      </c>
      <c r="AF98">
        <f t="shared" si="224"/>
        <v>37</v>
      </c>
      <c r="AG98">
        <f t="shared" si="224"/>
        <v>59</v>
      </c>
      <c r="AH98">
        <f t="shared" si="224"/>
        <v>15</v>
      </c>
      <c r="AI98">
        <f t="shared" si="224"/>
        <v>35</v>
      </c>
      <c r="AJ98">
        <f t="shared" si="224"/>
        <v>20</v>
      </c>
      <c r="AK98">
        <f t="shared" si="224"/>
        <v>29</v>
      </c>
      <c r="AL98">
        <f t="shared" si="224"/>
        <v>3</v>
      </c>
      <c r="AM98">
        <f t="shared" si="224"/>
        <v>0</v>
      </c>
      <c r="AN98">
        <f t="shared" si="224"/>
        <v>15</v>
      </c>
      <c r="AO98">
        <f t="shared" si="224"/>
        <v>0</v>
      </c>
      <c r="AP98">
        <f t="shared" si="224"/>
        <v>50</v>
      </c>
      <c r="AQ98">
        <f t="shared" si="224"/>
        <v>13</v>
      </c>
      <c r="AR98">
        <f t="shared" si="224"/>
        <v>0</v>
      </c>
      <c r="AS98">
        <f t="shared" si="224"/>
        <v>9</v>
      </c>
      <c r="AT98">
        <f t="shared" si="224"/>
        <v>2</v>
      </c>
      <c r="AU98">
        <f t="shared" si="224"/>
        <v>9</v>
      </c>
      <c r="AV98">
        <f t="shared" si="224"/>
        <v>7</v>
      </c>
      <c r="AW98">
        <f t="shared" si="224"/>
        <v>6</v>
      </c>
      <c r="AX98">
        <f t="shared" si="224"/>
        <v>34</v>
      </c>
      <c r="AY98">
        <f t="shared" si="224"/>
        <v>14</v>
      </c>
      <c r="AZ98">
        <f t="shared" si="224"/>
        <v>5</v>
      </c>
      <c r="BA98">
        <f t="shared" si="224"/>
        <v>12</v>
      </c>
      <c r="BB98">
        <f t="shared" si="224"/>
        <v>0</v>
      </c>
      <c r="BC98">
        <f t="shared" si="224"/>
        <v>2</v>
      </c>
      <c r="BD98">
        <f t="shared" si="224"/>
        <v>0</v>
      </c>
      <c r="BE98">
        <f t="shared" si="224"/>
        <v>0</v>
      </c>
      <c r="BF98">
        <f t="shared" si="224"/>
        <v>0</v>
      </c>
      <c r="BG98">
        <f t="shared" si="224"/>
        <v>0</v>
      </c>
      <c r="BH98">
        <f t="shared" si="224"/>
        <v>0</v>
      </c>
      <c r="BI98">
        <f t="shared" si="224"/>
        <v>0</v>
      </c>
      <c r="BJ98">
        <f t="shared" si="224"/>
        <v>0</v>
      </c>
      <c r="BK98">
        <f t="shared" si="224"/>
        <v>0</v>
      </c>
      <c r="BL98">
        <f t="shared" si="224"/>
        <v>0</v>
      </c>
      <c r="BM98">
        <f t="shared" si="224"/>
        <v>0</v>
      </c>
      <c r="BN98">
        <f t="shared" si="224"/>
        <v>0</v>
      </c>
      <c r="BO98">
        <f t="shared" si="224"/>
        <v>0</v>
      </c>
      <c r="BP98">
        <f t="shared" si="224"/>
        <v>0</v>
      </c>
      <c r="BQ98">
        <f t="shared" si="224"/>
        <v>0</v>
      </c>
      <c r="BR98">
        <f t="shared" si="224"/>
        <v>0</v>
      </c>
      <c r="BS98">
        <f t="shared" si="224"/>
        <v>0</v>
      </c>
      <c r="BT98">
        <f t="shared" si="224"/>
        <v>0</v>
      </c>
      <c r="BU98">
        <f t="shared" si="223"/>
        <v>0</v>
      </c>
      <c r="BV98">
        <f t="shared" si="223"/>
        <v>0</v>
      </c>
      <c r="BW98">
        <f t="shared" si="223"/>
        <v>0</v>
      </c>
      <c r="BX98">
        <f t="shared" si="223"/>
        <v>0</v>
      </c>
      <c r="BY98">
        <f t="shared" si="223"/>
        <v>0</v>
      </c>
      <c r="BZ98">
        <f t="shared" si="223"/>
        <v>0</v>
      </c>
      <c r="CA98">
        <f t="shared" si="223"/>
        <v>0</v>
      </c>
      <c r="CB98">
        <f t="shared" si="223"/>
        <v>0</v>
      </c>
      <c r="CC98">
        <f t="shared" si="223"/>
        <v>0</v>
      </c>
      <c r="CD98">
        <f t="shared" si="223"/>
        <v>0</v>
      </c>
      <c r="CE98">
        <f t="shared" si="223"/>
        <v>0</v>
      </c>
      <c r="CF98">
        <f t="shared" si="223"/>
        <v>0</v>
      </c>
      <c r="CG98">
        <f t="shared" si="223"/>
        <v>0</v>
      </c>
      <c r="CH98">
        <f t="shared" si="223"/>
        <v>0</v>
      </c>
      <c r="CI98">
        <f t="shared" si="223"/>
        <v>0</v>
      </c>
      <c r="CJ98">
        <f t="shared" si="223"/>
        <v>0</v>
      </c>
      <c r="CK98">
        <f t="shared" si="223"/>
        <v>0</v>
      </c>
      <c r="CL98">
        <f t="shared" si="223"/>
        <v>0</v>
      </c>
      <c r="CM98">
        <f t="shared" si="223"/>
        <v>0</v>
      </c>
      <c r="CN98">
        <f t="shared" si="223"/>
        <v>0</v>
      </c>
      <c r="CO98">
        <f t="shared" si="223"/>
        <v>0</v>
      </c>
      <c r="CP98">
        <f t="shared" si="223"/>
        <v>0</v>
      </c>
      <c r="CQ98">
        <f t="shared" si="223"/>
        <v>0</v>
      </c>
      <c r="CR98">
        <f t="shared" si="223"/>
        <v>0</v>
      </c>
      <c r="CS98">
        <f t="shared" si="223"/>
        <v>0</v>
      </c>
      <c r="CT98">
        <f t="shared" si="223"/>
        <v>0</v>
      </c>
    </row>
    <row r="99" spans="1:111" x14ac:dyDescent="0.3">
      <c r="C99" t="s">
        <v>21</v>
      </c>
      <c r="D99">
        <v>133</v>
      </c>
      <c r="E99">
        <v>275</v>
      </c>
      <c r="F99" t="s">
        <v>8</v>
      </c>
      <c r="H99">
        <f t="shared" si="213"/>
        <v>67</v>
      </c>
      <c r="I99">
        <f t="shared" si="224"/>
        <v>89</v>
      </c>
      <c r="J99">
        <f t="shared" si="224"/>
        <v>127</v>
      </c>
      <c r="K99">
        <f t="shared" si="224"/>
        <v>75</v>
      </c>
      <c r="L99">
        <f t="shared" si="224"/>
        <v>80</v>
      </c>
      <c r="M99">
        <f t="shared" si="224"/>
        <v>47</v>
      </c>
      <c r="N99">
        <f t="shared" si="224"/>
        <v>10</v>
      </c>
      <c r="O99">
        <f t="shared" si="224"/>
        <v>23</v>
      </c>
      <c r="P99">
        <f t="shared" si="224"/>
        <v>42</v>
      </c>
      <c r="Q99">
        <f t="shared" si="224"/>
        <v>0</v>
      </c>
      <c r="R99">
        <f t="shared" si="224"/>
        <v>33</v>
      </c>
      <c r="S99">
        <f t="shared" si="224"/>
        <v>31</v>
      </c>
      <c r="T99">
        <f t="shared" si="224"/>
        <v>40</v>
      </c>
      <c r="U99">
        <f t="shared" si="224"/>
        <v>2</v>
      </c>
      <c r="V99">
        <f t="shared" si="224"/>
        <v>18</v>
      </c>
      <c r="W99">
        <f t="shared" si="224"/>
        <v>10</v>
      </c>
      <c r="X99">
        <f t="shared" si="224"/>
        <v>12</v>
      </c>
      <c r="Y99">
        <f t="shared" si="224"/>
        <v>39</v>
      </c>
      <c r="Z99">
        <f t="shared" si="224"/>
        <v>15</v>
      </c>
      <c r="AA99">
        <f t="shared" si="224"/>
        <v>11</v>
      </c>
      <c r="AB99">
        <f t="shared" si="224"/>
        <v>0</v>
      </c>
      <c r="AC99">
        <f t="shared" si="224"/>
        <v>14</v>
      </c>
      <c r="AD99">
        <f t="shared" si="224"/>
        <v>10</v>
      </c>
      <c r="AE99">
        <f t="shared" si="224"/>
        <v>9</v>
      </c>
      <c r="AF99">
        <f t="shared" si="224"/>
        <v>16</v>
      </c>
      <c r="AG99">
        <f t="shared" si="224"/>
        <v>20</v>
      </c>
      <c r="AH99">
        <f t="shared" si="224"/>
        <v>8</v>
      </c>
      <c r="AI99">
        <f t="shared" si="224"/>
        <v>18</v>
      </c>
      <c r="AJ99">
        <f t="shared" si="224"/>
        <v>9</v>
      </c>
      <c r="AK99">
        <f t="shared" si="224"/>
        <v>0</v>
      </c>
      <c r="AL99">
        <f t="shared" si="224"/>
        <v>0</v>
      </c>
      <c r="AM99">
        <f t="shared" si="224"/>
        <v>0</v>
      </c>
      <c r="AN99">
        <f t="shared" si="224"/>
        <v>12</v>
      </c>
      <c r="AO99">
        <f t="shared" si="224"/>
        <v>0</v>
      </c>
      <c r="AP99">
        <f t="shared" si="224"/>
        <v>41</v>
      </c>
      <c r="AQ99">
        <f t="shared" si="224"/>
        <v>17</v>
      </c>
      <c r="AR99">
        <f t="shared" si="224"/>
        <v>3</v>
      </c>
      <c r="AS99">
        <f t="shared" si="224"/>
        <v>0</v>
      </c>
      <c r="AT99">
        <f t="shared" si="224"/>
        <v>0</v>
      </c>
      <c r="AU99">
        <f t="shared" si="224"/>
        <v>0</v>
      </c>
      <c r="AV99">
        <f t="shared" si="224"/>
        <v>3</v>
      </c>
      <c r="AW99">
        <f t="shared" si="224"/>
        <v>0</v>
      </c>
      <c r="AX99">
        <f t="shared" si="224"/>
        <v>0</v>
      </c>
      <c r="AY99">
        <f t="shared" si="224"/>
        <v>0</v>
      </c>
      <c r="AZ99">
        <f t="shared" si="224"/>
        <v>0</v>
      </c>
      <c r="BA99">
        <f t="shared" si="224"/>
        <v>0</v>
      </c>
      <c r="BB99">
        <f t="shared" si="224"/>
        <v>0</v>
      </c>
      <c r="BC99">
        <f t="shared" si="224"/>
        <v>0</v>
      </c>
      <c r="BD99">
        <f t="shared" si="224"/>
        <v>0</v>
      </c>
      <c r="BE99">
        <f t="shared" si="224"/>
        <v>0</v>
      </c>
      <c r="BF99">
        <f t="shared" si="224"/>
        <v>0</v>
      </c>
      <c r="BG99">
        <f t="shared" si="224"/>
        <v>0</v>
      </c>
      <c r="BH99">
        <f t="shared" si="224"/>
        <v>0</v>
      </c>
      <c r="BI99">
        <f t="shared" si="224"/>
        <v>0</v>
      </c>
      <c r="BJ99">
        <f t="shared" si="224"/>
        <v>0</v>
      </c>
      <c r="BK99">
        <f t="shared" si="224"/>
        <v>0</v>
      </c>
      <c r="BL99">
        <f t="shared" si="224"/>
        <v>0</v>
      </c>
      <c r="BM99">
        <f t="shared" si="224"/>
        <v>0</v>
      </c>
      <c r="BN99">
        <f t="shared" si="224"/>
        <v>0</v>
      </c>
      <c r="BO99">
        <f t="shared" si="224"/>
        <v>0</v>
      </c>
      <c r="BP99">
        <f t="shared" si="224"/>
        <v>0</v>
      </c>
      <c r="BQ99">
        <f t="shared" si="224"/>
        <v>0</v>
      </c>
      <c r="BR99">
        <f t="shared" si="224"/>
        <v>0</v>
      </c>
      <c r="BS99">
        <f t="shared" si="224"/>
        <v>0</v>
      </c>
      <c r="BT99">
        <f t="shared" si="224"/>
        <v>0</v>
      </c>
      <c r="BU99">
        <f t="shared" si="223"/>
        <v>0</v>
      </c>
      <c r="BV99">
        <f t="shared" si="223"/>
        <v>0</v>
      </c>
      <c r="BW99">
        <f t="shared" si="223"/>
        <v>0</v>
      </c>
      <c r="BX99">
        <f t="shared" si="223"/>
        <v>0</v>
      </c>
      <c r="BY99">
        <f t="shared" si="223"/>
        <v>0</v>
      </c>
      <c r="BZ99">
        <f t="shared" si="223"/>
        <v>0</v>
      </c>
      <c r="CA99">
        <f t="shared" si="223"/>
        <v>0</v>
      </c>
      <c r="CB99">
        <f t="shared" si="223"/>
        <v>0</v>
      </c>
      <c r="CC99">
        <f t="shared" si="223"/>
        <v>0</v>
      </c>
      <c r="CD99">
        <f t="shared" si="223"/>
        <v>0</v>
      </c>
      <c r="CE99">
        <f t="shared" si="223"/>
        <v>0</v>
      </c>
      <c r="CF99">
        <f t="shared" si="223"/>
        <v>0</v>
      </c>
      <c r="CG99">
        <f t="shared" si="223"/>
        <v>0</v>
      </c>
      <c r="CH99">
        <f t="shared" si="223"/>
        <v>0</v>
      </c>
      <c r="CI99">
        <f t="shared" si="223"/>
        <v>0</v>
      </c>
      <c r="CJ99">
        <f t="shared" si="223"/>
        <v>0</v>
      </c>
      <c r="CK99">
        <f t="shared" si="223"/>
        <v>0</v>
      </c>
      <c r="CL99">
        <f t="shared" si="223"/>
        <v>0</v>
      </c>
      <c r="CM99">
        <f t="shared" si="223"/>
        <v>0</v>
      </c>
      <c r="CN99">
        <f t="shared" si="223"/>
        <v>0</v>
      </c>
      <c r="CO99">
        <f t="shared" si="223"/>
        <v>0</v>
      </c>
      <c r="CP99">
        <f t="shared" si="223"/>
        <v>0</v>
      </c>
      <c r="CQ99">
        <f t="shared" si="223"/>
        <v>0</v>
      </c>
      <c r="CR99">
        <f t="shared" si="223"/>
        <v>0</v>
      </c>
      <c r="CS99">
        <f t="shared" si="223"/>
        <v>0</v>
      </c>
      <c r="CT99">
        <f t="shared" si="223"/>
        <v>0</v>
      </c>
    </row>
    <row r="100" spans="1:111" x14ac:dyDescent="0.3">
      <c r="C100" t="s">
        <v>22</v>
      </c>
      <c r="D100">
        <v>276</v>
      </c>
      <c r="E100">
        <v>330</v>
      </c>
      <c r="F100" t="s">
        <v>8</v>
      </c>
      <c r="H100">
        <f t="shared" si="213"/>
        <v>0</v>
      </c>
      <c r="I100">
        <f t="shared" si="224"/>
        <v>0</v>
      </c>
      <c r="J100">
        <f t="shared" si="224"/>
        <v>3</v>
      </c>
      <c r="K100">
        <f t="shared" si="224"/>
        <v>0</v>
      </c>
      <c r="L100">
        <f t="shared" si="224"/>
        <v>0</v>
      </c>
      <c r="M100">
        <f t="shared" si="224"/>
        <v>12</v>
      </c>
      <c r="N100">
        <f t="shared" si="224"/>
        <v>0</v>
      </c>
      <c r="O100">
        <f t="shared" si="224"/>
        <v>0</v>
      </c>
      <c r="P100">
        <f t="shared" si="224"/>
        <v>0</v>
      </c>
      <c r="Q100">
        <f t="shared" si="224"/>
        <v>0</v>
      </c>
      <c r="R100">
        <f t="shared" si="224"/>
        <v>0</v>
      </c>
      <c r="S100">
        <f t="shared" si="224"/>
        <v>0</v>
      </c>
      <c r="T100">
        <f t="shared" si="224"/>
        <v>0</v>
      </c>
      <c r="U100">
        <f t="shared" si="224"/>
        <v>0</v>
      </c>
      <c r="V100">
        <f t="shared" si="224"/>
        <v>0</v>
      </c>
      <c r="W100">
        <f t="shared" si="224"/>
        <v>0</v>
      </c>
      <c r="X100">
        <f t="shared" si="224"/>
        <v>0</v>
      </c>
      <c r="Y100">
        <f t="shared" si="224"/>
        <v>0</v>
      </c>
      <c r="Z100">
        <f t="shared" si="224"/>
        <v>0</v>
      </c>
      <c r="AA100">
        <f t="shared" si="224"/>
        <v>0</v>
      </c>
      <c r="AB100">
        <f t="shared" si="224"/>
        <v>0</v>
      </c>
      <c r="AC100">
        <f t="shared" si="224"/>
        <v>0</v>
      </c>
      <c r="AD100">
        <f t="shared" si="224"/>
        <v>0</v>
      </c>
      <c r="AE100">
        <f t="shared" si="224"/>
        <v>0</v>
      </c>
      <c r="AF100">
        <f t="shared" si="224"/>
        <v>0</v>
      </c>
      <c r="AG100">
        <f t="shared" si="224"/>
        <v>0</v>
      </c>
      <c r="AH100">
        <f t="shared" si="224"/>
        <v>0</v>
      </c>
      <c r="AI100">
        <f t="shared" si="224"/>
        <v>0</v>
      </c>
      <c r="AJ100">
        <f t="shared" si="224"/>
        <v>0</v>
      </c>
      <c r="AK100">
        <f t="shared" si="224"/>
        <v>0</v>
      </c>
      <c r="AL100">
        <f t="shared" si="224"/>
        <v>0</v>
      </c>
      <c r="AM100">
        <f t="shared" si="224"/>
        <v>0</v>
      </c>
      <c r="AN100">
        <f t="shared" si="224"/>
        <v>0</v>
      </c>
      <c r="AO100">
        <f t="shared" si="224"/>
        <v>0</v>
      </c>
      <c r="AP100">
        <f t="shared" si="224"/>
        <v>0</v>
      </c>
      <c r="AQ100">
        <f t="shared" si="224"/>
        <v>0</v>
      </c>
      <c r="AR100">
        <f t="shared" si="224"/>
        <v>0</v>
      </c>
      <c r="AS100">
        <f t="shared" si="224"/>
        <v>0</v>
      </c>
      <c r="AT100">
        <f t="shared" si="224"/>
        <v>0</v>
      </c>
      <c r="AU100">
        <f t="shared" si="224"/>
        <v>0</v>
      </c>
      <c r="AV100">
        <f t="shared" si="224"/>
        <v>0</v>
      </c>
      <c r="AW100">
        <f t="shared" si="224"/>
        <v>0</v>
      </c>
      <c r="AX100">
        <f t="shared" si="224"/>
        <v>0</v>
      </c>
      <c r="AY100">
        <f t="shared" si="224"/>
        <v>0</v>
      </c>
      <c r="AZ100">
        <f t="shared" si="224"/>
        <v>0</v>
      </c>
      <c r="BA100">
        <f t="shared" si="224"/>
        <v>0</v>
      </c>
      <c r="BB100">
        <f t="shared" si="224"/>
        <v>0</v>
      </c>
      <c r="BC100">
        <f t="shared" si="224"/>
        <v>0</v>
      </c>
      <c r="BD100">
        <f t="shared" si="224"/>
        <v>0</v>
      </c>
      <c r="BE100">
        <f t="shared" si="224"/>
        <v>0</v>
      </c>
      <c r="BF100">
        <f t="shared" si="224"/>
        <v>0</v>
      </c>
      <c r="BG100">
        <f t="shared" si="224"/>
        <v>0</v>
      </c>
      <c r="BH100">
        <f t="shared" si="224"/>
        <v>0</v>
      </c>
      <c r="BI100">
        <f t="shared" si="224"/>
        <v>0</v>
      </c>
      <c r="BJ100">
        <f t="shared" si="224"/>
        <v>0</v>
      </c>
      <c r="BK100">
        <f t="shared" si="224"/>
        <v>0</v>
      </c>
      <c r="BL100">
        <f t="shared" si="224"/>
        <v>0</v>
      </c>
      <c r="BM100">
        <f t="shared" si="224"/>
        <v>0</v>
      </c>
      <c r="BN100">
        <f t="shared" si="224"/>
        <v>0</v>
      </c>
      <c r="BO100">
        <f t="shared" si="224"/>
        <v>0</v>
      </c>
      <c r="BP100">
        <f t="shared" si="224"/>
        <v>0</v>
      </c>
      <c r="BQ100">
        <f t="shared" si="224"/>
        <v>0</v>
      </c>
      <c r="BR100">
        <f t="shared" si="224"/>
        <v>0</v>
      </c>
      <c r="BS100">
        <f t="shared" si="224"/>
        <v>0</v>
      </c>
      <c r="BT100">
        <f t="shared" ref="BT100:CT102" si="225">BT64+BT29</f>
        <v>0</v>
      </c>
      <c r="BU100">
        <f t="shared" si="225"/>
        <v>0</v>
      </c>
      <c r="BV100">
        <f t="shared" si="225"/>
        <v>0</v>
      </c>
      <c r="BW100">
        <f t="shared" si="225"/>
        <v>0</v>
      </c>
      <c r="BX100">
        <f t="shared" si="225"/>
        <v>0</v>
      </c>
      <c r="BY100">
        <f t="shared" si="225"/>
        <v>0</v>
      </c>
      <c r="BZ100">
        <f t="shared" si="225"/>
        <v>0</v>
      </c>
      <c r="CA100">
        <f t="shared" si="225"/>
        <v>0</v>
      </c>
      <c r="CB100">
        <f t="shared" si="225"/>
        <v>0</v>
      </c>
      <c r="CC100">
        <f t="shared" si="225"/>
        <v>0</v>
      </c>
      <c r="CD100">
        <f t="shared" si="225"/>
        <v>0</v>
      </c>
      <c r="CE100">
        <f t="shared" si="225"/>
        <v>0</v>
      </c>
      <c r="CF100">
        <f t="shared" si="225"/>
        <v>0</v>
      </c>
      <c r="CG100">
        <f t="shared" si="225"/>
        <v>0</v>
      </c>
      <c r="CH100">
        <f t="shared" si="225"/>
        <v>0</v>
      </c>
      <c r="CI100">
        <f t="shared" si="225"/>
        <v>0</v>
      </c>
      <c r="CJ100">
        <f t="shared" si="225"/>
        <v>0</v>
      </c>
      <c r="CK100">
        <f t="shared" si="225"/>
        <v>0</v>
      </c>
      <c r="CL100">
        <f t="shared" si="225"/>
        <v>0</v>
      </c>
      <c r="CM100">
        <f t="shared" si="225"/>
        <v>0</v>
      </c>
      <c r="CN100">
        <f t="shared" si="225"/>
        <v>0</v>
      </c>
      <c r="CO100">
        <f t="shared" si="225"/>
        <v>0</v>
      </c>
      <c r="CP100">
        <f t="shared" si="225"/>
        <v>0</v>
      </c>
      <c r="CQ100">
        <f t="shared" si="225"/>
        <v>0</v>
      </c>
      <c r="CR100">
        <f t="shared" si="225"/>
        <v>0</v>
      </c>
      <c r="CS100">
        <f t="shared" si="225"/>
        <v>0</v>
      </c>
      <c r="CT100">
        <f t="shared" si="225"/>
        <v>0</v>
      </c>
    </row>
    <row r="101" spans="1:111" x14ac:dyDescent="0.3">
      <c r="C101" t="s">
        <v>23</v>
      </c>
      <c r="D101">
        <v>331</v>
      </c>
      <c r="E101">
        <v>500</v>
      </c>
      <c r="F101" t="s">
        <v>8</v>
      </c>
      <c r="H101">
        <f t="shared" si="213"/>
        <v>0</v>
      </c>
      <c r="I101">
        <f t="shared" ref="I101:BT102" si="226">I65+I30</f>
        <v>0</v>
      </c>
      <c r="J101">
        <f t="shared" si="226"/>
        <v>0</v>
      </c>
      <c r="K101">
        <f t="shared" si="226"/>
        <v>0</v>
      </c>
      <c r="L101">
        <f t="shared" si="226"/>
        <v>0</v>
      </c>
      <c r="M101">
        <f t="shared" si="226"/>
        <v>0</v>
      </c>
      <c r="N101">
        <f t="shared" si="226"/>
        <v>0</v>
      </c>
      <c r="O101">
        <f t="shared" si="226"/>
        <v>0</v>
      </c>
      <c r="P101">
        <f t="shared" si="226"/>
        <v>0</v>
      </c>
      <c r="Q101">
        <f t="shared" si="226"/>
        <v>0</v>
      </c>
      <c r="R101">
        <f t="shared" si="226"/>
        <v>0</v>
      </c>
      <c r="S101">
        <f t="shared" si="226"/>
        <v>0</v>
      </c>
      <c r="T101">
        <f t="shared" si="226"/>
        <v>0</v>
      </c>
      <c r="U101">
        <f t="shared" si="226"/>
        <v>0</v>
      </c>
      <c r="V101">
        <f t="shared" si="226"/>
        <v>0</v>
      </c>
      <c r="W101">
        <f t="shared" si="226"/>
        <v>0</v>
      </c>
      <c r="X101">
        <f t="shared" si="226"/>
        <v>0</v>
      </c>
      <c r="Y101">
        <f t="shared" si="226"/>
        <v>0</v>
      </c>
      <c r="Z101">
        <f t="shared" si="226"/>
        <v>0</v>
      </c>
      <c r="AA101">
        <f t="shared" si="226"/>
        <v>0</v>
      </c>
      <c r="AB101">
        <f t="shared" si="226"/>
        <v>0</v>
      </c>
      <c r="AC101">
        <f t="shared" si="226"/>
        <v>0</v>
      </c>
      <c r="AD101">
        <f t="shared" si="226"/>
        <v>0</v>
      </c>
      <c r="AE101">
        <f t="shared" si="226"/>
        <v>0</v>
      </c>
      <c r="AF101">
        <f t="shared" si="226"/>
        <v>0</v>
      </c>
      <c r="AG101">
        <f t="shared" si="226"/>
        <v>0</v>
      </c>
      <c r="AH101">
        <f t="shared" si="226"/>
        <v>0</v>
      </c>
      <c r="AI101">
        <f t="shared" si="226"/>
        <v>0</v>
      </c>
      <c r="AJ101">
        <f t="shared" si="226"/>
        <v>0</v>
      </c>
      <c r="AK101">
        <f t="shared" si="226"/>
        <v>0</v>
      </c>
      <c r="AL101">
        <f t="shared" si="226"/>
        <v>0</v>
      </c>
      <c r="AM101">
        <f t="shared" si="226"/>
        <v>0</v>
      </c>
      <c r="AN101">
        <f t="shared" si="226"/>
        <v>0</v>
      </c>
      <c r="AO101">
        <f t="shared" si="226"/>
        <v>0</v>
      </c>
      <c r="AP101">
        <f t="shared" si="226"/>
        <v>0</v>
      </c>
      <c r="AQ101">
        <f t="shared" si="226"/>
        <v>0</v>
      </c>
      <c r="AR101">
        <f t="shared" si="226"/>
        <v>0</v>
      </c>
      <c r="AS101">
        <f t="shared" si="226"/>
        <v>0</v>
      </c>
      <c r="AT101">
        <f t="shared" si="226"/>
        <v>0</v>
      </c>
      <c r="AU101">
        <f t="shared" si="226"/>
        <v>0</v>
      </c>
      <c r="AV101">
        <f t="shared" si="226"/>
        <v>0</v>
      </c>
      <c r="AW101">
        <f t="shared" si="226"/>
        <v>0</v>
      </c>
      <c r="AX101">
        <f t="shared" si="226"/>
        <v>0</v>
      </c>
      <c r="AY101">
        <f t="shared" si="226"/>
        <v>0</v>
      </c>
      <c r="AZ101">
        <f t="shared" si="226"/>
        <v>0</v>
      </c>
      <c r="BA101">
        <f t="shared" si="226"/>
        <v>0</v>
      </c>
      <c r="BB101">
        <f t="shared" si="226"/>
        <v>0</v>
      </c>
      <c r="BC101">
        <f t="shared" si="226"/>
        <v>0</v>
      </c>
      <c r="BD101">
        <f t="shared" si="226"/>
        <v>0</v>
      </c>
      <c r="BE101">
        <f t="shared" si="226"/>
        <v>0</v>
      </c>
      <c r="BF101">
        <f t="shared" si="226"/>
        <v>0</v>
      </c>
      <c r="BG101">
        <f t="shared" si="226"/>
        <v>0</v>
      </c>
      <c r="BH101">
        <f t="shared" si="226"/>
        <v>0</v>
      </c>
      <c r="BI101">
        <f t="shared" si="226"/>
        <v>0</v>
      </c>
      <c r="BJ101">
        <f t="shared" si="226"/>
        <v>0</v>
      </c>
      <c r="BK101">
        <f t="shared" si="226"/>
        <v>0</v>
      </c>
      <c r="BL101">
        <f t="shared" si="226"/>
        <v>0</v>
      </c>
      <c r="BM101">
        <f t="shared" si="226"/>
        <v>0</v>
      </c>
      <c r="BN101">
        <f t="shared" si="226"/>
        <v>0</v>
      </c>
      <c r="BO101">
        <f t="shared" si="226"/>
        <v>0</v>
      </c>
      <c r="BP101">
        <f t="shared" si="226"/>
        <v>0</v>
      </c>
      <c r="BQ101">
        <f t="shared" si="226"/>
        <v>0</v>
      </c>
      <c r="BR101">
        <f t="shared" si="226"/>
        <v>0</v>
      </c>
      <c r="BS101">
        <f t="shared" si="226"/>
        <v>0</v>
      </c>
      <c r="BT101">
        <f t="shared" si="226"/>
        <v>0</v>
      </c>
      <c r="BU101">
        <f t="shared" si="225"/>
        <v>0</v>
      </c>
      <c r="BV101">
        <f t="shared" si="225"/>
        <v>0</v>
      </c>
      <c r="BW101">
        <f t="shared" si="225"/>
        <v>0</v>
      </c>
      <c r="BX101">
        <f t="shared" si="225"/>
        <v>0</v>
      </c>
      <c r="BY101">
        <f t="shared" si="225"/>
        <v>0</v>
      </c>
      <c r="BZ101">
        <f t="shared" si="225"/>
        <v>0</v>
      </c>
      <c r="CA101">
        <f t="shared" si="225"/>
        <v>0</v>
      </c>
      <c r="CB101">
        <f t="shared" si="225"/>
        <v>0</v>
      </c>
      <c r="CC101">
        <f t="shared" si="225"/>
        <v>0</v>
      </c>
      <c r="CD101">
        <f t="shared" si="225"/>
        <v>0</v>
      </c>
      <c r="CE101">
        <f t="shared" si="225"/>
        <v>0</v>
      </c>
      <c r="CF101">
        <f t="shared" si="225"/>
        <v>0</v>
      </c>
      <c r="CG101">
        <f t="shared" si="225"/>
        <v>0</v>
      </c>
      <c r="CH101">
        <f t="shared" si="225"/>
        <v>0</v>
      </c>
      <c r="CI101">
        <f t="shared" si="225"/>
        <v>0</v>
      </c>
      <c r="CJ101">
        <f t="shared" si="225"/>
        <v>0</v>
      </c>
      <c r="CK101">
        <f t="shared" si="225"/>
        <v>0</v>
      </c>
      <c r="CL101">
        <f t="shared" si="225"/>
        <v>0</v>
      </c>
      <c r="CM101">
        <f t="shared" si="225"/>
        <v>0</v>
      </c>
      <c r="CN101">
        <f t="shared" si="225"/>
        <v>0</v>
      </c>
      <c r="CO101">
        <f t="shared" si="225"/>
        <v>0</v>
      </c>
      <c r="CP101">
        <f t="shared" si="225"/>
        <v>0</v>
      </c>
      <c r="CQ101">
        <f t="shared" si="225"/>
        <v>0</v>
      </c>
      <c r="CR101">
        <f t="shared" si="225"/>
        <v>0</v>
      </c>
      <c r="CS101">
        <f t="shared" si="225"/>
        <v>0</v>
      </c>
      <c r="CT101">
        <f t="shared" si="225"/>
        <v>0</v>
      </c>
    </row>
    <row r="102" spans="1:111" x14ac:dyDescent="0.3">
      <c r="C102" t="s">
        <v>24</v>
      </c>
      <c r="D102">
        <v>501</v>
      </c>
      <c r="E102">
        <v>99999</v>
      </c>
      <c r="F102" t="s">
        <v>8</v>
      </c>
      <c r="H102">
        <f t="shared" si="213"/>
        <v>0</v>
      </c>
      <c r="I102">
        <f t="shared" si="226"/>
        <v>0</v>
      </c>
      <c r="J102">
        <f t="shared" si="226"/>
        <v>0</v>
      </c>
      <c r="K102">
        <f t="shared" si="226"/>
        <v>0</v>
      </c>
      <c r="L102">
        <f t="shared" si="226"/>
        <v>0</v>
      </c>
      <c r="M102">
        <f t="shared" si="226"/>
        <v>0</v>
      </c>
      <c r="N102">
        <f t="shared" si="226"/>
        <v>0</v>
      </c>
      <c r="O102">
        <f t="shared" si="226"/>
        <v>0</v>
      </c>
      <c r="P102">
        <f t="shared" si="226"/>
        <v>0</v>
      </c>
      <c r="Q102">
        <f t="shared" si="226"/>
        <v>0</v>
      </c>
      <c r="R102">
        <f t="shared" si="226"/>
        <v>0</v>
      </c>
      <c r="S102">
        <f t="shared" si="226"/>
        <v>0</v>
      </c>
      <c r="T102">
        <f t="shared" si="226"/>
        <v>0</v>
      </c>
      <c r="U102">
        <f t="shared" si="226"/>
        <v>0</v>
      </c>
      <c r="V102">
        <f t="shared" si="226"/>
        <v>0</v>
      </c>
      <c r="W102">
        <f t="shared" si="226"/>
        <v>0</v>
      </c>
      <c r="X102">
        <f t="shared" si="226"/>
        <v>0</v>
      </c>
      <c r="Y102">
        <f t="shared" si="226"/>
        <v>0</v>
      </c>
      <c r="Z102">
        <f t="shared" si="226"/>
        <v>0</v>
      </c>
      <c r="AA102">
        <f t="shared" si="226"/>
        <v>0</v>
      </c>
      <c r="AB102">
        <f t="shared" si="226"/>
        <v>0</v>
      </c>
      <c r="AC102">
        <f t="shared" si="226"/>
        <v>0</v>
      </c>
      <c r="AD102">
        <f t="shared" si="226"/>
        <v>0</v>
      </c>
      <c r="AE102">
        <f t="shared" si="226"/>
        <v>0</v>
      </c>
      <c r="AF102">
        <f t="shared" si="226"/>
        <v>0</v>
      </c>
      <c r="AG102">
        <f t="shared" si="226"/>
        <v>0</v>
      </c>
      <c r="AH102">
        <f t="shared" si="226"/>
        <v>0</v>
      </c>
      <c r="AI102">
        <f t="shared" si="226"/>
        <v>0</v>
      </c>
      <c r="AJ102">
        <f t="shared" si="226"/>
        <v>0</v>
      </c>
      <c r="AK102">
        <f t="shared" si="226"/>
        <v>0</v>
      </c>
      <c r="AL102">
        <f t="shared" si="226"/>
        <v>0</v>
      </c>
      <c r="AM102">
        <f t="shared" si="226"/>
        <v>0</v>
      </c>
      <c r="AN102">
        <f t="shared" si="226"/>
        <v>0</v>
      </c>
      <c r="AO102">
        <f t="shared" si="226"/>
        <v>0</v>
      </c>
      <c r="AP102">
        <f t="shared" si="226"/>
        <v>0</v>
      </c>
      <c r="AQ102">
        <f t="shared" si="226"/>
        <v>0</v>
      </c>
      <c r="AR102">
        <f t="shared" si="226"/>
        <v>0</v>
      </c>
      <c r="AS102">
        <f t="shared" si="226"/>
        <v>0</v>
      </c>
      <c r="AT102">
        <f t="shared" si="226"/>
        <v>0</v>
      </c>
      <c r="AU102">
        <f t="shared" si="226"/>
        <v>0</v>
      </c>
      <c r="AV102">
        <f t="shared" si="226"/>
        <v>0</v>
      </c>
      <c r="AW102">
        <f t="shared" si="226"/>
        <v>0</v>
      </c>
      <c r="AX102">
        <f t="shared" si="226"/>
        <v>0</v>
      </c>
      <c r="AY102">
        <f t="shared" si="226"/>
        <v>0</v>
      </c>
      <c r="AZ102">
        <f t="shared" si="226"/>
        <v>0</v>
      </c>
      <c r="BA102">
        <f t="shared" si="226"/>
        <v>0</v>
      </c>
      <c r="BB102">
        <f t="shared" si="226"/>
        <v>0</v>
      </c>
      <c r="BC102">
        <f t="shared" si="226"/>
        <v>0</v>
      </c>
      <c r="BD102">
        <f t="shared" si="226"/>
        <v>0</v>
      </c>
      <c r="BE102">
        <f t="shared" si="226"/>
        <v>0</v>
      </c>
      <c r="BF102">
        <f t="shared" si="226"/>
        <v>0</v>
      </c>
      <c r="BG102">
        <f t="shared" si="226"/>
        <v>0</v>
      </c>
      <c r="BH102">
        <f t="shared" si="226"/>
        <v>0</v>
      </c>
      <c r="BI102">
        <f t="shared" si="226"/>
        <v>0</v>
      </c>
      <c r="BJ102">
        <f t="shared" si="226"/>
        <v>0</v>
      </c>
      <c r="BK102">
        <f t="shared" si="226"/>
        <v>0</v>
      </c>
      <c r="BL102">
        <f t="shared" si="226"/>
        <v>0</v>
      </c>
      <c r="BM102">
        <f t="shared" si="226"/>
        <v>0</v>
      </c>
      <c r="BN102">
        <f t="shared" si="226"/>
        <v>0</v>
      </c>
      <c r="BO102">
        <f t="shared" si="226"/>
        <v>0</v>
      </c>
      <c r="BP102">
        <f t="shared" si="226"/>
        <v>0</v>
      </c>
      <c r="BQ102">
        <f t="shared" si="226"/>
        <v>0</v>
      </c>
      <c r="BR102">
        <f t="shared" si="226"/>
        <v>0</v>
      </c>
      <c r="BS102">
        <f t="shared" si="226"/>
        <v>0</v>
      </c>
      <c r="BT102">
        <f t="shared" si="226"/>
        <v>0</v>
      </c>
      <c r="BU102">
        <f t="shared" si="225"/>
        <v>0</v>
      </c>
      <c r="BV102">
        <f t="shared" si="225"/>
        <v>0</v>
      </c>
      <c r="BW102">
        <f t="shared" si="225"/>
        <v>0</v>
      </c>
      <c r="BX102">
        <f t="shared" si="225"/>
        <v>0</v>
      </c>
      <c r="BY102">
        <f t="shared" si="225"/>
        <v>0</v>
      </c>
      <c r="BZ102">
        <f t="shared" si="225"/>
        <v>0</v>
      </c>
      <c r="CA102">
        <f t="shared" si="225"/>
        <v>0</v>
      </c>
      <c r="CB102">
        <f t="shared" si="225"/>
        <v>0</v>
      </c>
      <c r="CC102">
        <f t="shared" si="225"/>
        <v>0</v>
      </c>
      <c r="CD102">
        <f t="shared" si="225"/>
        <v>0</v>
      </c>
      <c r="CE102">
        <f t="shared" si="225"/>
        <v>0</v>
      </c>
      <c r="CF102">
        <f t="shared" si="225"/>
        <v>0</v>
      </c>
      <c r="CG102">
        <f t="shared" si="225"/>
        <v>0</v>
      </c>
      <c r="CH102">
        <f t="shared" si="225"/>
        <v>0</v>
      </c>
      <c r="CI102">
        <f t="shared" si="225"/>
        <v>0</v>
      </c>
      <c r="CJ102">
        <f t="shared" si="225"/>
        <v>0</v>
      </c>
      <c r="CK102">
        <f t="shared" si="225"/>
        <v>0</v>
      </c>
      <c r="CL102">
        <f t="shared" si="225"/>
        <v>0</v>
      </c>
      <c r="CM102">
        <f t="shared" si="225"/>
        <v>0</v>
      </c>
      <c r="CN102">
        <f t="shared" si="225"/>
        <v>0</v>
      </c>
      <c r="CO102">
        <f t="shared" si="225"/>
        <v>0</v>
      </c>
      <c r="CP102">
        <f t="shared" si="225"/>
        <v>0</v>
      </c>
      <c r="CQ102">
        <f t="shared" si="225"/>
        <v>0</v>
      </c>
      <c r="CR102">
        <f t="shared" si="225"/>
        <v>0</v>
      </c>
      <c r="CS102">
        <f t="shared" si="225"/>
        <v>0</v>
      </c>
      <c r="CT102">
        <f t="shared" si="225"/>
        <v>0</v>
      </c>
    </row>
    <row r="104" spans="1:111" x14ac:dyDescent="0.3">
      <c r="G104">
        <f>SUM(H104:CT104)</f>
        <v>8906</v>
      </c>
      <c r="H104">
        <f t="shared" ref="H104:BS104" si="227">SUM(H75:H102)</f>
        <v>601</v>
      </c>
      <c r="I104">
        <f t="shared" si="227"/>
        <v>808</v>
      </c>
      <c r="J104">
        <f t="shared" si="227"/>
        <v>695</v>
      </c>
      <c r="K104">
        <f t="shared" si="227"/>
        <v>529</v>
      </c>
      <c r="L104">
        <f t="shared" si="227"/>
        <v>443</v>
      </c>
      <c r="M104">
        <f t="shared" si="227"/>
        <v>423</v>
      </c>
      <c r="N104">
        <f t="shared" si="227"/>
        <v>130</v>
      </c>
      <c r="O104">
        <f t="shared" si="227"/>
        <v>245</v>
      </c>
      <c r="P104">
        <f t="shared" si="227"/>
        <v>208</v>
      </c>
      <c r="Q104">
        <f t="shared" si="227"/>
        <v>178</v>
      </c>
      <c r="R104">
        <f t="shared" si="227"/>
        <v>396</v>
      </c>
      <c r="S104">
        <f t="shared" si="227"/>
        <v>168</v>
      </c>
      <c r="T104">
        <f t="shared" si="227"/>
        <v>299</v>
      </c>
      <c r="U104">
        <f t="shared" si="227"/>
        <v>99</v>
      </c>
      <c r="V104">
        <f t="shared" si="227"/>
        <v>77</v>
      </c>
      <c r="W104">
        <f t="shared" si="227"/>
        <v>138</v>
      </c>
      <c r="X104">
        <f t="shared" si="227"/>
        <v>115</v>
      </c>
      <c r="Y104">
        <f t="shared" si="227"/>
        <v>167</v>
      </c>
      <c r="Z104">
        <f t="shared" si="227"/>
        <v>107</v>
      </c>
      <c r="AA104">
        <f t="shared" si="227"/>
        <v>107</v>
      </c>
      <c r="AB104">
        <f t="shared" si="227"/>
        <v>32</v>
      </c>
      <c r="AC104">
        <f t="shared" si="227"/>
        <v>141</v>
      </c>
      <c r="AD104">
        <f t="shared" si="227"/>
        <v>85</v>
      </c>
      <c r="AE104">
        <f t="shared" si="227"/>
        <v>165</v>
      </c>
      <c r="AF104">
        <f t="shared" si="227"/>
        <v>173</v>
      </c>
      <c r="AG104">
        <f t="shared" si="227"/>
        <v>256</v>
      </c>
      <c r="AH104">
        <f t="shared" si="227"/>
        <v>232</v>
      </c>
      <c r="AI104">
        <f t="shared" si="227"/>
        <v>177</v>
      </c>
      <c r="AJ104">
        <f t="shared" si="227"/>
        <v>136</v>
      </c>
      <c r="AK104">
        <f t="shared" si="227"/>
        <v>76</v>
      </c>
      <c r="AL104">
        <f t="shared" si="227"/>
        <v>30</v>
      </c>
      <c r="AM104">
        <f t="shared" si="227"/>
        <v>114</v>
      </c>
      <c r="AN104">
        <f t="shared" si="227"/>
        <v>360</v>
      </c>
      <c r="AO104">
        <f t="shared" si="227"/>
        <v>62</v>
      </c>
      <c r="AP104">
        <f t="shared" si="227"/>
        <v>246</v>
      </c>
      <c r="AQ104">
        <f t="shared" si="227"/>
        <v>106</v>
      </c>
      <c r="AR104">
        <f t="shared" si="227"/>
        <v>48</v>
      </c>
      <c r="AS104">
        <f t="shared" si="227"/>
        <v>47</v>
      </c>
      <c r="AT104">
        <f t="shared" si="227"/>
        <v>42</v>
      </c>
      <c r="AU104">
        <f t="shared" si="227"/>
        <v>76</v>
      </c>
      <c r="AV104">
        <f t="shared" si="227"/>
        <v>58</v>
      </c>
      <c r="AW104">
        <f t="shared" si="227"/>
        <v>37</v>
      </c>
      <c r="AX104">
        <f t="shared" si="227"/>
        <v>92</v>
      </c>
      <c r="AY104">
        <f t="shared" si="227"/>
        <v>21</v>
      </c>
      <c r="AZ104">
        <f t="shared" si="227"/>
        <v>12</v>
      </c>
      <c r="BA104">
        <f t="shared" si="227"/>
        <v>31</v>
      </c>
      <c r="BB104">
        <f t="shared" si="227"/>
        <v>43</v>
      </c>
      <c r="BC104">
        <f t="shared" si="227"/>
        <v>18</v>
      </c>
      <c r="BD104">
        <f t="shared" si="227"/>
        <v>4</v>
      </c>
      <c r="BE104">
        <f t="shared" si="227"/>
        <v>0</v>
      </c>
      <c r="BF104">
        <f t="shared" si="227"/>
        <v>1</v>
      </c>
      <c r="BG104">
        <f t="shared" si="227"/>
        <v>0</v>
      </c>
      <c r="BH104">
        <f t="shared" si="227"/>
        <v>29</v>
      </c>
      <c r="BI104">
        <f t="shared" si="227"/>
        <v>23</v>
      </c>
      <c r="BJ104">
        <f t="shared" si="227"/>
        <v>0</v>
      </c>
      <c r="BK104">
        <f t="shared" si="227"/>
        <v>0</v>
      </c>
      <c r="BL104">
        <f t="shared" si="227"/>
        <v>0</v>
      </c>
      <c r="BM104">
        <f t="shared" si="227"/>
        <v>0</v>
      </c>
      <c r="BN104">
        <f t="shared" si="227"/>
        <v>0</v>
      </c>
      <c r="BO104">
        <f t="shared" si="227"/>
        <v>0</v>
      </c>
      <c r="BP104">
        <f t="shared" si="227"/>
        <v>0</v>
      </c>
      <c r="BQ104">
        <f t="shared" si="227"/>
        <v>0</v>
      </c>
      <c r="BR104">
        <f t="shared" si="227"/>
        <v>0</v>
      </c>
      <c r="BS104">
        <f t="shared" si="227"/>
        <v>0</v>
      </c>
      <c r="BT104">
        <f t="shared" ref="BT104:CT104" si="228">SUM(BT75:BT102)</f>
        <v>0</v>
      </c>
      <c r="BU104">
        <f t="shared" si="228"/>
        <v>0</v>
      </c>
      <c r="BV104">
        <f t="shared" si="228"/>
        <v>0</v>
      </c>
      <c r="BW104">
        <f t="shared" si="228"/>
        <v>0</v>
      </c>
      <c r="BX104">
        <f t="shared" si="228"/>
        <v>0</v>
      </c>
      <c r="BY104">
        <f t="shared" si="228"/>
        <v>0</v>
      </c>
      <c r="BZ104">
        <f t="shared" si="228"/>
        <v>0</v>
      </c>
      <c r="CA104">
        <f t="shared" si="228"/>
        <v>0</v>
      </c>
      <c r="CB104">
        <f t="shared" si="228"/>
        <v>0</v>
      </c>
      <c r="CC104">
        <f t="shared" si="228"/>
        <v>0</v>
      </c>
      <c r="CD104">
        <f t="shared" si="228"/>
        <v>0</v>
      </c>
      <c r="CE104">
        <f t="shared" si="228"/>
        <v>0</v>
      </c>
      <c r="CF104">
        <f t="shared" si="228"/>
        <v>0</v>
      </c>
      <c r="CG104">
        <f t="shared" si="228"/>
        <v>0</v>
      </c>
      <c r="CH104">
        <f t="shared" si="228"/>
        <v>0</v>
      </c>
      <c r="CI104">
        <f t="shared" si="228"/>
        <v>0</v>
      </c>
      <c r="CJ104">
        <f t="shared" si="228"/>
        <v>0</v>
      </c>
      <c r="CK104">
        <f t="shared" si="228"/>
        <v>0</v>
      </c>
      <c r="CL104">
        <f t="shared" si="228"/>
        <v>0</v>
      </c>
      <c r="CM104">
        <f t="shared" si="228"/>
        <v>0</v>
      </c>
      <c r="CN104">
        <f t="shared" si="228"/>
        <v>0</v>
      </c>
      <c r="CO104">
        <f t="shared" si="228"/>
        <v>0</v>
      </c>
      <c r="CP104">
        <f t="shared" si="228"/>
        <v>0</v>
      </c>
      <c r="CQ104">
        <f t="shared" si="228"/>
        <v>0</v>
      </c>
      <c r="CR104">
        <f t="shared" si="228"/>
        <v>0</v>
      </c>
      <c r="CS104">
        <f t="shared" si="228"/>
        <v>0</v>
      </c>
      <c r="CT104">
        <f t="shared" si="228"/>
        <v>0</v>
      </c>
    </row>
    <row r="106" spans="1:111" s="4" customFormat="1" ht="20.399999999999999" thickBot="1" x14ac:dyDescent="0.45">
      <c r="A106" s="4" t="s">
        <v>226</v>
      </c>
    </row>
    <row r="107" spans="1:111" s="11" customFormat="1" ht="15" thickTop="1" x14ac:dyDescent="0.3">
      <c r="H107" s="11">
        <f>H73</f>
        <v>2010</v>
      </c>
      <c r="I107" s="11">
        <f>H107-1</f>
        <v>2009</v>
      </c>
      <c r="J107" s="11">
        <f t="shared" ref="J107" si="229">I107-1</f>
        <v>2008</v>
      </c>
      <c r="K107" s="11">
        <f t="shared" ref="K107" si="230">J107-1</f>
        <v>2007</v>
      </c>
      <c r="L107" s="11">
        <f t="shared" ref="L107" si="231">K107-1</f>
        <v>2006</v>
      </c>
      <c r="M107" s="11">
        <f t="shared" ref="M107" si="232">L107-1</f>
        <v>2005</v>
      </c>
      <c r="N107" s="11">
        <f t="shared" ref="N107" si="233">M107-1</f>
        <v>2004</v>
      </c>
      <c r="O107" s="11">
        <f t="shared" ref="O107" si="234">N107-1</f>
        <v>2003</v>
      </c>
      <c r="P107" s="11">
        <f t="shared" ref="P107" si="235">O107-1</f>
        <v>2002</v>
      </c>
      <c r="Q107" s="11">
        <f t="shared" ref="Q107" si="236">P107-1</f>
        <v>2001</v>
      </c>
      <c r="R107" s="11">
        <f t="shared" ref="R107" si="237">Q107-1</f>
        <v>2000</v>
      </c>
      <c r="S107" s="11">
        <f t="shared" ref="S107" si="238">R107-1</f>
        <v>1999</v>
      </c>
      <c r="T107" s="11">
        <f t="shared" ref="T107" si="239">S107-1</f>
        <v>1998</v>
      </c>
      <c r="U107" s="11">
        <f t="shared" ref="U107" si="240">T107-1</f>
        <v>1997</v>
      </c>
      <c r="V107" s="11">
        <f t="shared" ref="V107" si="241">U107-1</f>
        <v>1996</v>
      </c>
      <c r="W107" s="11">
        <f t="shared" ref="W107" si="242">V107-1</f>
        <v>1995</v>
      </c>
      <c r="X107" s="11">
        <f t="shared" ref="X107" si="243">W107-1</f>
        <v>1994</v>
      </c>
      <c r="Y107" s="11">
        <f t="shared" ref="Y107" si="244">X107-1</f>
        <v>1993</v>
      </c>
      <c r="Z107" s="11">
        <f t="shared" ref="Z107" si="245">Y107-1</f>
        <v>1992</v>
      </c>
      <c r="AA107" s="11">
        <f t="shared" ref="AA107" si="246">Z107-1</f>
        <v>1991</v>
      </c>
      <c r="AB107" s="11">
        <f t="shared" ref="AB107" si="247">AA107-1</f>
        <v>1990</v>
      </c>
      <c r="AC107" s="11">
        <f t="shared" ref="AC107" si="248">AB107-1</f>
        <v>1989</v>
      </c>
      <c r="AD107" s="11">
        <f t="shared" ref="AD107" si="249">AC107-1</f>
        <v>1988</v>
      </c>
      <c r="AE107" s="11">
        <f t="shared" ref="AE107" si="250">AD107-1</f>
        <v>1987</v>
      </c>
      <c r="AF107" s="11">
        <f t="shared" ref="AF107" si="251">AE107-1</f>
        <v>1986</v>
      </c>
      <c r="AG107" s="11">
        <f t="shared" ref="AG107" si="252">AF107-1</f>
        <v>1985</v>
      </c>
      <c r="AH107" s="11">
        <f t="shared" ref="AH107" si="253">AG107-1</f>
        <v>1984</v>
      </c>
      <c r="AI107" s="11">
        <f t="shared" ref="AI107" si="254">AH107-1</f>
        <v>1983</v>
      </c>
      <c r="AJ107" s="11">
        <f t="shared" ref="AJ107" si="255">AI107-1</f>
        <v>1982</v>
      </c>
      <c r="AK107" s="11">
        <f t="shared" ref="AK107" si="256">AJ107-1</f>
        <v>1981</v>
      </c>
      <c r="AL107" s="11">
        <f t="shared" ref="AL107" si="257">AK107-1</f>
        <v>1980</v>
      </c>
      <c r="AM107" s="11">
        <f t="shared" ref="AM107" si="258">AL107-1</f>
        <v>1979</v>
      </c>
      <c r="AN107" s="11">
        <f t="shared" ref="AN107" si="259">AM107-1</f>
        <v>1978</v>
      </c>
      <c r="AO107" s="11">
        <f t="shared" ref="AO107" si="260">AN107-1</f>
        <v>1977</v>
      </c>
      <c r="AP107" s="11">
        <f t="shared" ref="AP107" si="261">AO107-1</f>
        <v>1976</v>
      </c>
      <c r="AQ107" s="11">
        <f t="shared" ref="AQ107" si="262">AP107-1</f>
        <v>1975</v>
      </c>
      <c r="AR107" s="11">
        <f t="shared" ref="AR107" si="263">AQ107-1</f>
        <v>1974</v>
      </c>
      <c r="AS107" s="11">
        <f t="shared" ref="AS107" si="264">AR107-1</f>
        <v>1973</v>
      </c>
      <c r="AT107" s="11">
        <f t="shared" ref="AT107" si="265">AS107-1</f>
        <v>1972</v>
      </c>
      <c r="AU107" s="11">
        <f t="shared" ref="AU107" si="266">AT107-1</f>
        <v>1971</v>
      </c>
      <c r="AV107" s="11">
        <f t="shared" ref="AV107" si="267">AU107-1</f>
        <v>1970</v>
      </c>
      <c r="AW107" s="11">
        <f t="shared" ref="AW107" si="268">AV107-1</f>
        <v>1969</v>
      </c>
      <c r="AX107" s="11">
        <f t="shared" ref="AX107" si="269">AW107-1</f>
        <v>1968</v>
      </c>
      <c r="AY107" s="11">
        <f t="shared" ref="AY107" si="270">AX107-1</f>
        <v>1967</v>
      </c>
      <c r="AZ107" s="11">
        <f t="shared" ref="AZ107" si="271">AY107-1</f>
        <v>1966</v>
      </c>
      <c r="BA107" s="11">
        <f t="shared" ref="BA107" si="272">AZ107-1</f>
        <v>1965</v>
      </c>
      <c r="BB107" s="11">
        <f t="shared" ref="BB107" si="273">BA107-1</f>
        <v>1964</v>
      </c>
      <c r="BC107" s="11">
        <f t="shared" ref="BC107" si="274">BB107-1</f>
        <v>1963</v>
      </c>
      <c r="BD107" s="11">
        <f t="shared" ref="BD107" si="275">BC107-1</f>
        <v>1962</v>
      </c>
      <c r="BE107" s="11">
        <f t="shared" ref="BE107" si="276">BD107-1</f>
        <v>1961</v>
      </c>
      <c r="BF107" s="11">
        <f t="shared" ref="BF107" si="277">BE107-1</f>
        <v>1960</v>
      </c>
      <c r="BG107" s="11">
        <f t="shared" ref="BG107" si="278">BF107-1</f>
        <v>1959</v>
      </c>
      <c r="BH107" s="11">
        <f t="shared" ref="BH107" si="279">BG107-1</f>
        <v>1958</v>
      </c>
      <c r="BI107" s="11">
        <f t="shared" ref="BI107" si="280">BH107-1</f>
        <v>1957</v>
      </c>
      <c r="BJ107" s="11">
        <f t="shared" ref="BJ107" si="281">BI107-1</f>
        <v>1956</v>
      </c>
      <c r="BK107" s="11">
        <f t="shared" ref="BK107" si="282">BJ107-1</f>
        <v>1955</v>
      </c>
      <c r="BL107" s="11">
        <f t="shared" ref="BL107" si="283">BK107-1</f>
        <v>1954</v>
      </c>
      <c r="BM107" s="11">
        <f t="shared" ref="BM107" si="284">BL107-1</f>
        <v>1953</v>
      </c>
      <c r="BN107" s="11">
        <f t="shared" ref="BN107" si="285">BM107-1</f>
        <v>1952</v>
      </c>
      <c r="BO107" s="11">
        <f t="shared" ref="BO107" si="286">BN107-1</f>
        <v>1951</v>
      </c>
      <c r="BP107" s="11">
        <f t="shared" ref="BP107" si="287">BO107-1</f>
        <v>1950</v>
      </c>
      <c r="BQ107" s="11">
        <f t="shared" ref="BQ107" si="288">BP107-1</f>
        <v>1949</v>
      </c>
      <c r="BR107" s="11">
        <f t="shared" ref="BR107" si="289">BQ107-1</f>
        <v>1948</v>
      </c>
      <c r="BS107" s="11">
        <f t="shared" ref="BS107" si="290">BR107-1</f>
        <v>1947</v>
      </c>
      <c r="BT107" s="11">
        <f t="shared" ref="BT107" si="291">BS107-1</f>
        <v>1946</v>
      </c>
      <c r="BU107" s="11">
        <f t="shared" ref="BU107" si="292">BT107-1</f>
        <v>1945</v>
      </c>
      <c r="BV107" s="11">
        <f t="shared" ref="BV107" si="293">BU107-1</f>
        <v>1944</v>
      </c>
      <c r="BW107" s="11">
        <f t="shared" ref="BW107" si="294">BV107-1</f>
        <v>1943</v>
      </c>
      <c r="BX107" s="11">
        <f t="shared" ref="BX107" si="295">BW107-1</f>
        <v>1942</v>
      </c>
      <c r="BY107" s="11">
        <f t="shared" ref="BY107" si="296">BX107-1</f>
        <v>1941</v>
      </c>
      <c r="BZ107" s="11">
        <f t="shared" ref="BZ107" si="297">BY107-1</f>
        <v>1940</v>
      </c>
      <c r="CA107" s="11">
        <f t="shared" ref="CA107" si="298">BZ107-1</f>
        <v>1939</v>
      </c>
      <c r="CB107" s="11">
        <f t="shared" ref="CB107" si="299">CA107-1</f>
        <v>1938</v>
      </c>
      <c r="CC107" s="11">
        <f t="shared" ref="CC107" si="300">CB107-1</f>
        <v>1937</v>
      </c>
      <c r="CD107" s="11">
        <f t="shared" ref="CD107" si="301">CC107-1</f>
        <v>1936</v>
      </c>
      <c r="CE107" s="11">
        <f t="shared" ref="CE107" si="302">CD107-1</f>
        <v>1935</v>
      </c>
      <c r="CF107" s="11">
        <f t="shared" ref="CF107" si="303">CE107-1</f>
        <v>1934</v>
      </c>
      <c r="CG107" s="11">
        <f t="shared" ref="CG107" si="304">CF107-1</f>
        <v>1933</v>
      </c>
      <c r="CH107" s="11">
        <f t="shared" ref="CH107" si="305">CG107-1</f>
        <v>1932</v>
      </c>
      <c r="CI107" s="11">
        <f t="shared" ref="CI107" si="306">CH107-1</f>
        <v>1931</v>
      </c>
      <c r="CJ107" s="11">
        <f t="shared" ref="CJ107" si="307">CI107-1</f>
        <v>1930</v>
      </c>
      <c r="CK107" s="11">
        <f t="shared" ref="CK107" si="308">CJ107-1</f>
        <v>1929</v>
      </c>
      <c r="CL107" s="11">
        <f t="shared" ref="CL107" si="309">CK107-1</f>
        <v>1928</v>
      </c>
      <c r="CM107" s="11">
        <f t="shared" ref="CM107" si="310">CL107-1</f>
        <v>1927</v>
      </c>
      <c r="CN107" s="11">
        <f t="shared" ref="CN107" si="311">CM107-1</f>
        <v>1926</v>
      </c>
      <c r="CO107" s="11">
        <f t="shared" ref="CO107" si="312">CN107-1</f>
        <v>1925</v>
      </c>
      <c r="CP107" s="11">
        <f t="shared" ref="CP107" si="313">CO107-1</f>
        <v>1924</v>
      </c>
      <c r="CQ107" s="11">
        <f t="shared" ref="CQ107" si="314">CP107-1</f>
        <v>1923</v>
      </c>
      <c r="CR107" s="11">
        <f t="shared" ref="CR107" si="315">CQ107-1</f>
        <v>1922</v>
      </c>
      <c r="CS107" s="11">
        <f t="shared" ref="CS107" si="316">CR107-1</f>
        <v>1921</v>
      </c>
      <c r="CT107" s="11">
        <f t="shared" ref="CT107" si="317">CS107-1</f>
        <v>1920</v>
      </c>
      <c r="CU107" s="11">
        <f t="shared" ref="CU107" si="318">CT107-1</f>
        <v>1919</v>
      </c>
      <c r="CV107" s="11">
        <f t="shared" ref="CV107" si="319">CU107-1</f>
        <v>1918</v>
      </c>
      <c r="CW107" s="11">
        <f t="shared" ref="CW107" si="320">CV107-1</f>
        <v>1917</v>
      </c>
      <c r="CX107" s="11">
        <f t="shared" ref="CX107" si="321">CW107-1</f>
        <v>1916</v>
      </c>
      <c r="CY107" s="11">
        <f t="shared" ref="CY107" si="322">CX107-1</f>
        <v>1915</v>
      </c>
      <c r="CZ107" s="11">
        <f t="shared" ref="CZ107" si="323">CY107-1</f>
        <v>1914</v>
      </c>
      <c r="DA107" s="11">
        <f t="shared" ref="DA107" si="324">CZ107-1</f>
        <v>1913</v>
      </c>
      <c r="DB107" s="11">
        <f t="shared" ref="DB107" si="325">DA107-1</f>
        <v>1912</v>
      </c>
      <c r="DC107" s="11">
        <f t="shared" ref="DC107" si="326">DB107-1</f>
        <v>1911</v>
      </c>
      <c r="DD107" s="11">
        <f t="shared" ref="DD107" si="327">DC107-1</f>
        <v>1910</v>
      </c>
      <c r="DE107" s="11">
        <f t="shared" ref="DE107" si="328">DD107-1</f>
        <v>1909</v>
      </c>
      <c r="DF107" s="11">
        <f t="shared" ref="DF107" si="329">DE107-1</f>
        <v>1908</v>
      </c>
      <c r="DG107" s="11">
        <f t="shared" ref="DG107" si="330">DF107-1</f>
        <v>1907</v>
      </c>
    </row>
    <row r="108" spans="1:111" x14ac:dyDescent="0.3">
      <c r="C108" t="s">
        <v>0</v>
      </c>
      <c r="F108" t="s">
        <v>4</v>
      </c>
    </row>
    <row r="109" spans="1:111" x14ac:dyDescent="0.3">
      <c r="C109" t="s">
        <v>166</v>
      </c>
      <c r="F109" t="s">
        <v>6</v>
      </c>
      <c r="H109">
        <f>SUMIF($F$75:$F$102,$F109,H$75:H$102)</f>
        <v>58</v>
      </c>
      <c r="I109">
        <f t="shared" ref="I109:BT110" si="331">SUMIF($F$75:$F$102,$F109,I$75:I$102)</f>
        <v>90</v>
      </c>
      <c r="J109">
        <f t="shared" si="331"/>
        <v>70</v>
      </c>
      <c r="K109">
        <f t="shared" si="331"/>
        <v>54</v>
      </c>
      <c r="L109">
        <f t="shared" si="331"/>
        <v>46</v>
      </c>
      <c r="M109">
        <f t="shared" si="331"/>
        <v>34</v>
      </c>
      <c r="N109">
        <f t="shared" si="331"/>
        <v>8</v>
      </c>
      <c r="O109">
        <f t="shared" si="331"/>
        <v>16</v>
      </c>
      <c r="P109">
        <f t="shared" si="331"/>
        <v>17</v>
      </c>
      <c r="Q109">
        <f t="shared" si="331"/>
        <v>13</v>
      </c>
      <c r="R109">
        <f t="shared" si="331"/>
        <v>15</v>
      </c>
      <c r="S109">
        <f t="shared" si="331"/>
        <v>20</v>
      </c>
      <c r="T109">
        <f t="shared" si="331"/>
        <v>29</v>
      </c>
      <c r="U109">
        <f t="shared" si="331"/>
        <v>6</v>
      </c>
      <c r="V109">
        <f t="shared" si="331"/>
        <v>7</v>
      </c>
      <c r="W109">
        <f t="shared" si="331"/>
        <v>14</v>
      </c>
      <c r="X109">
        <f t="shared" si="331"/>
        <v>10</v>
      </c>
      <c r="Y109">
        <f t="shared" si="331"/>
        <v>14</v>
      </c>
      <c r="Z109">
        <f t="shared" si="331"/>
        <v>6</v>
      </c>
      <c r="AA109">
        <f t="shared" si="331"/>
        <v>8</v>
      </c>
      <c r="AB109">
        <f t="shared" si="331"/>
        <v>4</v>
      </c>
      <c r="AC109">
        <f t="shared" si="331"/>
        <v>25</v>
      </c>
      <c r="AD109">
        <f t="shared" si="331"/>
        <v>17</v>
      </c>
      <c r="AE109">
        <f t="shared" si="331"/>
        <v>21</v>
      </c>
      <c r="AF109">
        <f t="shared" si="331"/>
        <v>16</v>
      </c>
      <c r="AG109">
        <f t="shared" si="331"/>
        <v>25</v>
      </c>
      <c r="AH109">
        <f t="shared" si="331"/>
        <v>17</v>
      </c>
      <c r="AI109">
        <f t="shared" si="331"/>
        <v>16</v>
      </c>
      <c r="AJ109">
        <f t="shared" si="331"/>
        <v>6</v>
      </c>
      <c r="AK109">
        <f t="shared" si="331"/>
        <v>9</v>
      </c>
      <c r="AL109">
        <f t="shared" si="331"/>
        <v>2</v>
      </c>
      <c r="AM109">
        <f t="shared" si="331"/>
        <v>19</v>
      </c>
      <c r="AN109">
        <f t="shared" si="331"/>
        <v>17</v>
      </c>
      <c r="AO109">
        <f t="shared" si="331"/>
        <v>2</v>
      </c>
      <c r="AP109">
        <f t="shared" si="331"/>
        <v>35</v>
      </c>
      <c r="AQ109">
        <f t="shared" si="331"/>
        <v>14</v>
      </c>
      <c r="AR109">
        <f t="shared" si="331"/>
        <v>4</v>
      </c>
      <c r="AS109">
        <f t="shared" si="331"/>
        <v>3</v>
      </c>
      <c r="AT109">
        <f t="shared" si="331"/>
        <v>0</v>
      </c>
      <c r="AU109">
        <f t="shared" si="331"/>
        <v>0</v>
      </c>
      <c r="AV109">
        <f t="shared" si="331"/>
        <v>5</v>
      </c>
      <c r="AW109">
        <f t="shared" si="331"/>
        <v>0</v>
      </c>
      <c r="AX109">
        <f t="shared" si="331"/>
        <v>14</v>
      </c>
      <c r="AY109">
        <f t="shared" si="331"/>
        <v>0</v>
      </c>
      <c r="AZ109">
        <f t="shared" si="331"/>
        <v>1</v>
      </c>
      <c r="BA109">
        <f t="shared" si="331"/>
        <v>0</v>
      </c>
      <c r="BB109">
        <f t="shared" si="331"/>
        <v>0</v>
      </c>
      <c r="BC109">
        <f t="shared" si="331"/>
        <v>11</v>
      </c>
      <c r="BD109">
        <f t="shared" si="331"/>
        <v>0</v>
      </c>
      <c r="BE109">
        <f t="shared" si="331"/>
        <v>0</v>
      </c>
      <c r="BF109">
        <f t="shared" si="331"/>
        <v>0</v>
      </c>
      <c r="BG109">
        <f t="shared" si="331"/>
        <v>0</v>
      </c>
      <c r="BH109">
        <f t="shared" si="331"/>
        <v>6</v>
      </c>
      <c r="BI109">
        <f t="shared" si="331"/>
        <v>1</v>
      </c>
      <c r="BJ109">
        <f t="shared" si="331"/>
        <v>0</v>
      </c>
      <c r="BK109">
        <f t="shared" si="331"/>
        <v>0</v>
      </c>
      <c r="BL109">
        <f t="shared" si="331"/>
        <v>0</v>
      </c>
      <c r="BM109">
        <f t="shared" si="331"/>
        <v>0</v>
      </c>
      <c r="BN109">
        <f t="shared" si="331"/>
        <v>0</v>
      </c>
      <c r="BO109">
        <f t="shared" si="331"/>
        <v>0</v>
      </c>
      <c r="BP109">
        <f t="shared" si="331"/>
        <v>0</v>
      </c>
      <c r="BQ109">
        <f t="shared" si="331"/>
        <v>0</v>
      </c>
      <c r="BR109">
        <f t="shared" si="331"/>
        <v>0</v>
      </c>
      <c r="BS109">
        <f t="shared" si="331"/>
        <v>0</v>
      </c>
      <c r="BT109">
        <f t="shared" si="331"/>
        <v>0</v>
      </c>
      <c r="BU109">
        <f t="shared" ref="BU109:CT112" si="332">SUMIF($F$75:$F$102,$F109,BU$75:BU$102)</f>
        <v>0</v>
      </c>
      <c r="BV109">
        <f t="shared" si="332"/>
        <v>0</v>
      </c>
      <c r="BW109">
        <f t="shared" si="332"/>
        <v>0</v>
      </c>
      <c r="BX109">
        <f t="shared" si="332"/>
        <v>0</v>
      </c>
      <c r="BY109">
        <f t="shared" si="332"/>
        <v>0</v>
      </c>
      <c r="BZ109">
        <f t="shared" si="332"/>
        <v>0</v>
      </c>
      <c r="CA109">
        <f t="shared" si="332"/>
        <v>0</v>
      </c>
      <c r="CB109">
        <f t="shared" si="332"/>
        <v>0</v>
      </c>
      <c r="CC109">
        <f t="shared" si="332"/>
        <v>0</v>
      </c>
      <c r="CD109">
        <f t="shared" si="332"/>
        <v>0</v>
      </c>
      <c r="CE109">
        <f t="shared" si="332"/>
        <v>0</v>
      </c>
      <c r="CF109">
        <f t="shared" si="332"/>
        <v>0</v>
      </c>
      <c r="CG109">
        <f t="shared" si="332"/>
        <v>0</v>
      </c>
      <c r="CH109">
        <f t="shared" si="332"/>
        <v>0</v>
      </c>
      <c r="CI109">
        <f t="shared" si="332"/>
        <v>0</v>
      </c>
      <c r="CJ109">
        <f t="shared" si="332"/>
        <v>0</v>
      </c>
      <c r="CK109">
        <f t="shared" si="332"/>
        <v>0</v>
      </c>
      <c r="CL109">
        <f t="shared" si="332"/>
        <v>0</v>
      </c>
      <c r="CM109">
        <f t="shared" si="332"/>
        <v>0</v>
      </c>
      <c r="CN109">
        <f t="shared" si="332"/>
        <v>0</v>
      </c>
      <c r="CO109">
        <f t="shared" si="332"/>
        <v>0</v>
      </c>
      <c r="CP109">
        <f t="shared" si="332"/>
        <v>0</v>
      </c>
      <c r="CQ109">
        <f t="shared" si="332"/>
        <v>0</v>
      </c>
      <c r="CR109">
        <f t="shared" si="332"/>
        <v>0</v>
      </c>
      <c r="CS109">
        <f t="shared" si="332"/>
        <v>0</v>
      </c>
      <c r="CT109">
        <f t="shared" si="332"/>
        <v>0</v>
      </c>
    </row>
    <row r="110" spans="1:111" x14ac:dyDescent="0.3">
      <c r="C110" t="s">
        <v>167</v>
      </c>
      <c r="F110" t="s">
        <v>7</v>
      </c>
      <c r="H110">
        <f t="shared" ref="H110:W111" si="333">SUMIF($F$75:$F$102,$F110,H$75:H$102)</f>
        <v>224</v>
      </c>
      <c r="I110">
        <f t="shared" si="333"/>
        <v>341</v>
      </c>
      <c r="J110">
        <f t="shared" si="333"/>
        <v>328</v>
      </c>
      <c r="K110">
        <f t="shared" si="333"/>
        <v>190</v>
      </c>
      <c r="L110">
        <f t="shared" si="333"/>
        <v>160</v>
      </c>
      <c r="M110">
        <f t="shared" si="333"/>
        <v>182</v>
      </c>
      <c r="N110">
        <f t="shared" si="333"/>
        <v>69</v>
      </c>
      <c r="O110">
        <f t="shared" si="333"/>
        <v>48</v>
      </c>
      <c r="P110">
        <f t="shared" si="333"/>
        <v>58</v>
      </c>
      <c r="Q110">
        <f t="shared" si="333"/>
        <v>57</v>
      </c>
      <c r="R110">
        <f t="shared" si="333"/>
        <v>132</v>
      </c>
      <c r="S110">
        <f t="shared" si="333"/>
        <v>55</v>
      </c>
      <c r="T110">
        <f t="shared" si="333"/>
        <v>104</v>
      </c>
      <c r="U110">
        <f t="shared" si="333"/>
        <v>31</v>
      </c>
      <c r="V110">
        <f t="shared" si="333"/>
        <v>31</v>
      </c>
      <c r="W110">
        <f t="shared" si="333"/>
        <v>66</v>
      </c>
      <c r="X110">
        <f t="shared" si="331"/>
        <v>57</v>
      </c>
      <c r="Y110">
        <f t="shared" si="331"/>
        <v>79</v>
      </c>
      <c r="Z110">
        <f t="shared" si="331"/>
        <v>44</v>
      </c>
      <c r="AA110">
        <f t="shared" si="331"/>
        <v>36</v>
      </c>
      <c r="AB110">
        <f t="shared" si="331"/>
        <v>7</v>
      </c>
      <c r="AC110">
        <f t="shared" si="331"/>
        <v>53</v>
      </c>
      <c r="AD110">
        <f t="shared" si="331"/>
        <v>16</v>
      </c>
      <c r="AE110">
        <f t="shared" si="331"/>
        <v>65</v>
      </c>
      <c r="AF110">
        <f t="shared" si="331"/>
        <v>60</v>
      </c>
      <c r="AG110">
        <f t="shared" si="331"/>
        <v>81</v>
      </c>
      <c r="AH110">
        <f t="shared" si="331"/>
        <v>130</v>
      </c>
      <c r="AI110">
        <f t="shared" si="331"/>
        <v>70</v>
      </c>
      <c r="AJ110">
        <f t="shared" si="331"/>
        <v>63</v>
      </c>
      <c r="AK110">
        <f t="shared" si="331"/>
        <v>26</v>
      </c>
      <c r="AL110">
        <f t="shared" si="331"/>
        <v>19</v>
      </c>
      <c r="AM110">
        <f t="shared" si="331"/>
        <v>89</v>
      </c>
      <c r="AN110">
        <f t="shared" si="331"/>
        <v>259</v>
      </c>
      <c r="AO110">
        <f t="shared" si="331"/>
        <v>57</v>
      </c>
      <c r="AP110">
        <f t="shared" si="331"/>
        <v>87</v>
      </c>
      <c r="AQ110">
        <f t="shared" si="331"/>
        <v>41</v>
      </c>
      <c r="AR110">
        <f t="shared" si="331"/>
        <v>27</v>
      </c>
      <c r="AS110">
        <f t="shared" si="331"/>
        <v>27</v>
      </c>
      <c r="AT110">
        <f t="shared" si="331"/>
        <v>35</v>
      </c>
      <c r="AU110">
        <f t="shared" si="331"/>
        <v>60</v>
      </c>
      <c r="AV110">
        <f t="shared" si="331"/>
        <v>37</v>
      </c>
      <c r="AW110">
        <f t="shared" si="331"/>
        <v>19</v>
      </c>
      <c r="AX110">
        <f t="shared" si="331"/>
        <v>27</v>
      </c>
      <c r="AY110">
        <f t="shared" si="331"/>
        <v>0</v>
      </c>
      <c r="AZ110">
        <f t="shared" si="331"/>
        <v>6</v>
      </c>
      <c r="BA110">
        <f t="shared" si="331"/>
        <v>16</v>
      </c>
      <c r="BB110">
        <f t="shared" si="331"/>
        <v>43</v>
      </c>
      <c r="BC110">
        <f t="shared" si="331"/>
        <v>3</v>
      </c>
      <c r="BD110">
        <f t="shared" si="331"/>
        <v>1</v>
      </c>
      <c r="BE110">
        <f t="shared" si="331"/>
        <v>0</v>
      </c>
      <c r="BF110">
        <f t="shared" si="331"/>
        <v>0</v>
      </c>
      <c r="BG110">
        <f t="shared" si="331"/>
        <v>0</v>
      </c>
      <c r="BH110">
        <f t="shared" si="331"/>
        <v>13</v>
      </c>
      <c r="BI110">
        <f t="shared" si="331"/>
        <v>13</v>
      </c>
      <c r="BJ110">
        <f t="shared" si="331"/>
        <v>0</v>
      </c>
      <c r="BK110">
        <f t="shared" si="331"/>
        <v>0</v>
      </c>
      <c r="BL110">
        <f t="shared" si="331"/>
        <v>0</v>
      </c>
      <c r="BM110">
        <f t="shared" si="331"/>
        <v>0</v>
      </c>
      <c r="BN110">
        <f t="shared" si="331"/>
        <v>0</v>
      </c>
      <c r="BO110">
        <f t="shared" si="331"/>
        <v>0</v>
      </c>
      <c r="BP110">
        <f t="shared" si="331"/>
        <v>0</v>
      </c>
      <c r="BQ110">
        <f t="shared" si="331"/>
        <v>0</v>
      </c>
      <c r="BR110">
        <f t="shared" si="331"/>
        <v>0</v>
      </c>
      <c r="BS110">
        <f t="shared" si="331"/>
        <v>0</v>
      </c>
      <c r="BT110">
        <f t="shared" si="331"/>
        <v>0</v>
      </c>
      <c r="BU110">
        <f t="shared" si="332"/>
        <v>0</v>
      </c>
      <c r="BV110">
        <f t="shared" si="332"/>
        <v>0</v>
      </c>
      <c r="BW110">
        <f t="shared" si="332"/>
        <v>0</v>
      </c>
      <c r="BX110">
        <f t="shared" si="332"/>
        <v>0</v>
      </c>
      <c r="BY110">
        <f t="shared" si="332"/>
        <v>0</v>
      </c>
      <c r="BZ110">
        <f t="shared" si="332"/>
        <v>0</v>
      </c>
      <c r="CA110">
        <f t="shared" si="332"/>
        <v>0</v>
      </c>
      <c r="CB110">
        <f t="shared" si="332"/>
        <v>0</v>
      </c>
      <c r="CC110">
        <f t="shared" si="332"/>
        <v>0</v>
      </c>
      <c r="CD110">
        <f t="shared" si="332"/>
        <v>0</v>
      </c>
      <c r="CE110">
        <f t="shared" si="332"/>
        <v>0</v>
      </c>
      <c r="CF110">
        <f t="shared" si="332"/>
        <v>0</v>
      </c>
      <c r="CG110">
        <f t="shared" si="332"/>
        <v>0</v>
      </c>
      <c r="CH110">
        <f t="shared" si="332"/>
        <v>0</v>
      </c>
      <c r="CI110">
        <f t="shared" si="332"/>
        <v>0</v>
      </c>
      <c r="CJ110">
        <f t="shared" si="332"/>
        <v>0</v>
      </c>
      <c r="CK110">
        <f t="shared" si="332"/>
        <v>0</v>
      </c>
      <c r="CL110">
        <f t="shared" si="332"/>
        <v>0</v>
      </c>
      <c r="CM110">
        <f t="shared" si="332"/>
        <v>0</v>
      </c>
      <c r="CN110">
        <f t="shared" si="332"/>
        <v>0</v>
      </c>
      <c r="CO110">
        <f t="shared" si="332"/>
        <v>0</v>
      </c>
      <c r="CP110">
        <f t="shared" si="332"/>
        <v>0</v>
      </c>
      <c r="CQ110">
        <f t="shared" si="332"/>
        <v>0</v>
      </c>
      <c r="CR110">
        <f t="shared" si="332"/>
        <v>0</v>
      </c>
      <c r="CS110">
        <f t="shared" si="332"/>
        <v>0</v>
      </c>
      <c r="CT110">
        <f t="shared" si="332"/>
        <v>0</v>
      </c>
    </row>
    <row r="111" spans="1:111" x14ac:dyDescent="0.3">
      <c r="C111" t="s">
        <v>168</v>
      </c>
      <c r="F111" t="s">
        <v>5</v>
      </c>
      <c r="H111">
        <f t="shared" si="333"/>
        <v>146</v>
      </c>
      <c r="I111">
        <f t="shared" ref="I111:BT112" si="334">SUMIF($F$75:$F$102,$F111,I$75:I$102)</f>
        <v>152</v>
      </c>
      <c r="J111">
        <f t="shared" si="334"/>
        <v>122</v>
      </c>
      <c r="K111">
        <f t="shared" si="334"/>
        <v>152</v>
      </c>
      <c r="L111">
        <f t="shared" si="334"/>
        <v>81</v>
      </c>
      <c r="M111">
        <f t="shared" si="334"/>
        <v>86</v>
      </c>
      <c r="N111">
        <f t="shared" si="334"/>
        <v>26</v>
      </c>
      <c r="O111">
        <f t="shared" si="334"/>
        <v>95</v>
      </c>
      <c r="P111">
        <f t="shared" si="334"/>
        <v>79</v>
      </c>
      <c r="Q111">
        <f t="shared" si="334"/>
        <v>34</v>
      </c>
      <c r="R111">
        <f t="shared" si="334"/>
        <v>129</v>
      </c>
      <c r="S111">
        <f t="shared" si="334"/>
        <v>24</v>
      </c>
      <c r="T111">
        <f t="shared" si="334"/>
        <v>63</v>
      </c>
      <c r="U111">
        <f t="shared" si="334"/>
        <v>38</v>
      </c>
      <c r="V111">
        <f t="shared" si="334"/>
        <v>20</v>
      </c>
      <c r="W111">
        <f t="shared" si="334"/>
        <v>17</v>
      </c>
      <c r="X111">
        <f t="shared" si="334"/>
        <v>32</v>
      </c>
      <c r="Y111">
        <f t="shared" si="334"/>
        <v>27</v>
      </c>
      <c r="Z111">
        <f t="shared" si="334"/>
        <v>19</v>
      </c>
      <c r="AA111">
        <f t="shared" si="334"/>
        <v>17</v>
      </c>
      <c r="AB111">
        <f t="shared" si="334"/>
        <v>5</v>
      </c>
      <c r="AC111">
        <f t="shared" si="334"/>
        <v>17</v>
      </c>
      <c r="AD111">
        <f t="shared" si="334"/>
        <v>24</v>
      </c>
      <c r="AE111">
        <f t="shared" si="334"/>
        <v>35</v>
      </c>
      <c r="AF111">
        <f t="shared" si="334"/>
        <v>38</v>
      </c>
      <c r="AG111">
        <f t="shared" si="334"/>
        <v>71</v>
      </c>
      <c r="AH111">
        <f t="shared" si="334"/>
        <v>62</v>
      </c>
      <c r="AI111">
        <f t="shared" si="334"/>
        <v>36</v>
      </c>
      <c r="AJ111">
        <f t="shared" si="334"/>
        <v>22</v>
      </c>
      <c r="AK111">
        <f t="shared" si="334"/>
        <v>7</v>
      </c>
      <c r="AL111">
        <f t="shared" si="334"/>
        <v>6</v>
      </c>
      <c r="AM111">
        <f t="shared" si="334"/>
        <v>6</v>
      </c>
      <c r="AN111">
        <f t="shared" si="334"/>
        <v>55</v>
      </c>
      <c r="AO111">
        <f t="shared" si="334"/>
        <v>3</v>
      </c>
      <c r="AP111">
        <f t="shared" si="334"/>
        <v>33</v>
      </c>
      <c r="AQ111">
        <f t="shared" si="334"/>
        <v>18</v>
      </c>
      <c r="AR111">
        <f t="shared" si="334"/>
        <v>11</v>
      </c>
      <c r="AS111">
        <f t="shared" si="334"/>
        <v>6</v>
      </c>
      <c r="AT111">
        <f t="shared" si="334"/>
        <v>5</v>
      </c>
      <c r="AU111">
        <f t="shared" si="334"/>
        <v>7</v>
      </c>
      <c r="AV111">
        <f t="shared" si="334"/>
        <v>6</v>
      </c>
      <c r="AW111">
        <f t="shared" si="334"/>
        <v>12</v>
      </c>
      <c r="AX111">
        <f t="shared" si="334"/>
        <v>17</v>
      </c>
      <c r="AY111">
        <f t="shared" si="334"/>
        <v>7</v>
      </c>
      <c r="AZ111">
        <f t="shared" si="334"/>
        <v>0</v>
      </c>
      <c r="BA111">
        <f t="shared" si="334"/>
        <v>3</v>
      </c>
      <c r="BB111">
        <f t="shared" si="334"/>
        <v>0</v>
      </c>
      <c r="BC111">
        <f t="shared" si="334"/>
        <v>2</v>
      </c>
      <c r="BD111">
        <f t="shared" si="334"/>
        <v>3</v>
      </c>
      <c r="BE111">
        <f t="shared" si="334"/>
        <v>0</v>
      </c>
      <c r="BF111">
        <f t="shared" si="334"/>
        <v>1</v>
      </c>
      <c r="BG111">
        <f t="shared" si="334"/>
        <v>0</v>
      </c>
      <c r="BH111">
        <f t="shared" si="334"/>
        <v>10</v>
      </c>
      <c r="BI111">
        <f t="shared" si="334"/>
        <v>9</v>
      </c>
      <c r="BJ111">
        <f t="shared" si="334"/>
        <v>0</v>
      </c>
      <c r="BK111">
        <f t="shared" si="334"/>
        <v>0</v>
      </c>
      <c r="BL111">
        <f t="shared" si="334"/>
        <v>0</v>
      </c>
      <c r="BM111">
        <f t="shared" si="334"/>
        <v>0</v>
      </c>
      <c r="BN111">
        <f t="shared" si="334"/>
        <v>0</v>
      </c>
      <c r="BO111">
        <f t="shared" si="334"/>
        <v>0</v>
      </c>
      <c r="BP111">
        <f t="shared" si="334"/>
        <v>0</v>
      </c>
      <c r="BQ111">
        <f t="shared" si="334"/>
        <v>0</v>
      </c>
      <c r="BR111">
        <f t="shared" si="334"/>
        <v>0</v>
      </c>
      <c r="BS111">
        <f t="shared" si="334"/>
        <v>0</v>
      </c>
      <c r="BT111">
        <f t="shared" si="334"/>
        <v>0</v>
      </c>
      <c r="BU111">
        <f t="shared" si="332"/>
        <v>0</v>
      </c>
      <c r="BV111">
        <f t="shared" si="332"/>
        <v>0</v>
      </c>
      <c r="BW111">
        <f t="shared" si="332"/>
        <v>0</v>
      </c>
      <c r="BX111">
        <f t="shared" si="332"/>
        <v>0</v>
      </c>
      <c r="BY111">
        <f t="shared" si="332"/>
        <v>0</v>
      </c>
      <c r="BZ111">
        <f t="shared" si="332"/>
        <v>0</v>
      </c>
      <c r="CA111">
        <f t="shared" si="332"/>
        <v>0</v>
      </c>
      <c r="CB111">
        <f t="shared" si="332"/>
        <v>0</v>
      </c>
      <c r="CC111">
        <f t="shared" si="332"/>
        <v>0</v>
      </c>
      <c r="CD111">
        <f t="shared" si="332"/>
        <v>0</v>
      </c>
      <c r="CE111">
        <f t="shared" si="332"/>
        <v>0</v>
      </c>
      <c r="CF111">
        <f t="shared" si="332"/>
        <v>0</v>
      </c>
      <c r="CG111">
        <f t="shared" si="332"/>
        <v>0</v>
      </c>
      <c r="CH111">
        <f t="shared" si="332"/>
        <v>0</v>
      </c>
      <c r="CI111">
        <f t="shared" si="332"/>
        <v>0</v>
      </c>
      <c r="CJ111">
        <f t="shared" si="332"/>
        <v>0</v>
      </c>
      <c r="CK111">
        <f t="shared" si="332"/>
        <v>0</v>
      </c>
      <c r="CL111">
        <f t="shared" si="332"/>
        <v>0</v>
      </c>
      <c r="CM111">
        <f t="shared" si="332"/>
        <v>0</v>
      </c>
      <c r="CN111">
        <f t="shared" si="332"/>
        <v>0</v>
      </c>
      <c r="CO111">
        <f t="shared" si="332"/>
        <v>0</v>
      </c>
      <c r="CP111">
        <f t="shared" si="332"/>
        <v>0</v>
      </c>
      <c r="CQ111">
        <f t="shared" si="332"/>
        <v>0</v>
      </c>
      <c r="CR111">
        <f t="shared" si="332"/>
        <v>0</v>
      </c>
      <c r="CS111">
        <f t="shared" si="332"/>
        <v>0</v>
      </c>
      <c r="CT111">
        <f t="shared" si="332"/>
        <v>0</v>
      </c>
    </row>
    <row r="112" spans="1:111" x14ac:dyDescent="0.3">
      <c r="C112" t="s">
        <v>169</v>
      </c>
      <c r="F112" t="s">
        <v>8</v>
      </c>
      <c r="H112">
        <f>SUMIF($F$75:$F$102,$F112,H$75:H$102)</f>
        <v>173</v>
      </c>
      <c r="I112">
        <f t="shared" si="334"/>
        <v>225</v>
      </c>
      <c r="J112">
        <f t="shared" si="334"/>
        <v>175</v>
      </c>
      <c r="K112">
        <f t="shared" si="334"/>
        <v>133</v>
      </c>
      <c r="L112">
        <f t="shared" si="334"/>
        <v>156</v>
      </c>
      <c r="M112">
        <f t="shared" si="334"/>
        <v>121</v>
      </c>
      <c r="N112">
        <f t="shared" si="334"/>
        <v>27</v>
      </c>
      <c r="O112">
        <f t="shared" si="334"/>
        <v>86</v>
      </c>
      <c r="P112">
        <f t="shared" si="334"/>
        <v>54</v>
      </c>
      <c r="Q112">
        <f t="shared" si="334"/>
        <v>74</v>
      </c>
      <c r="R112">
        <f t="shared" si="334"/>
        <v>120</v>
      </c>
      <c r="S112">
        <f t="shared" si="334"/>
        <v>69</v>
      </c>
      <c r="T112">
        <f t="shared" si="334"/>
        <v>103</v>
      </c>
      <c r="U112">
        <f t="shared" si="334"/>
        <v>24</v>
      </c>
      <c r="V112">
        <f t="shared" si="334"/>
        <v>19</v>
      </c>
      <c r="W112">
        <f t="shared" si="334"/>
        <v>41</v>
      </c>
      <c r="X112">
        <f t="shared" si="334"/>
        <v>16</v>
      </c>
      <c r="Y112">
        <f t="shared" si="334"/>
        <v>47</v>
      </c>
      <c r="Z112">
        <f t="shared" si="334"/>
        <v>38</v>
      </c>
      <c r="AA112">
        <f t="shared" si="334"/>
        <v>46</v>
      </c>
      <c r="AB112">
        <f t="shared" si="334"/>
        <v>16</v>
      </c>
      <c r="AC112">
        <f t="shared" si="334"/>
        <v>46</v>
      </c>
      <c r="AD112">
        <f t="shared" si="334"/>
        <v>28</v>
      </c>
      <c r="AE112">
        <f t="shared" si="334"/>
        <v>44</v>
      </c>
      <c r="AF112">
        <f t="shared" si="334"/>
        <v>59</v>
      </c>
      <c r="AG112">
        <f t="shared" si="334"/>
        <v>79</v>
      </c>
      <c r="AH112">
        <f t="shared" si="334"/>
        <v>23</v>
      </c>
      <c r="AI112">
        <f t="shared" si="334"/>
        <v>55</v>
      </c>
      <c r="AJ112">
        <f t="shared" si="334"/>
        <v>45</v>
      </c>
      <c r="AK112">
        <f t="shared" si="334"/>
        <v>34</v>
      </c>
      <c r="AL112">
        <f t="shared" si="334"/>
        <v>3</v>
      </c>
      <c r="AM112">
        <f t="shared" si="334"/>
        <v>0</v>
      </c>
      <c r="AN112">
        <f t="shared" si="334"/>
        <v>29</v>
      </c>
      <c r="AO112">
        <f t="shared" si="334"/>
        <v>0</v>
      </c>
      <c r="AP112">
        <f t="shared" si="334"/>
        <v>91</v>
      </c>
      <c r="AQ112">
        <f t="shared" si="334"/>
        <v>33</v>
      </c>
      <c r="AR112">
        <f t="shared" si="334"/>
        <v>6</v>
      </c>
      <c r="AS112">
        <f t="shared" si="334"/>
        <v>11</v>
      </c>
      <c r="AT112">
        <f t="shared" si="334"/>
        <v>2</v>
      </c>
      <c r="AU112">
        <f t="shared" si="334"/>
        <v>9</v>
      </c>
      <c r="AV112">
        <f t="shared" si="334"/>
        <v>10</v>
      </c>
      <c r="AW112">
        <f t="shared" si="334"/>
        <v>6</v>
      </c>
      <c r="AX112">
        <f t="shared" si="334"/>
        <v>34</v>
      </c>
      <c r="AY112">
        <f t="shared" si="334"/>
        <v>14</v>
      </c>
      <c r="AZ112">
        <f t="shared" si="334"/>
        <v>5</v>
      </c>
      <c r="BA112">
        <f t="shared" si="334"/>
        <v>12</v>
      </c>
      <c r="BB112">
        <f t="shared" si="334"/>
        <v>0</v>
      </c>
      <c r="BC112">
        <f t="shared" si="334"/>
        <v>2</v>
      </c>
      <c r="BD112">
        <f t="shared" si="334"/>
        <v>0</v>
      </c>
      <c r="BE112">
        <f t="shared" si="334"/>
        <v>0</v>
      </c>
      <c r="BF112">
        <f t="shared" si="334"/>
        <v>0</v>
      </c>
      <c r="BG112">
        <f t="shared" si="334"/>
        <v>0</v>
      </c>
      <c r="BH112">
        <f t="shared" si="334"/>
        <v>0</v>
      </c>
      <c r="BI112">
        <f t="shared" si="334"/>
        <v>0</v>
      </c>
      <c r="BJ112">
        <f t="shared" si="334"/>
        <v>0</v>
      </c>
      <c r="BK112">
        <f t="shared" si="334"/>
        <v>0</v>
      </c>
      <c r="BL112">
        <f t="shared" si="334"/>
        <v>0</v>
      </c>
      <c r="BM112">
        <f t="shared" si="334"/>
        <v>0</v>
      </c>
      <c r="BN112">
        <f t="shared" si="334"/>
        <v>0</v>
      </c>
      <c r="BO112">
        <f t="shared" si="334"/>
        <v>0</v>
      </c>
      <c r="BP112">
        <f t="shared" si="334"/>
        <v>0</v>
      </c>
      <c r="BQ112">
        <f t="shared" si="334"/>
        <v>0</v>
      </c>
      <c r="BR112">
        <f t="shared" si="334"/>
        <v>0</v>
      </c>
      <c r="BS112">
        <f t="shared" si="334"/>
        <v>0</v>
      </c>
      <c r="BT112">
        <f t="shared" si="334"/>
        <v>0</v>
      </c>
      <c r="BU112">
        <f t="shared" si="332"/>
        <v>0</v>
      </c>
      <c r="BV112">
        <f t="shared" si="332"/>
        <v>0</v>
      </c>
      <c r="BW112">
        <f t="shared" si="332"/>
        <v>0</v>
      </c>
      <c r="BX112">
        <f t="shared" si="332"/>
        <v>0</v>
      </c>
      <c r="BY112">
        <f t="shared" si="332"/>
        <v>0</v>
      </c>
      <c r="BZ112">
        <f t="shared" si="332"/>
        <v>0</v>
      </c>
      <c r="CA112">
        <f t="shared" si="332"/>
        <v>0</v>
      </c>
      <c r="CB112">
        <f t="shared" si="332"/>
        <v>0</v>
      </c>
      <c r="CC112">
        <f t="shared" si="332"/>
        <v>0</v>
      </c>
      <c r="CD112">
        <f t="shared" si="332"/>
        <v>0</v>
      </c>
      <c r="CE112">
        <f t="shared" si="332"/>
        <v>0</v>
      </c>
      <c r="CF112">
        <f t="shared" si="332"/>
        <v>0</v>
      </c>
      <c r="CG112">
        <f t="shared" si="332"/>
        <v>0</v>
      </c>
      <c r="CH112">
        <f t="shared" si="332"/>
        <v>0</v>
      </c>
      <c r="CI112">
        <f t="shared" si="332"/>
        <v>0</v>
      </c>
      <c r="CJ112">
        <f t="shared" si="332"/>
        <v>0</v>
      </c>
      <c r="CK112">
        <f t="shared" si="332"/>
        <v>0</v>
      </c>
      <c r="CL112">
        <f t="shared" si="332"/>
        <v>0</v>
      </c>
      <c r="CM112">
        <f t="shared" si="332"/>
        <v>0</v>
      </c>
      <c r="CN112">
        <f t="shared" si="332"/>
        <v>0</v>
      </c>
      <c r="CO112">
        <f t="shared" si="332"/>
        <v>0</v>
      </c>
      <c r="CP112">
        <f t="shared" si="332"/>
        <v>0</v>
      </c>
      <c r="CQ112">
        <f t="shared" si="332"/>
        <v>0</v>
      </c>
      <c r="CR112">
        <f t="shared" si="332"/>
        <v>0</v>
      </c>
      <c r="CS112">
        <f t="shared" si="332"/>
        <v>0</v>
      </c>
      <c r="CT112">
        <f t="shared" si="332"/>
        <v>0</v>
      </c>
    </row>
    <row r="114" spans="7:98" x14ac:dyDescent="0.3">
      <c r="G114">
        <f>SUM(H114:CT114)</f>
        <v>8906</v>
      </c>
      <c r="H114">
        <f>SUM(H109:H112)</f>
        <v>601</v>
      </c>
      <c r="I114">
        <f t="shared" ref="I114:BT114" si="335">SUM(I109:I112)</f>
        <v>808</v>
      </c>
      <c r="J114">
        <f t="shared" si="335"/>
        <v>695</v>
      </c>
      <c r="K114">
        <f t="shared" si="335"/>
        <v>529</v>
      </c>
      <c r="L114">
        <f t="shared" si="335"/>
        <v>443</v>
      </c>
      <c r="M114">
        <f t="shared" si="335"/>
        <v>423</v>
      </c>
      <c r="N114">
        <f t="shared" si="335"/>
        <v>130</v>
      </c>
      <c r="O114">
        <f t="shared" si="335"/>
        <v>245</v>
      </c>
      <c r="P114">
        <f t="shared" si="335"/>
        <v>208</v>
      </c>
      <c r="Q114">
        <f t="shared" si="335"/>
        <v>178</v>
      </c>
      <c r="R114">
        <f t="shared" si="335"/>
        <v>396</v>
      </c>
      <c r="S114">
        <f t="shared" si="335"/>
        <v>168</v>
      </c>
      <c r="T114">
        <f t="shared" si="335"/>
        <v>299</v>
      </c>
      <c r="U114">
        <f t="shared" si="335"/>
        <v>99</v>
      </c>
      <c r="V114">
        <f t="shared" si="335"/>
        <v>77</v>
      </c>
      <c r="W114">
        <f t="shared" si="335"/>
        <v>138</v>
      </c>
      <c r="X114">
        <f t="shared" si="335"/>
        <v>115</v>
      </c>
      <c r="Y114">
        <f t="shared" si="335"/>
        <v>167</v>
      </c>
      <c r="Z114">
        <f t="shared" si="335"/>
        <v>107</v>
      </c>
      <c r="AA114">
        <f t="shared" si="335"/>
        <v>107</v>
      </c>
      <c r="AB114">
        <f t="shared" si="335"/>
        <v>32</v>
      </c>
      <c r="AC114">
        <f t="shared" si="335"/>
        <v>141</v>
      </c>
      <c r="AD114">
        <f t="shared" si="335"/>
        <v>85</v>
      </c>
      <c r="AE114">
        <f t="shared" si="335"/>
        <v>165</v>
      </c>
      <c r="AF114">
        <f t="shared" si="335"/>
        <v>173</v>
      </c>
      <c r="AG114">
        <f t="shared" si="335"/>
        <v>256</v>
      </c>
      <c r="AH114">
        <f t="shared" si="335"/>
        <v>232</v>
      </c>
      <c r="AI114">
        <f t="shared" si="335"/>
        <v>177</v>
      </c>
      <c r="AJ114">
        <f t="shared" si="335"/>
        <v>136</v>
      </c>
      <c r="AK114">
        <f t="shared" si="335"/>
        <v>76</v>
      </c>
      <c r="AL114">
        <f t="shared" si="335"/>
        <v>30</v>
      </c>
      <c r="AM114">
        <f t="shared" si="335"/>
        <v>114</v>
      </c>
      <c r="AN114">
        <f t="shared" si="335"/>
        <v>360</v>
      </c>
      <c r="AO114">
        <f t="shared" si="335"/>
        <v>62</v>
      </c>
      <c r="AP114">
        <f t="shared" si="335"/>
        <v>246</v>
      </c>
      <c r="AQ114">
        <f t="shared" si="335"/>
        <v>106</v>
      </c>
      <c r="AR114">
        <f t="shared" si="335"/>
        <v>48</v>
      </c>
      <c r="AS114">
        <f t="shared" si="335"/>
        <v>47</v>
      </c>
      <c r="AT114">
        <f t="shared" si="335"/>
        <v>42</v>
      </c>
      <c r="AU114">
        <f t="shared" si="335"/>
        <v>76</v>
      </c>
      <c r="AV114">
        <f t="shared" si="335"/>
        <v>58</v>
      </c>
      <c r="AW114">
        <f t="shared" si="335"/>
        <v>37</v>
      </c>
      <c r="AX114">
        <f t="shared" si="335"/>
        <v>92</v>
      </c>
      <c r="AY114">
        <f t="shared" si="335"/>
        <v>21</v>
      </c>
      <c r="AZ114">
        <f t="shared" si="335"/>
        <v>12</v>
      </c>
      <c r="BA114">
        <f t="shared" si="335"/>
        <v>31</v>
      </c>
      <c r="BB114">
        <f t="shared" si="335"/>
        <v>43</v>
      </c>
      <c r="BC114">
        <f t="shared" si="335"/>
        <v>18</v>
      </c>
      <c r="BD114">
        <f t="shared" si="335"/>
        <v>4</v>
      </c>
      <c r="BE114">
        <f t="shared" si="335"/>
        <v>0</v>
      </c>
      <c r="BF114">
        <f t="shared" si="335"/>
        <v>1</v>
      </c>
      <c r="BG114">
        <f t="shared" si="335"/>
        <v>0</v>
      </c>
      <c r="BH114">
        <f t="shared" si="335"/>
        <v>29</v>
      </c>
      <c r="BI114">
        <f t="shared" si="335"/>
        <v>23</v>
      </c>
      <c r="BJ114">
        <f t="shared" si="335"/>
        <v>0</v>
      </c>
      <c r="BK114">
        <f t="shared" si="335"/>
        <v>0</v>
      </c>
      <c r="BL114">
        <f t="shared" si="335"/>
        <v>0</v>
      </c>
      <c r="BM114">
        <f t="shared" si="335"/>
        <v>0</v>
      </c>
      <c r="BN114">
        <f t="shared" si="335"/>
        <v>0</v>
      </c>
      <c r="BO114">
        <f t="shared" si="335"/>
        <v>0</v>
      </c>
      <c r="BP114">
        <f t="shared" si="335"/>
        <v>0</v>
      </c>
      <c r="BQ114">
        <f t="shared" si="335"/>
        <v>0</v>
      </c>
      <c r="BR114">
        <f t="shared" si="335"/>
        <v>0</v>
      </c>
      <c r="BS114">
        <f t="shared" si="335"/>
        <v>0</v>
      </c>
      <c r="BT114">
        <f t="shared" si="335"/>
        <v>0</v>
      </c>
      <c r="BU114">
        <f t="shared" ref="BU114:CT114" si="336">SUM(BU109:BU112)</f>
        <v>0</v>
      </c>
      <c r="BV114">
        <f t="shared" si="336"/>
        <v>0</v>
      </c>
      <c r="BW114">
        <f t="shared" si="336"/>
        <v>0</v>
      </c>
      <c r="BX114">
        <f t="shared" si="336"/>
        <v>0</v>
      </c>
      <c r="BY114">
        <f t="shared" si="336"/>
        <v>0</v>
      </c>
      <c r="BZ114">
        <f t="shared" si="336"/>
        <v>0</v>
      </c>
      <c r="CA114">
        <f t="shared" si="336"/>
        <v>0</v>
      </c>
      <c r="CB114">
        <f t="shared" si="336"/>
        <v>0</v>
      </c>
      <c r="CC114">
        <f t="shared" si="336"/>
        <v>0</v>
      </c>
      <c r="CD114">
        <f t="shared" si="336"/>
        <v>0</v>
      </c>
      <c r="CE114">
        <f t="shared" si="336"/>
        <v>0</v>
      </c>
      <c r="CF114">
        <f t="shared" si="336"/>
        <v>0</v>
      </c>
      <c r="CG114">
        <f t="shared" si="336"/>
        <v>0</v>
      </c>
      <c r="CH114">
        <f t="shared" si="336"/>
        <v>0</v>
      </c>
      <c r="CI114">
        <f t="shared" si="336"/>
        <v>0</v>
      </c>
      <c r="CJ114">
        <f t="shared" si="336"/>
        <v>0</v>
      </c>
      <c r="CK114">
        <f t="shared" si="336"/>
        <v>0</v>
      </c>
      <c r="CL114">
        <f t="shared" si="336"/>
        <v>0</v>
      </c>
      <c r="CM114">
        <f t="shared" si="336"/>
        <v>0</v>
      </c>
      <c r="CN114">
        <f t="shared" si="336"/>
        <v>0</v>
      </c>
      <c r="CO114">
        <f t="shared" si="336"/>
        <v>0</v>
      </c>
      <c r="CP114">
        <f t="shared" si="336"/>
        <v>0</v>
      </c>
      <c r="CQ114">
        <f t="shared" si="336"/>
        <v>0</v>
      </c>
      <c r="CR114">
        <f t="shared" si="336"/>
        <v>0</v>
      </c>
      <c r="CS114">
        <f t="shared" si="336"/>
        <v>0</v>
      </c>
      <c r="CT114">
        <f t="shared" si="336"/>
        <v>0</v>
      </c>
    </row>
    <row r="116" spans="7:98" hidden="1" outlineLevel="1" x14ac:dyDescent="0.3">
      <c r="G116" t="s">
        <v>153</v>
      </c>
      <c r="H116">
        <f>H114-H104</f>
        <v>0</v>
      </c>
      <c r="I116">
        <f t="shared" ref="I116:BT116" si="337">I114-I104</f>
        <v>0</v>
      </c>
      <c r="J116">
        <f t="shared" si="337"/>
        <v>0</v>
      </c>
      <c r="K116">
        <f t="shared" si="337"/>
        <v>0</v>
      </c>
      <c r="L116">
        <f t="shared" si="337"/>
        <v>0</v>
      </c>
      <c r="M116">
        <f t="shared" si="337"/>
        <v>0</v>
      </c>
      <c r="N116">
        <f t="shared" si="337"/>
        <v>0</v>
      </c>
      <c r="O116">
        <f t="shared" si="337"/>
        <v>0</v>
      </c>
      <c r="P116">
        <f t="shared" si="337"/>
        <v>0</v>
      </c>
      <c r="Q116">
        <f t="shared" si="337"/>
        <v>0</v>
      </c>
      <c r="R116">
        <f t="shared" si="337"/>
        <v>0</v>
      </c>
      <c r="S116">
        <f t="shared" si="337"/>
        <v>0</v>
      </c>
      <c r="T116">
        <f t="shared" si="337"/>
        <v>0</v>
      </c>
      <c r="U116">
        <f t="shared" si="337"/>
        <v>0</v>
      </c>
      <c r="V116">
        <f t="shared" si="337"/>
        <v>0</v>
      </c>
      <c r="W116">
        <f t="shared" si="337"/>
        <v>0</v>
      </c>
      <c r="X116">
        <f t="shared" si="337"/>
        <v>0</v>
      </c>
      <c r="Y116">
        <f t="shared" si="337"/>
        <v>0</v>
      </c>
      <c r="Z116">
        <f t="shared" si="337"/>
        <v>0</v>
      </c>
      <c r="AA116">
        <f t="shared" si="337"/>
        <v>0</v>
      </c>
      <c r="AB116">
        <f t="shared" si="337"/>
        <v>0</v>
      </c>
      <c r="AC116">
        <f t="shared" si="337"/>
        <v>0</v>
      </c>
      <c r="AD116">
        <f t="shared" si="337"/>
        <v>0</v>
      </c>
      <c r="AE116">
        <f t="shared" si="337"/>
        <v>0</v>
      </c>
      <c r="AF116">
        <f t="shared" si="337"/>
        <v>0</v>
      </c>
      <c r="AG116">
        <f t="shared" si="337"/>
        <v>0</v>
      </c>
      <c r="AH116">
        <f t="shared" si="337"/>
        <v>0</v>
      </c>
      <c r="AI116">
        <f t="shared" si="337"/>
        <v>0</v>
      </c>
      <c r="AJ116">
        <f t="shared" si="337"/>
        <v>0</v>
      </c>
      <c r="AK116">
        <f t="shared" si="337"/>
        <v>0</v>
      </c>
      <c r="AL116">
        <f t="shared" si="337"/>
        <v>0</v>
      </c>
      <c r="AM116">
        <f t="shared" si="337"/>
        <v>0</v>
      </c>
      <c r="AN116">
        <f t="shared" si="337"/>
        <v>0</v>
      </c>
      <c r="AO116">
        <f t="shared" si="337"/>
        <v>0</v>
      </c>
      <c r="AP116">
        <f t="shared" si="337"/>
        <v>0</v>
      </c>
      <c r="AQ116">
        <f t="shared" si="337"/>
        <v>0</v>
      </c>
      <c r="AR116">
        <f t="shared" si="337"/>
        <v>0</v>
      </c>
      <c r="AS116">
        <f t="shared" si="337"/>
        <v>0</v>
      </c>
      <c r="AT116">
        <f t="shared" si="337"/>
        <v>0</v>
      </c>
      <c r="AU116">
        <f t="shared" si="337"/>
        <v>0</v>
      </c>
      <c r="AV116">
        <f t="shared" si="337"/>
        <v>0</v>
      </c>
      <c r="AW116">
        <f t="shared" si="337"/>
        <v>0</v>
      </c>
      <c r="AX116">
        <f t="shared" si="337"/>
        <v>0</v>
      </c>
      <c r="AY116">
        <f t="shared" si="337"/>
        <v>0</v>
      </c>
      <c r="AZ116">
        <f t="shared" si="337"/>
        <v>0</v>
      </c>
      <c r="BA116">
        <f t="shared" si="337"/>
        <v>0</v>
      </c>
      <c r="BB116">
        <f t="shared" si="337"/>
        <v>0</v>
      </c>
      <c r="BC116">
        <f t="shared" si="337"/>
        <v>0</v>
      </c>
      <c r="BD116">
        <f t="shared" si="337"/>
        <v>0</v>
      </c>
      <c r="BE116">
        <f t="shared" si="337"/>
        <v>0</v>
      </c>
      <c r="BF116">
        <f t="shared" si="337"/>
        <v>0</v>
      </c>
      <c r="BG116">
        <f t="shared" si="337"/>
        <v>0</v>
      </c>
      <c r="BH116">
        <f t="shared" si="337"/>
        <v>0</v>
      </c>
      <c r="BI116">
        <f t="shared" si="337"/>
        <v>0</v>
      </c>
      <c r="BJ116">
        <f t="shared" si="337"/>
        <v>0</v>
      </c>
      <c r="BK116">
        <f t="shared" si="337"/>
        <v>0</v>
      </c>
      <c r="BL116">
        <f t="shared" si="337"/>
        <v>0</v>
      </c>
      <c r="BM116">
        <f t="shared" si="337"/>
        <v>0</v>
      </c>
      <c r="BN116">
        <f t="shared" si="337"/>
        <v>0</v>
      </c>
      <c r="BO116">
        <f t="shared" si="337"/>
        <v>0</v>
      </c>
      <c r="BP116">
        <f t="shared" si="337"/>
        <v>0</v>
      </c>
      <c r="BQ116">
        <f t="shared" si="337"/>
        <v>0</v>
      </c>
      <c r="BR116">
        <f t="shared" si="337"/>
        <v>0</v>
      </c>
      <c r="BS116">
        <f t="shared" si="337"/>
        <v>0</v>
      </c>
      <c r="BT116">
        <f t="shared" si="337"/>
        <v>0</v>
      </c>
      <c r="BU116">
        <f t="shared" ref="BU116:CQ116" si="338">BU114-BU104</f>
        <v>0</v>
      </c>
      <c r="BV116">
        <f t="shared" si="338"/>
        <v>0</v>
      </c>
      <c r="BW116">
        <f t="shared" si="338"/>
        <v>0</v>
      </c>
      <c r="BX116">
        <f t="shared" si="338"/>
        <v>0</v>
      </c>
      <c r="BY116">
        <f t="shared" si="338"/>
        <v>0</v>
      </c>
      <c r="BZ116">
        <f t="shared" si="338"/>
        <v>0</v>
      </c>
      <c r="CA116">
        <f t="shared" si="338"/>
        <v>0</v>
      </c>
      <c r="CB116">
        <f t="shared" si="338"/>
        <v>0</v>
      </c>
      <c r="CC116">
        <f t="shared" si="338"/>
        <v>0</v>
      </c>
      <c r="CD116">
        <f t="shared" si="338"/>
        <v>0</v>
      </c>
      <c r="CE116">
        <f t="shared" si="338"/>
        <v>0</v>
      </c>
      <c r="CF116">
        <f t="shared" si="338"/>
        <v>0</v>
      </c>
      <c r="CG116">
        <f t="shared" si="338"/>
        <v>0</v>
      </c>
      <c r="CH116">
        <f t="shared" si="338"/>
        <v>0</v>
      </c>
      <c r="CI116">
        <f t="shared" si="338"/>
        <v>0</v>
      </c>
      <c r="CJ116">
        <f t="shared" si="338"/>
        <v>0</v>
      </c>
      <c r="CK116">
        <f t="shared" si="338"/>
        <v>0</v>
      </c>
      <c r="CL116">
        <f t="shared" si="338"/>
        <v>0</v>
      </c>
      <c r="CM116">
        <f t="shared" si="338"/>
        <v>0</v>
      </c>
      <c r="CN116">
        <f t="shared" si="338"/>
        <v>0</v>
      </c>
      <c r="CO116">
        <f t="shared" si="338"/>
        <v>0</v>
      </c>
      <c r="CP116">
        <f t="shared" si="338"/>
        <v>0</v>
      </c>
      <c r="CQ116">
        <f t="shared" si="338"/>
        <v>0</v>
      </c>
    </row>
    <row r="117" spans="7:98" collapsed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Adjustments2015</vt:lpstr>
      <vt:lpstr>Adjustments2010</vt:lpstr>
      <vt:lpstr>CB Reconciliation</vt:lpstr>
      <vt:lpstr>Age Profile - 2015 - Bay-Equip</vt:lpstr>
      <vt:lpstr>Age Profile - 2015</vt:lpstr>
      <vt:lpstr>Age Profile - 2010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2016-11-14T03:55:44Z</dcterms:created>
  <dcterms:modified xsi:type="dcterms:W3CDTF">2016-11-14T03:55:51Z</dcterms:modified>
</cp:coreProperties>
</file>