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codeName="ThisWorkbook" defaultThemeVersion="124226"/>
  <bookViews>
    <workbookView xWindow="240" yWindow="108" windowWidth="14808" windowHeight="8016"/>
  </bookViews>
  <sheets>
    <sheet name="Information" sheetId="18" r:id="rId1"/>
    <sheet name="Reporting " sheetId="16" r:id="rId2"/>
  </sheets>
  <calcPr calcId="145621"/>
</workbook>
</file>

<file path=xl/calcChain.xml><?xml version="1.0" encoding="utf-8"?>
<calcChain xmlns="http://schemas.openxmlformats.org/spreadsheetml/2006/main">
  <c r="C18" i="16" l="1"/>
  <c r="D18" i="16"/>
  <c r="E18" i="16"/>
  <c r="F18" i="16"/>
  <c r="B18" i="16"/>
  <c r="H7" i="16"/>
  <c r="H6" i="16"/>
  <c r="F24" i="16" l="1"/>
  <c r="E24" i="16"/>
  <c r="D24" i="16"/>
  <c r="C24" i="16"/>
  <c r="C25" i="16"/>
  <c r="F25" i="16"/>
  <c r="E25" i="16"/>
  <c r="C23" i="16" l="1"/>
  <c r="E23" i="16"/>
  <c r="F23" i="16"/>
  <c r="D23" i="16"/>
  <c r="B23" i="16"/>
  <c r="H15" i="16"/>
  <c r="H14" i="16"/>
  <c r="B24" i="16"/>
  <c r="I24" i="16" s="1"/>
  <c r="H13" i="16"/>
  <c r="H12" i="16"/>
  <c r="H11" i="16"/>
  <c r="H10" i="16"/>
  <c r="D19" i="16"/>
  <c r="D25" i="16"/>
  <c r="B19" i="16"/>
  <c r="B25" i="16"/>
  <c r="E19" i="16"/>
  <c r="C19" i="16"/>
  <c r="F19" i="16"/>
  <c r="I25" i="16" l="1"/>
  <c r="I23" i="16"/>
  <c r="H25" i="16"/>
  <c r="H24" i="16"/>
  <c r="H23" i="16"/>
</calcChain>
</file>

<file path=xl/sharedStrings.xml><?xml version="1.0" encoding="utf-8"?>
<sst xmlns="http://schemas.openxmlformats.org/spreadsheetml/2006/main" count="38" uniqueCount="36">
  <si>
    <t>2010/11</t>
  </si>
  <si>
    <t>2011/12</t>
  </si>
  <si>
    <t>2012/13</t>
  </si>
  <si>
    <t>2013/14</t>
  </si>
  <si>
    <t>2014/15</t>
  </si>
  <si>
    <t>Substation Buildings</t>
  </si>
  <si>
    <t>Substation Site Infrastructure</t>
  </si>
  <si>
    <t>Year</t>
  </si>
  <si>
    <t>Total</t>
  </si>
  <si>
    <t>Financial Year</t>
  </si>
  <si>
    <t>Reported RIN Quantities</t>
  </si>
  <si>
    <t>Recalculated RIN Quantities (By Function)</t>
  </si>
  <si>
    <t>Buildings - Substation - Control</t>
  </si>
  <si>
    <t>Buildings - Substation - Workshop</t>
  </si>
  <si>
    <t>Buildings - Substation - Amenities</t>
  </si>
  <si>
    <t>Buildings - Communications</t>
  </si>
  <si>
    <t>Site Infrastructure - Substation</t>
  </si>
  <si>
    <t>Site Infrastructure - Communications</t>
  </si>
  <si>
    <t>Check - Buildings</t>
  </si>
  <si>
    <t>Check - Site Infrastructure</t>
  </si>
  <si>
    <t>Repex Model Quantities</t>
  </si>
  <si>
    <t>Purpose</t>
  </si>
  <si>
    <t>Context</t>
  </si>
  <si>
    <t>Adjust RIN reported building and infrastructure replacement volumes, so that the quantities are suitable for use in prediction of future replacement need.</t>
  </si>
  <si>
    <t>Average</t>
  </si>
  <si>
    <t>Per Year</t>
  </si>
  <si>
    <t>2011 - 2015</t>
  </si>
  <si>
    <t>Compare RIN to Sec Sys By Function - Check 0 (Sum)</t>
  </si>
  <si>
    <t>Calibration Quantities - Buildings and Infrastructure</t>
  </si>
  <si>
    <t>Notes</t>
  </si>
  <si>
    <t>Excludes Amenities and Workshops</t>
  </si>
  <si>
    <t>Buildings - Substations</t>
  </si>
  <si>
    <t>The average per year substation buildings for calibration (excluding amenities and workshops), communication buildings, and substation site infrastucture, are reported in "Reporting" (cells I23 - I25), and are used in the calibration (2010) repex model.</t>
  </si>
  <si>
    <t>The focus of these calibration quantities is on major control and communications buildings, and substation site infrastructure.</t>
  </si>
  <si>
    <t>Revised Revenue Proposal</t>
  </si>
  <si>
    <t>No changes.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</si>
</sst>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39997558519241921"/>
        <bgColor indexed="65"/>
      </patternFill>
    </fill>
  </fills>
  <borders count="4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</borders>
  <cellStyleXfs count="5">
    <xf numFmtId="0" fontId="0" fillId="0" borderId="0"/>
    <xf numFmtId="0" fontId="3" fillId="0" borderId="1" applyNumberFormat="0" applyFill="0" applyAlignment="0" applyProtection="0"/>
    <xf numFmtId="0" fontId="2" fillId="2" borderId="0" applyNumberFormat="0" applyBorder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</cellStyleXfs>
  <cellXfs count="8">
    <xf numFmtId="0" fontId="0" fillId="0" borderId="0" xfId="0"/>
    <xf numFmtId="0" fontId="1" fillId="0" borderId="0" xfId="0" applyFont="1"/>
    <xf numFmtId="0" fontId="3" fillId="0" borderId="1" xfId="1"/>
    <xf numFmtId="0" fontId="0" fillId="0" borderId="0" xfId="0" applyFont="1"/>
    <xf numFmtId="0" fontId="4" fillId="0" borderId="2" xfId="3"/>
    <xf numFmtId="0" fontId="5" fillId="0" borderId="3" xfId="4"/>
    <xf numFmtId="0" fontId="6" fillId="2" borderId="0" xfId="2" applyFont="1"/>
    <xf numFmtId="0" fontId="0" fillId="0" borderId="0" xfId="0" applyAlignment="1">
      <alignment horizontal="right"/>
    </xf>
  </cellXfs>
  <cellStyles count="5">
    <cellStyle name="60% - Accent4" xfId="2" builtinId="44"/>
    <cellStyle name="Heading 1" xfId="3" builtinId="16"/>
    <cellStyle name="Heading 2" xfId="4" builtinId="17"/>
    <cellStyle name="Heading 3" xfId="1" builtinId="1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1:A11"/>
  <sheetViews>
    <sheetView tabSelected="1" workbookViewId="0"/>
  </sheetViews>
  <sheetFormatPr defaultRowHeight="14.4" x14ac:dyDescent="0.3"/>
  <sheetData>
    <row r="1" spans="1:1" s="4" customFormat="1" ht="20.399999999999999" thickBot="1" x14ac:dyDescent="0.45">
      <c r="A1" s="4" t="s">
        <v>28</v>
      </c>
    </row>
    <row r="2" spans="1:1" ht="15" thickTop="1" x14ac:dyDescent="0.3"/>
    <row r="3" spans="1:1" s="5" customFormat="1" ht="18" thickBot="1" x14ac:dyDescent="0.4">
      <c r="A3" s="5" t="s">
        <v>21</v>
      </c>
    </row>
    <row r="4" spans="1:1" ht="15" thickTop="1" x14ac:dyDescent="0.3">
      <c r="A4" t="s">
        <v>23</v>
      </c>
    </row>
    <row r="6" spans="1:1" s="5" customFormat="1" ht="18" thickBot="1" x14ac:dyDescent="0.4">
      <c r="A6" s="5" t="s">
        <v>22</v>
      </c>
    </row>
    <row r="7" spans="1:1" ht="15" thickTop="1" x14ac:dyDescent="0.3">
      <c r="A7" t="s">
        <v>33</v>
      </c>
    </row>
    <row r="8" spans="1:1" x14ac:dyDescent="0.3">
      <c r="A8" t="s">
        <v>32</v>
      </c>
    </row>
    <row r="10" spans="1:1" s="5" customFormat="1" ht="18" thickBot="1" x14ac:dyDescent="0.4">
      <c r="A10" s="5" t="s">
        <v>34</v>
      </c>
    </row>
    <row r="11" spans="1:1" ht="15" thickTop="1" x14ac:dyDescent="0.3">
      <c r="A11" t="s">
        <v>35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2:J25"/>
  <sheetViews>
    <sheetView workbookViewId="0">
      <pane xSplit="1" ySplit="3" topLeftCell="B4" activePane="bottomRight" state="frozen"/>
      <selection activeCell="B1" sqref="B1"/>
      <selection pane="topRight" activeCell="C1" sqref="C1"/>
      <selection pane="bottomLeft" activeCell="B4" sqref="B4"/>
      <selection pane="bottomRight"/>
    </sheetView>
  </sheetViews>
  <sheetFormatPr defaultRowHeight="14.4" outlineLevelRow="1" x14ac:dyDescent="0.3"/>
  <cols>
    <col min="1" max="1" width="45.77734375" bestFit="1" customWidth="1"/>
    <col min="8" max="8" width="10.5546875" bestFit="1" customWidth="1"/>
    <col min="10" max="10" width="32.109375" customWidth="1"/>
  </cols>
  <sheetData>
    <row r="2" spans="1:10" x14ac:dyDescent="0.3">
      <c r="A2" s="1" t="s">
        <v>7</v>
      </c>
      <c r="B2" s="1" t="s">
        <v>0</v>
      </c>
      <c r="C2" s="1" t="s">
        <v>1</v>
      </c>
      <c r="D2" s="1" t="s">
        <v>2</v>
      </c>
      <c r="E2" s="1" t="s">
        <v>3</v>
      </c>
      <c r="F2" s="1" t="s">
        <v>4</v>
      </c>
      <c r="G2" s="1"/>
      <c r="H2" s="1" t="s">
        <v>8</v>
      </c>
      <c r="I2" s="1" t="s">
        <v>24</v>
      </c>
    </row>
    <row r="3" spans="1:10" x14ac:dyDescent="0.3">
      <c r="A3" s="1" t="s">
        <v>9</v>
      </c>
      <c r="B3" s="1">
        <v>2011</v>
      </c>
      <c r="C3" s="1">
        <v>2012</v>
      </c>
      <c r="D3" s="1">
        <v>2013</v>
      </c>
      <c r="E3" s="1">
        <v>2014</v>
      </c>
      <c r="F3" s="1">
        <v>2015</v>
      </c>
      <c r="G3" s="1"/>
      <c r="H3" s="1" t="s">
        <v>26</v>
      </c>
      <c r="I3" s="1" t="s">
        <v>25</v>
      </c>
      <c r="J3" s="1" t="s">
        <v>29</v>
      </c>
    </row>
    <row r="4" spans="1:10" x14ac:dyDescent="0.3">
      <c r="A4" s="1"/>
      <c r="B4" s="1"/>
      <c r="C4" s="1"/>
      <c r="D4" s="1"/>
      <c r="E4" s="1"/>
      <c r="F4" s="1"/>
      <c r="G4" s="1"/>
      <c r="H4" s="1"/>
      <c r="I4" s="1"/>
    </row>
    <row r="5" spans="1:10" ht="15" thickBot="1" x14ac:dyDescent="0.35">
      <c r="A5" s="2" t="s">
        <v>10</v>
      </c>
      <c r="I5" s="1"/>
    </row>
    <row r="6" spans="1:10" x14ac:dyDescent="0.3">
      <c r="A6" t="s">
        <v>5</v>
      </c>
      <c r="B6">
        <v>5</v>
      </c>
      <c r="C6">
        <v>6</v>
      </c>
      <c r="D6">
        <v>12</v>
      </c>
      <c r="E6">
        <v>12</v>
      </c>
      <c r="F6">
        <v>10</v>
      </c>
      <c r="H6" s="1">
        <f>SUM(B6:F6)</f>
        <v>45</v>
      </c>
      <c r="I6" s="1"/>
    </row>
    <row r="7" spans="1:10" x14ac:dyDescent="0.3">
      <c r="A7" t="s">
        <v>6</v>
      </c>
      <c r="B7">
        <v>1</v>
      </c>
      <c r="C7">
        <v>1</v>
      </c>
      <c r="D7">
        <v>3</v>
      </c>
      <c r="E7">
        <v>3</v>
      </c>
      <c r="F7">
        <v>1</v>
      </c>
      <c r="H7" s="1">
        <f>SUM(B7:F7)</f>
        <v>9</v>
      </c>
      <c r="I7" s="1"/>
    </row>
    <row r="8" spans="1:10" x14ac:dyDescent="0.3">
      <c r="A8" s="1"/>
      <c r="I8" s="1"/>
    </row>
    <row r="9" spans="1:10" ht="15" thickBot="1" x14ac:dyDescent="0.35">
      <c r="A9" s="2" t="s">
        <v>11</v>
      </c>
      <c r="I9" s="1"/>
    </row>
    <row r="10" spans="1:10" x14ac:dyDescent="0.3">
      <c r="A10" s="3" t="s">
        <v>12</v>
      </c>
      <c r="B10">
        <v>2</v>
      </c>
      <c r="C10">
        <v>6</v>
      </c>
      <c r="D10">
        <v>8</v>
      </c>
      <c r="E10">
        <v>10</v>
      </c>
      <c r="F10">
        <v>6</v>
      </c>
      <c r="H10" s="1">
        <f t="shared" ref="H10:H15" si="0">SUM(B10:F10)</f>
        <v>32</v>
      </c>
      <c r="I10" s="1"/>
    </row>
    <row r="11" spans="1:10" x14ac:dyDescent="0.3">
      <c r="A11" s="3" t="s">
        <v>13</v>
      </c>
      <c r="B11">
        <v>1</v>
      </c>
      <c r="C11">
        <v>0</v>
      </c>
      <c r="D11">
        <v>2</v>
      </c>
      <c r="E11">
        <v>1</v>
      </c>
      <c r="F11">
        <v>1</v>
      </c>
      <c r="H11" s="1">
        <f t="shared" si="0"/>
        <v>5</v>
      </c>
      <c r="I11" s="1"/>
    </row>
    <row r="12" spans="1:10" x14ac:dyDescent="0.3">
      <c r="A12" s="3" t="s">
        <v>14</v>
      </c>
      <c r="B12">
        <v>1</v>
      </c>
      <c r="C12">
        <v>0</v>
      </c>
      <c r="D12">
        <v>1</v>
      </c>
      <c r="E12">
        <v>0</v>
      </c>
      <c r="F12">
        <v>1</v>
      </c>
      <c r="H12" s="1">
        <f t="shared" si="0"/>
        <v>3</v>
      </c>
      <c r="I12" s="1"/>
    </row>
    <row r="13" spans="1:10" x14ac:dyDescent="0.3">
      <c r="A13" t="s">
        <v>15</v>
      </c>
      <c r="B13">
        <v>1</v>
      </c>
      <c r="C13">
        <v>0</v>
      </c>
      <c r="D13">
        <v>1</v>
      </c>
      <c r="E13">
        <v>1</v>
      </c>
      <c r="F13">
        <v>2</v>
      </c>
      <c r="H13" s="1">
        <f t="shared" si="0"/>
        <v>5</v>
      </c>
      <c r="I13" s="1"/>
    </row>
    <row r="14" spans="1:10" x14ac:dyDescent="0.3">
      <c r="A14" s="3" t="s">
        <v>16</v>
      </c>
      <c r="B14">
        <v>1</v>
      </c>
      <c r="C14">
        <v>1</v>
      </c>
      <c r="D14">
        <v>3</v>
      </c>
      <c r="E14">
        <v>3</v>
      </c>
      <c r="F14">
        <v>1</v>
      </c>
      <c r="H14" s="1">
        <f t="shared" si="0"/>
        <v>9</v>
      </c>
      <c r="I14" s="1"/>
    </row>
    <row r="15" spans="1:10" x14ac:dyDescent="0.3">
      <c r="A15" s="3" t="s">
        <v>17</v>
      </c>
      <c r="B15">
        <v>0</v>
      </c>
      <c r="C15">
        <v>0</v>
      </c>
      <c r="D15">
        <v>0</v>
      </c>
      <c r="E15">
        <v>0</v>
      </c>
      <c r="F15">
        <v>0</v>
      </c>
      <c r="H15" s="1">
        <f t="shared" si="0"/>
        <v>0</v>
      </c>
      <c r="I15" s="1"/>
    </row>
    <row r="16" spans="1:10" x14ac:dyDescent="0.3">
      <c r="A16" s="1"/>
      <c r="I16" s="1"/>
    </row>
    <row r="17" spans="1:10" ht="15" hidden="1" outlineLevel="1" thickBot="1" x14ac:dyDescent="0.35">
      <c r="A17" s="2" t="s">
        <v>27</v>
      </c>
      <c r="I17" s="1"/>
    </row>
    <row r="18" spans="1:10" hidden="1" outlineLevel="1" x14ac:dyDescent="0.3">
      <c r="A18" t="s">
        <v>18</v>
      </c>
      <c r="B18">
        <f>SUM(B10:B13)-B6</f>
        <v>0</v>
      </c>
      <c r="C18">
        <f>SUM(C10:C13)-C6</f>
        <v>0</v>
      </c>
      <c r="D18">
        <f>SUM(D10:D13)-D6</f>
        <v>0</v>
      </c>
      <c r="E18">
        <f>SUM(E10:E13)-E6</f>
        <v>0</v>
      </c>
      <c r="F18">
        <f>SUM(F10:F13)-F6</f>
        <v>0</v>
      </c>
      <c r="I18" s="1"/>
    </row>
    <row r="19" spans="1:10" hidden="1" outlineLevel="1" x14ac:dyDescent="0.3">
      <c r="A19" t="s">
        <v>19</v>
      </c>
      <c r="B19">
        <f>B14+B15-B7</f>
        <v>0</v>
      </c>
      <c r="C19">
        <f>C14+C15-C7</f>
        <v>0</v>
      </c>
      <c r="D19">
        <f>D14+D15-D7</f>
        <v>0</v>
      </c>
      <c r="E19">
        <f>E14+E15-E7</f>
        <v>0</v>
      </c>
      <c r="F19">
        <f>F14+F15-F7</f>
        <v>0</v>
      </c>
      <c r="I19" s="1"/>
    </row>
    <row r="20" spans="1:10" hidden="1" outlineLevel="1" x14ac:dyDescent="0.3">
      <c r="I20" s="1"/>
    </row>
    <row r="21" spans="1:10" collapsed="1" x14ac:dyDescent="0.3">
      <c r="I21" s="1"/>
    </row>
    <row r="22" spans="1:10" ht="15" thickBot="1" x14ac:dyDescent="0.35">
      <c r="A22" s="2" t="s">
        <v>20</v>
      </c>
      <c r="I22" s="1"/>
    </row>
    <row r="23" spans="1:10" x14ac:dyDescent="0.3">
      <c r="A23" t="s">
        <v>31</v>
      </c>
      <c r="B23">
        <f>B10</f>
        <v>2</v>
      </c>
      <c r="C23">
        <f>C10</f>
        <v>6</v>
      </c>
      <c r="D23">
        <f>D10</f>
        <v>8</v>
      </c>
      <c r="E23">
        <f>E10</f>
        <v>10</v>
      </c>
      <c r="F23">
        <f>F10</f>
        <v>6</v>
      </c>
      <c r="H23" s="1">
        <f>SUM(B23:F23)</f>
        <v>32</v>
      </c>
      <c r="I23" s="6">
        <f>AVERAGE(B23:F23)</f>
        <v>6.4</v>
      </c>
      <c r="J23" s="7" t="s">
        <v>30</v>
      </c>
    </row>
    <row r="24" spans="1:10" x14ac:dyDescent="0.3">
      <c r="A24" t="s">
        <v>15</v>
      </c>
      <c r="B24">
        <f>B13</f>
        <v>1</v>
      </c>
      <c r="C24">
        <f>C13</f>
        <v>0</v>
      </c>
      <c r="D24">
        <f>D13</f>
        <v>1</v>
      </c>
      <c r="E24">
        <f>E13</f>
        <v>1</v>
      </c>
      <c r="F24">
        <f>F13</f>
        <v>2</v>
      </c>
      <c r="H24" s="1">
        <f>SUM(B24:F24)</f>
        <v>5</v>
      </c>
      <c r="I24" s="6">
        <f t="shared" ref="I24:I25" si="1">AVERAGE(B24:F24)</f>
        <v>1</v>
      </c>
    </row>
    <row r="25" spans="1:10" x14ac:dyDescent="0.3">
      <c r="A25" t="s">
        <v>6</v>
      </c>
      <c r="B25">
        <f>B14</f>
        <v>1</v>
      </c>
      <c r="C25">
        <f t="shared" ref="C25:F25" si="2">C14</f>
        <v>1</v>
      </c>
      <c r="D25">
        <f t="shared" si="2"/>
        <v>3</v>
      </c>
      <c r="E25">
        <f t="shared" si="2"/>
        <v>3</v>
      </c>
      <c r="F25">
        <f t="shared" si="2"/>
        <v>1</v>
      </c>
      <c r="H25" s="1">
        <f>SUM(B25:F25)</f>
        <v>9</v>
      </c>
      <c r="I25" s="6">
        <f t="shared" si="1"/>
        <v>1.8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Information</vt:lpstr>
      <vt:lpstr>Reporting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2016-11-14T03:59:48Z</dcterms:created>
  <dcterms:modified xsi:type="dcterms:W3CDTF">2016-11-14T03:59:53Z</dcterms:modified>
</cp:coreProperties>
</file>